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5EF0C940-664C-4C9A-AAF8-93536BA34E3D}" xr6:coauthVersionLast="47" xr6:coauthVersionMax="47" xr10:uidLastSave="{00000000-0000-0000-0000-000000000000}"/>
  <bookViews>
    <workbookView xWindow="75" yWindow="-16320" windowWidth="29040" windowHeight="15840" tabRatio="9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<sst xmlns="http://schemas.openxmlformats.org/spreadsheetml/2006/main" count="1106" uniqueCount="576">
  <si>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</si>
  <si>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</si>
  <si>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</si>
  <si>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</si>
  <si>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</si>
  <si>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</si>
  <si>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</si>
  <si>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</si>
  <si>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</si>
  <si>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</si>
  <si>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</si>
  <si>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</si>
  <si>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</si>
  <si>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</si>
  <si>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</si>
  <si>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</si>
  <si>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</si>
  <si>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</si>
  <si>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</si>
  <si>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</si>
  <si>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</si>
  <si>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</si>
  <si>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</si>
  <si>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</si>
  <si>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</si>
  <si>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</si>
  <si>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</si>
  <si>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</si>
  <si>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</si>
  <si>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</si>
  <si>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</si>
  <si>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</si>
  <si>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</si>
  <si>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</si>
  <si>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</si>
  <si>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</si>
  <si>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</si>
  <si>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</si>
  <si>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</si>
  <si>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</si>
  <si>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</si>
  <si>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</si>
  <si>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</si>
  <si>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</si>
  <si>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</si>
  <si>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</si>
  <si>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</si>
  <si>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</si>
  <si>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</si>
  <si>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</si>
  <si>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</si>
  <si>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</si>
  <si>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</si>
  <si>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</si>
  <si>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</si>
  <si>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</si>
  <si>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</si>
  <si>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</si>
  <si>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</si>
  <si>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</si>
  <si>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</si>
  <si>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</si>
  <si>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</si>
  <si>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</si>
  <si>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</si>
  <si>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</si>
  <si>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</si>
  <si>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</si>
  <si>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</si>
  <si>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</si>
  <si>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</si>
  <si>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</si>
  <si>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</si>
  <si>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</si>
  <si>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</si>
  <si>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</si>
  <si>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</si>
  <si>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</si>
  <si>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</si>
  <si>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</si>
  <si>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</si>
  <si>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</si>
  <si>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</si>
  <si>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</si>
  <si>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</si>
  <si>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</si>
  <si>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</si>
  <si>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</si>
  <si>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</si>
  <si>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</si>
  <si>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</si>
  <si>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</si>
  <si>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</si>
  <si>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</si>
  <si>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茂木町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</si>
  <si>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</si>
  <si>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</si>
  <si>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</si>
  <si>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</si>
  <si>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</si>
  <si>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</si>
  <si>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</si>
  <si>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</si>
  <si>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</si>
  <si>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</si>
  <si>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</si>
  <si>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</si>
  <si>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</si>
  <si>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</si>
  <si>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</si>
  <si>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</si>
  <si>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</si>
  <si>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</si>
  <si>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</si>
  <si>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</si>
  <si>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</si>
  <si>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</si>
  <si>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</si>
  <si>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</si>
  <si>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</si>
  <si>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</si>
  <si>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</si>
  <si>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</si>
  <si>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</si>
  <si>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</si>
  <si>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</si>
  <si>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</si>
  <si>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</si>
  <si>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</si>
  <si>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</si>
  <si>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</si>
  <si>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</si>
  <si>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</si>
  <si>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</si>
  <si>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</si>
  <si>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</si>
  <si>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</si>
  <si>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</si>
  <si>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</si>
  <si>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</si>
  <si>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</si>
  <si>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</si>
  <si>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</si>
  <si>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</si>
  <si>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</si>
  <si>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</si>
  <si>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</si>
  <si>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</si>
  <si>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</si>
  <si>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</si>
  <si>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</si>
  <si>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</si>
  <si>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</si>
  <si>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</si>
  <si>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</si>
  <si>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</si>
  <si>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</si>
  <si>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</si>
  <si>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</si>
  <si>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</si>
  <si>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</si>
  <si>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</si>
  <si>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</si>
  <si>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</si>
  <si>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</si>
  <si>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</si>
  <si>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</si>
  <si>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</si>
  <si>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</si>
  <si>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</si>
  <si>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</si>
  <si>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</si>
  <si>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</si>
  <si>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</si>
  <si>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</si>
  <si>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</si>
  <si>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</si>
  <si>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</si>
  <si>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</si>
  <si>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</si>
  <si>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</si>
  <si>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</si>
  <si>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</si>
  <si>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</si>
  <si>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</si>
  <si>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</si>
  <si>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</si>
  <si>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</si>
  <si>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</si>
  <si>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</si>
  <si>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</si>
  <si>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</si>
  <si>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</si>
  <si>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</si>
  <si>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</si>
  <si>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</si>
  <si>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</si>
  <si>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</si>
  <si>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</si>
  <si>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</si>
  <si>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</si>
  <si>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</si>
  <si>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</si>
  <si>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</si>
  <si>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栃木県茂木町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</si>
  <si>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</si>
  <si>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</si>
  <si>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</si>
  <si>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</si>
  <si>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</si>
  <si>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</si>
  <si>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</si>
  <si>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</si>
  <si>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</si>
  <si>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</si>
  <si>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</si>
  <si>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</si>
  <si>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</si>
  <si>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</si>
  <si>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</si>
  <si>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</si>
  <si>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</si>
  <si>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</si>
  <si>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</si>
  <si>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</si>
  <si>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</si>
  <si>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</si>
  <si>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</si>
  <si>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</si>
  <si>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</si>
  <si>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</si>
  <si>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</si>
  <si>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</si>
  <si>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</si>
  <si>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</si>
  <si>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</si>
  <si>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</si>
  <si>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</si>
  <si>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</si>
  <si>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</si>
  <si>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</si>
  <si>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</si>
  <si>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</si>
  <si>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</si>
  <si>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</si>
  <si>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</si>
  <si>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</si>
  <si>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</si>
  <si>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</si>
  <si>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</si>
  <si>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</si>
  <si>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</si>
  <si>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</si>
  <si>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</si>
  <si>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</si>
  <si>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</si>
  <si>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</si>
  <si>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</si>
  <si>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</si>
  <si>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</si>
  <si>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</si>
  <si>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</si>
  <si>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</si>
  <si>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</si>
  <si>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</si>
  <si>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</si>
  <si>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</si>
  <si>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</si>
  <si>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</si>
  <si>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</si>
  <si>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</si>
  <si>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</si>
  <si>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</si>
  <si>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</si>
  <si>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</si>
  <si>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</si>
  <si>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</si>
  <si>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</si>
  <si>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</si>
  <si>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</si>
  <si>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</si>
  <si>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</si>
  <si>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</si>
  <si>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</si>
  <si>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</si>
  <si>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</si>
  <si>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</si>
  <si>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</si>
  <si>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</si>
  <si>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</si>
  <si>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</si>
  <si>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</si>
  <si>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</si>
  <si>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</si>
  <si>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</si>
  <si>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</si>
  <si>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</si>
  <si>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</si>
  <si>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</si>
  <si>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</si>
  <si>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</si>
  <si>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</si>
  <si>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</si>
  <si>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</si>
  <si>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</si>
  <si>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</si>
  <si>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</si>
  <si>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</si>
  <si>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</si>
  <si>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</si>
  <si>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</si>
  <si>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</si>
  <si>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</si>
  <si>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</si>
  <si>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</si>
  <si>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</si>
  <si>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</si>
  <si>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</si>
  <si>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</si>
  <si>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</si>
  <si>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</si>
  <si>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</si>
  <si>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</si>
  <si>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</si>
  <si>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</si>
  <si>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</si>
  <si>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</si>
  <si>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</si>
  <si>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</si>
  <si>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</si>
  <si>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</si>
  <si>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</si>
  <si>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</si>
  <si>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</si>
  <si>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</si>
  <si>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</si>
  <si>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</si>
  <si>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</si>
  <si>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</si>
  <si>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</si>
  <si>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</si>
  <si>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</si>
  <si>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</si>
  <si>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</si>
  <si>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</si>
  <si>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</si>
  <si>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</si>
  <si>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</si>
  <si>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</si>
  <si>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</si>
  <si>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</si>
  <si>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</si>
  <si>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</si>
  <si>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</si>
  <si>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</si>
  <si>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栃木県茂木町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</si>
  <si>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</si>
  <si>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</si>
  <si>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</si>
  <si>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</si>
  <si>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</si>
  <si>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</si>
  <si>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</si>
  <si>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</si>
  <si>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</si>
  <si>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</si>
  <si>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</si>
  <si>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</si>
  <si>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</si>
  <si>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</si>
  <si>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</si>
  <si>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</si>
  <si>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</si>
  <si>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</si>
  <si>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</si>
  <si>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</si>
  <si>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</si>
  <si>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</si>
  <si>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</si>
  <si>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</si>
  <si>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</si>
  <si>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</si>
  <si>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</si>
  <si>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</si>
  <si>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</si>
  <si>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</si>
  <si>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</si>
  <si>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</si>
  <si>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</si>
  <si>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</si>
  <si>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</si>
  <si>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</si>
  <si>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</si>
  <si>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</si>
  <si>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</si>
  <si>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</si>
  <si>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</si>
  <si>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</si>
  <si>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</si>
  <si>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</si>
  <si>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</si>
  <si>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</si>
  <si>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</si>
  <si>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</si>
  <si>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</si>
  <si>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</si>
  <si>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</si>
  <si>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</si>
  <si>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</si>
  <si>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</si>
  <si>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</si>
  <si>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</si>
  <si>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</si>
  <si>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</si>
  <si>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</si>
  <si>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</si>
  <si>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</si>
  <si>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</si>
  <si>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</si>
  <si>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</si>
  <si>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</si>
  <si>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</si>
  <si>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</si>
  <si>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</si>
  <si>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</si>
  <si>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</si>
  <si>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</si>
  <si>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</si>
  <si>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</si>
  <si>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</si>
  <si>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</si>
  <si>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</si>
  <si>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</si>
  <si>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</si>
  <si>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</si>
  <si>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</si>
  <si>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</si>
  <si>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</si>
  <si>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</si>
  <si>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</si>
  <si>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</si>
  <si>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</si>
  <si>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</si>
  <si>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</si>
  <si>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</si>
  <si>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</si>
  <si>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</si>
  <si>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</si>
  <si>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</si>
  <si>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</si>
  <si>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</si>
  <si>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</si>
  <si>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</si>
  <si>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</si>
  <si>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</si>
  <si>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</si>
  <si>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</si>
  <si>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</si>
  <si>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</si>
  <si>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</si>
  <si>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</si>
  <si>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</si>
  <si>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</si>
  <si>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</si>
  <si>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</si>
  <si>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</si>
  <si>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</si>
  <si>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</si>
  <si>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</si>
  <si>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</si>
  <si>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</si>
  <si>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</si>
  <si>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</si>
  <si>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</si>
  <si>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</si>
  <si>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</si>
  <si>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</si>
  <si>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</si>
  <si>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</si>
  <si>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</si>
  <si>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</si>
  <si>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</si>
  <si>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</si>
  <si>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</si>
  <si>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</si>
  <si>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</si>
  <si>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</si>
  <si>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</si>
  <si>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</si>
  <si>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</si>
  <si>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</si>
  <si>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</si>
  <si>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</si>
  <si>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</si>
  <si>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</si>
  <si>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</si>
  <si>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</si>
  <si>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</si>
  <si>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</si>
  <si>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</si>
  <si>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</si>
  <si>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</si>
  <si>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</si>
  <si>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</si>
  <si>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</si>
  <si>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</si>
  <si>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</si>
  <si>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</si>
  <si>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</si>
  <si>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</si>
  <si>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</si>
  <si>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</si>
  <si>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</si>
  <si>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</si>
  <si>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</si>
  <si>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</si>
  <si>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</si>
  <si>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</si>
  <si>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</si>
  <si>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</si>
  <si>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</si>
  <si>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</si>
  <si>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</si>
  <si>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</si>
  <si>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</si>
  <si>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</si>
  <si>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</si>
  <si>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</si>
  <si>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</si>
  <si>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</si>
  <si>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</si>
  <si>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</si>
  <si>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</si>
  <si>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35.79</t>
  </si>
  <si>
    <t>一般会計</t>
  </si>
  <si>
    <t>水道事業会計</t>
  </si>
  <si>
    <t>介護保険特別会計</t>
  </si>
  <si>
    <t>国民健康保険特別会計</t>
  </si>
  <si>
    <t>下水道事業会計</t>
  </si>
  <si>
    <t>ケーブルテレビ事業特別会計</t>
  </si>
  <si>
    <t>後期高齢者医療特別会計</t>
  </si>
  <si>
    <t>宅地造成事業特別会計</t>
  </si>
  <si>
    <t>その他会計（赤字）</t>
  </si>
  <si>
    <t>その他会計（黒字）</t>
  </si>
  <si>
    <t>R01</t>
    <phoneticPr fontId="5"/>
  </si>
  <si>
    <t>R02</t>
    <phoneticPr fontId="5"/>
  </si>
  <si>
    <t>R03</t>
    <phoneticPr fontId="5"/>
  </si>
  <si>
    <t>R04</t>
    <phoneticPr fontId="5"/>
  </si>
  <si>
    <t>R05</t>
    <phoneticPr fontId="5"/>
  </si>
  <si>
    <t>栃木県市町村総合事務組合(一般会計)</t>
    <rPh sb="0" eb="12">
      <t>トチギケンシチョウソンソウゴウジムクミアイ</t>
    </rPh>
    <rPh sb="13" eb="17">
      <t>イッパンカイケイ</t>
    </rPh>
    <phoneticPr fontId="2"/>
  </si>
  <si>
    <t>栃木県市町村総合事務組合(特別会計)</t>
    <rPh sb="0" eb="12">
      <t>トチギケンシチョウソンソウゴウジムクミアイ</t>
    </rPh>
    <rPh sb="13" eb="15">
      <t>トクベツ</t>
    </rPh>
    <rPh sb="15" eb="17">
      <t>カイケイ</t>
    </rPh>
    <phoneticPr fontId="2"/>
  </si>
  <si>
    <t>栃木県後期高齢者医療広域連合(一般会計)</t>
    <rPh sb="0" eb="3">
      <t>トチギケン</t>
    </rPh>
    <rPh sb="3" eb="14">
      <t>コウキコウレイシャイリョウコウイキレンゴウ</t>
    </rPh>
    <rPh sb="15" eb="19">
      <t>イッパンカイケイ</t>
    </rPh>
    <phoneticPr fontId="2"/>
  </si>
  <si>
    <t>栃木県後期高齢者医療広域連合(後期高齢者医療特別会計)</t>
    <rPh sb="0" eb="3">
      <t>トチギケン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</si>
  <si>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t>
    <phoneticPr fontId="2"/>
  </si>
  <si>
    <t>芳賀郡中部環境衛生事務組合</t>
    <rPh sb="0" eb="13">
      <t>ハガグンチュウブカンキョウエイセイジムクミアイ</t>
    </rPh>
    <phoneticPr fontId="2"/>
  </si>
  <si>
    <t>芳賀地区広域行政事務組合(一般会計)</t>
    <rPh sb="0" eb="12">
      <t>ハガチクコウイキギョウセイジムクミアイ</t>
    </rPh>
    <rPh sb="13" eb="17">
      <t>イッパンカイケイ</t>
    </rPh>
    <phoneticPr fontId="2"/>
  </si>
  <si>
    <t>芳賀地区広域行政事務組合(卸売市場特別会計)</t>
    <rPh sb="0" eb="12">
      <t>ハガチクコウイキギョウセイジムクミアイ</t>
    </rPh>
    <rPh sb="13" eb="15">
      <t>オロシウリ</t>
    </rPh>
    <rPh sb="15" eb="17">
      <t>シジョウ</t>
    </rPh>
    <rPh sb="17" eb="21">
      <t>トクベツカイケイ</t>
    </rPh>
    <phoneticPr fontId="2"/>
  </si>
  <si>
    <t>芳賀地区広域行政事務組合(ふるさと市町村圏基金特別会計)</t>
    <rPh sb="0" eb="12">
      <t>ハガチクコウイキギョウセイジムクミアイ</t>
    </rPh>
    <rPh sb="17" eb="27">
      <t>シチョウソンケンキキントクベツカイケイ</t>
    </rPh>
    <phoneticPr fontId="2"/>
  </si>
  <si>
    <t>まちおこし基金</t>
    <rPh sb="5" eb="7">
      <t>キキン</t>
    </rPh>
    <phoneticPr fontId="5"/>
  </si>
  <si>
    <t>教育施設整備基金</t>
    <rPh sb="0" eb="4">
      <t>キョウイクシセツ</t>
    </rPh>
    <rPh sb="4" eb="8">
      <t>セイビキキン</t>
    </rPh>
    <phoneticPr fontId="10"/>
  </si>
  <si>
    <t>もてぎ未来・夢基金</t>
    <rPh sb="3" eb="5">
      <t>ミライ</t>
    </rPh>
    <rPh sb="6" eb="9">
      <t>ユメキキン</t>
    </rPh>
    <phoneticPr fontId="10"/>
  </si>
  <si>
    <t>もてぎの川をきれいにする基金</t>
    <rPh sb="4" eb="5">
      <t>カワ</t>
    </rPh>
    <rPh sb="12" eb="14">
      <t>キキン</t>
    </rPh>
    <phoneticPr fontId="10"/>
  </si>
  <si>
    <t>施設等整備基金</t>
    <rPh sb="0" eb="7">
      <t>シセツトウセイビキキン</t>
    </rPh>
    <phoneticPr fontId="5"/>
  </si>
  <si>
    <t>-</t>
    <phoneticPr fontId="2"/>
  </si>
  <si>
    <t>㈱もてぎプラザ</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</si>
  <si>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</si>
  <si>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</si>
  <si>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有形固定資産減価償却率は類似団体平均を上回った。
　将来負担比率は充当可能財源と将来負担額の関係により改善したものの、今後も固定資産の修繕箇所は増加傾向であり、財政の将来負担も地方債の影響を強く受けるため、起債を含めた計画的な財政運営により、急激な上昇を抑えていく。</t>
    <rPh sb="27" eb="33">
      <t>ショウライフタンヒリツ</t>
    </rPh>
    <rPh sb="41" eb="46">
      <t>ショウライフタンガク</t>
    </rPh>
    <rPh sb="47" eb="49">
      <t>カンケイ</t>
    </rPh>
    <rPh sb="52" eb="54">
      <t>カイゼン</t>
    </rPh>
    <rPh sb="122" eb="124">
      <t>キュウゲキ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</si>
  <si>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</si>
  <si>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</si>
  <si>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</si>
  <si>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</si>
  <si>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</si>
  <si>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</si>
  <si>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将来負担比率は改善傾向にある。財政調整基金などの基金へ積み増しし、充当可能な財源が増加したためである。
　しかし、実質公債費比率については微増となった。元利償還金額は平成24年度をピークに減少しているものの近年増加傾向にあり、将来負担額が増加しているためである。今後も施設整備事業に係る地方債の増加が見込まれるので、事業の必要性や優先度を考慮して新規発行を抑制し、公債の残高を減らすよう努める。借り入れる場合も過疎対策事業債、緊急防災・減災事業債など、普通交付税への算入率が有利な事業を活用し健全化に努めていく。</t>
    <rPh sb="34" eb="38">
      <t>ジュウトウカノウ</t>
    </rPh>
    <rPh sb="39" eb="41">
      <t>ザイゲン</t>
    </rPh>
    <rPh sb="42" eb="44">
      <t>ゾウカ</t>
    </rPh>
    <rPh sb="70" eb="72">
      <t>ビゾウ</t>
    </rPh>
    <rPh sb="84" eb="86">
      <t>ヘイセイ</t>
    </rPh>
    <rPh sb="88" eb="90">
      <t>ネンド</t>
    </rPh>
    <rPh sb="95" eb="97">
      <t>ゲンショウ</t>
    </rPh>
    <rPh sb="104" eb="106">
      <t>キンネン</t>
    </rPh>
    <rPh sb="106" eb="110">
      <t>ゾウカケイコウ</t>
    </rPh>
    <rPh sb="114" eb="119">
      <t>ショウライフタンガク</t>
    </rPh>
    <rPh sb="120" eb="122">
      <t>ゾウカ</t>
    </rPh>
    <phoneticPr fontId="10"/>
  </si>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</sst>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D4E769D-F96D-406D-B6D7-D552BDB7C0D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89BA-469C-8227-42D3148CA1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48887</c:v>
                </c:pt>
                <c:pt idx="1">
                  <c:v>63088</c:v>
                </c:pt>
                <c:pt idx="2">
                  <c:v>56609</c:v>
                </c:pt>
                <c:pt idx="3">
                  <c:v>75665</c:v>
                </c:pt>
                <c:pt idx="4">
                  <c:v>134258</c:v>
                </c:pt>
              </c:numCache>
            </c:numRef>
          </c:val>
          <c:smooth val="0"/>
          <c:extLst>
            <c:ext xmlns:c16="http://schemas.microsoft.com/office/drawing/2014/chart" uri="{C3380CC4-5D6E-409C-BE32-E72D297353CC}">
              <c16:uniqueId val="{00000001-89BA-469C-8227-42D3148CA1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12.89</c:v>
                </c:pt>
                <c:pt idx="1">
                  <c:v>16.420000000000002</c:v>
                </c:pt>
                <c:pt idx="2">
                  <c:v>25.16</c:v>
                </c:pt>
                <c:pt idx="3">
                  <c:v>20.23</c:v>
                </c:pt>
                <c:pt idx="4">
                  <c:v>8.94</c:v>
                </c:pt>
              </c:numCache>
            </c:numRef>
          </c:val>
          <c:extLst>
            <c:ext xmlns:c16="http://schemas.microsoft.com/office/drawing/2014/chart" uri="{C3380CC4-5D6E-409C-BE32-E72D297353CC}">
              <c16:uniqueId val="{00000000-6D1D-4D54-A937-2BFB0893D1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28.31</c:v>
                </c:pt>
                <c:pt idx="1">
                  <c:v>37.01</c:v>
                </c:pt>
                <c:pt idx="2">
                  <c:v>39.14</c:v>
                </c:pt>
                <c:pt idx="3">
                  <c:v>46.15</c:v>
                </c:pt>
                <c:pt idx="4">
                  <c:v>21.5</c:v>
                </c:pt>
              </c:numCache>
            </c:numRef>
          </c:val>
          <c:extLst>
            <c:ext xmlns:c16="http://schemas.microsoft.com/office/drawing/2014/chart" uri="{C3380CC4-5D6E-409C-BE32-E72D297353CC}">
              <c16:uniqueId val="{00000001-6D1D-4D54-A937-2BFB0893D1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1.57</c:v>
                </c:pt>
                <c:pt idx="1">
                  <c:v>13.36</c:v>
                </c:pt>
                <c:pt idx="2">
                  <c:v>14.17</c:v>
                </c:pt>
                <c:pt idx="3">
                  <c:v>0.04</c:v>
                </c:pt>
                <c:pt idx="4">
                  <c:v>-35.79</c:v>
                </c:pt>
              </c:numCache>
            </c:numRef>
          </c:val>
          <c:smooth val="0"/>
          <c:extLst>
            <c:ext xmlns:c16="http://schemas.microsoft.com/office/drawing/2014/chart" uri="{C3380CC4-5D6E-409C-BE32-E72D297353CC}">
              <c16:uniqueId val="{00000002-6D1D-4D54-A937-2BFB0893D1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0.16</c:v>
                </c:pt>
                <c:pt idx="4">
                  <c:v>#N/A</c:v>
                </c:pt>
                <c:pt idx="5">
                  <c:v>0.23</c:v>
                </c:pt>
                <c:pt idx="6">
                  <c:v>#N/A</c:v>
                </c:pt>
                <c:pt idx="7">
                  <c:v>0.4</c:v>
                </c:pt>
                <c:pt idx="8">
                  <c:v>0</c:v>
                </c:pt>
                <c:pt idx="9">
                  <c:v>0</c:v>
                </c:pt>
              </c:numCache>
            </c:numRef>
          </c:val>
          <c:extLst>
            <c:ext xmlns:c16="http://schemas.microsoft.com/office/drawing/2014/chart" uri="{C3380CC4-5D6E-409C-BE32-E72D297353CC}">
              <c16:uniqueId val="{00000000-1624-4AAE-B75E-080E180670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24-4AAE-B75E-080E180670B0}"/>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1.32</c:v>
                </c:pt>
                <c:pt idx="2">
                  <c:v>#N/A</c:v>
                </c:pt>
                <c:pt idx="3">
                  <c:v>1.46</c:v>
                </c:pt>
                <c:pt idx="4">
                  <c:v>#N/A</c:v>
                </c:pt>
                <c:pt idx="5">
                  <c:v>2.15</c:v>
                </c:pt>
                <c:pt idx="6">
                  <c:v>#N/A</c:v>
                </c:pt>
                <c:pt idx="7">
                  <c:v>2.14</c:v>
                </c:pt>
                <c:pt idx="8">
                  <c:v>#N/A</c:v>
                </c:pt>
                <c:pt idx="9">
                  <c:v>0</c:v>
                </c:pt>
              </c:numCache>
            </c:numRef>
          </c:val>
          <c:extLst>
            <c:ext xmlns:c16="http://schemas.microsoft.com/office/drawing/2014/chart" uri="{C3380CC4-5D6E-409C-BE32-E72D297353CC}">
              <c16:uniqueId val="{00000002-1624-4AAE-B75E-080E180670B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0.06</c:v>
                </c:pt>
                <c:pt idx="8">
                  <c:v>#N/A</c:v>
                </c:pt>
                <c:pt idx="9">
                  <c:v>0.06</c:v>
                </c:pt>
              </c:numCache>
            </c:numRef>
          </c:val>
          <c:extLst>
            <c:ext xmlns:c16="http://schemas.microsoft.com/office/drawing/2014/chart" uri="{C3380CC4-5D6E-409C-BE32-E72D297353CC}">
              <c16:uniqueId val="{00000003-1624-4AAE-B75E-080E180670B0}"/>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c:v>
                </c:pt>
                <c:pt idx="2">
                  <c:v>#N/A</c:v>
                </c:pt>
                <c:pt idx="3">
                  <c:v>0.23</c:v>
                </c:pt>
                <c:pt idx="4">
                  <c:v>#N/A</c:v>
                </c:pt>
                <c:pt idx="5">
                  <c:v>0.27</c:v>
                </c:pt>
                <c:pt idx="6">
                  <c:v>#N/A</c:v>
                </c:pt>
                <c:pt idx="7">
                  <c:v>0.36</c:v>
                </c:pt>
                <c:pt idx="8">
                  <c:v>#N/A</c:v>
                </c:pt>
                <c:pt idx="9">
                  <c:v>0.46</c:v>
                </c:pt>
              </c:numCache>
            </c:numRef>
          </c:val>
          <c:extLst>
            <c:ext xmlns:c16="http://schemas.microsoft.com/office/drawing/2014/chart" uri="{C3380CC4-5D6E-409C-BE32-E72D297353CC}">
              <c16:uniqueId val="{00000004-1624-4AAE-B75E-080E180670B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0.92</c:v>
                </c:pt>
              </c:numCache>
            </c:numRef>
          </c:val>
          <c:extLst>
            <c:ext xmlns:c16="http://schemas.microsoft.com/office/drawing/2014/chart" uri="{C3380CC4-5D6E-409C-BE32-E72D297353CC}">
              <c16:uniqueId val="{00000005-1624-4AAE-B75E-080E180670B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1.59</c:v>
                </c:pt>
                <c:pt idx="2">
                  <c:v>#N/A</c:v>
                </c:pt>
                <c:pt idx="3">
                  <c:v>1.1299999999999999</c:v>
                </c:pt>
                <c:pt idx="4">
                  <c:v>#N/A</c:v>
                </c:pt>
                <c:pt idx="5">
                  <c:v>1.18</c:v>
                </c:pt>
                <c:pt idx="6">
                  <c:v>#N/A</c:v>
                </c:pt>
                <c:pt idx="7">
                  <c:v>1.19</c:v>
                </c:pt>
                <c:pt idx="8">
                  <c:v>#N/A</c:v>
                </c:pt>
                <c:pt idx="9">
                  <c:v>1.26</c:v>
                </c:pt>
              </c:numCache>
            </c:numRef>
          </c:val>
          <c:extLst>
            <c:ext xmlns:c16="http://schemas.microsoft.com/office/drawing/2014/chart" uri="{C3380CC4-5D6E-409C-BE32-E72D297353CC}">
              <c16:uniqueId val="{00000006-1624-4AAE-B75E-080E180670B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1.1399999999999999</c:v>
                </c:pt>
                <c:pt idx="2">
                  <c:v>#N/A</c:v>
                </c:pt>
                <c:pt idx="3">
                  <c:v>0.47</c:v>
                </c:pt>
                <c:pt idx="4">
                  <c:v>#N/A</c:v>
                </c:pt>
                <c:pt idx="5">
                  <c:v>1.02</c:v>
                </c:pt>
                <c:pt idx="6">
                  <c:v>#N/A</c:v>
                </c:pt>
                <c:pt idx="7">
                  <c:v>1.46</c:v>
                </c:pt>
                <c:pt idx="8">
                  <c:v>#N/A</c:v>
                </c:pt>
                <c:pt idx="9">
                  <c:v>2.36</c:v>
                </c:pt>
              </c:numCache>
            </c:numRef>
          </c:val>
          <c:extLst>
            <c:ext xmlns:c16="http://schemas.microsoft.com/office/drawing/2014/chart" uri="{C3380CC4-5D6E-409C-BE32-E72D297353CC}">
              <c16:uniqueId val="{00000007-1624-4AAE-B75E-080E180670B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6.01</c:v>
                </c:pt>
                <c:pt idx="2">
                  <c:v>#N/A</c:v>
                </c:pt>
                <c:pt idx="3">
                  <c:v>5.38</c:v>
                </c:pt>
                <c:pt idx="4">
                  <c:v>#N/A</c:v>
                </c:pt>
                <c:pt idx="5">
                  <c:v>4.93</c:v>
                </c:pt>
                <c:pt idx="6">
                  <c:v>#N/A</c:v>
                </c:pt>
                <c:pt idx="7">
                  <c:v>4.95</c:v>
                </c:pt>
                <c:pt idx="8">
                  <c:v>#N/A</c:v>
                </c:pt>
                <c:pt idx="9">
                  <c:v>3.47</c:v>
                </c:pt>
              </c:numCache>
            </c:numRef>
          </c:val>
          <c:extLst>
            <c:ext xmlns:c16="http://schemas.microsoft.com/office/drawing/2014/chart" uri="{C3380CC4-5D6E-409C-BE32-E72D297353CC}">
              <c16:uniqueId val="{00000008-1624-4AAE-B75E-080E180670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12.68</c:v>
                </c:pt>
                <c:pt idx="2">
                  <c:v>#N/A</c:v>
                </c:pt>
                <c:pt idx="3">
                  <c:v>16.18</c:v>
                </c:pt>
                <c:pt idx="4">
                  <c:v>#N/A</c:v>
                </c:pt>
                <c:pt idx="5">
                  <c:v>24.88</c:v>
                </c:pt>
                <c:pt idx="6">
                  <c:v>#N/A</c:v>
                </c:pt>
                <c:pt idx="7">
                  <c:v>19.86</c:v>
                </c:pt>
                <c:pt idx="8">
                  <c:v>#N/A</c:v>
                </c:pt>
                <c:pt idx="9">
                  <c:v>8.4700000000000006</c:v>
                </c:pt>
              </c:numCache>
            </c:numRef>
          </c:val>
          <c:extLst>
            <c:ext xmlns:c16="http://schemas.microsoft.com/office/drawing/2014/chart" uri="{C3380CC4-5D6E-409C-BE32-E72D297353CC}">
              <c16:uniqueId val="{00000009-1624-4AAE-B75E-080E180670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700</c:v>
                </c:pt>
                <c:pt idx="5">
                  <c:v>660</c:v>
                </c:pt>
                <c:pt idx="8">
                  <c:v>662</c:v>
                </c:pt>
                <c:pt idx="11">
                  <c:v>682</c:v>
                </c:pt>
                <c:pt idx="14">
                  <c:v>671</c:v>
                </c:pt>
              </c:numCache>
            </c:numRef>
          </c:val>
          <c:extLst>
            <c:ext xmlns:c16="http://schemas.microsoft.com/office/drawing/2014/chart" uri="{C3380CC4-5D6E-409C-BE32-E72D297353CC}">
              <c16:uniqueId val="{00000000-41C8-4333-8769-97AD32F9B1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C8-4333-8769-97AD32F9B1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4</c:v>
                </c:pt>
                <c:pt idx="6">
                  <c:v>4</c:v>
                </c:pt>
                <c:pt idx="9">
                  <c:v>3</c:v>
                </c:pt>
                <c:pt idx="12">
                  <c:v>3</c:v>
                </c:pt>
              </c:numCache>
            </c:numRef>
          </c:val>
          <c:extLst>
            <c:ext xmlns:c16="http://schemas.microsoft.com/office/drawing/2014/chart" uri="{C3380CC4-5D6E-409C-BE32-E72D297353CC}">
              <c16:uniqueId val="{00000002-41C8-4333-8769-97AD32F9B1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31</c:v>
                </c:pt>
                <c:pt idx="6">
                  <c:v>52</c:v>
                </c:pt>
                <c:pt idx="9">
                  <c:v>55</c:v>
                </c:pt>
                <c:pt idx="12">
                  <c:v>47</c:v>
                </c:pt>
              </c:numCache>
            </c:numRef>
          </c:val>
          <c:extLst>
            <c:ext xmlns:c16="http://schemas.microsoft.com/office/drawing/2014/chart" uri="{C3380CC4-5D6E-409C-BE32-E72D297353CC}">
              <c16:uniqueId val="{00000003-41C8-4333-8769-97AD32F9B1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182</c:v>
                </c:pt>
                <c:pt idx="3">
                  <c:v>182</c:v>
                </c:pt>
                <c:pt idx="6">
                  <c:v>183</c:v>
                </c:pt>
                <c:pt idx="9">
                  <c:v>193</c:v>
                </c:pt>
                <c:pt idx="12">
                  <c:v>178</c:v>
                </c:pt>
              </c:numCache>
            </c:numRef>
          </c:val>
          <c:extLst>
            <c:ext xmlns:c16="http://schemas.microsoft.com/office/drawing/2014/chart" uri="{C3380CC4-5D6E-409C-BE32-E72D297353CC}">
              <c16:uniqueId val="{00000004-41C8-4333-8769-97AD32F9B1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C8-4333-8769-97AD32F9B1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C8-4333-8769-97AD32F9B1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801</c:v>
                </c:pt>
                <c:pt idx="3">
                  <c:v>765</c:v>
                </c:pt>
                <c:pt idx="6">
                  <c:v>751</c:v>
                </c:pt>
                <c:pt idx="9">
                  <c:v>784</c:v>
                </c:pt>
                <c:pt idx="12">
                  <c:v>804</c:v>
                </c:pt>
              </c:numCache>
            </c:numRef>
          </c:val>
          <c:extLst>
            <c:ext xmlns:c16="http://schemas.microsoft.com/office/drawing/2014/chart" uri="{C3380CC4-5D6E-409C-BE32-E72D297353CC}">
              <c16:uniqueId val="{00000007-41C8-4333-8769-97AD32F9B1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314</c:v>
                </c:pt>
                <c:pt idx="2">
                  <c:v>#N/A</c:v>
                </c:pt>
                <c:pt idx="3">
                  <c:v>#N/A</c:v>
                </c:pt>
                <c:pt idx="4">
                  <c:v>322</c:v>
                </c:pt>
                <c:pt idx="5">
                  <c:v>#N/A</c:v>
                </c:pt>
                <c:pt idx="6">
                  <c:v>#N/A</c:v>
                </c:pt>
                <c:pt idx="7">
                  <c:v>328</c:v>
                </c:pt>
                <c:pt idx="8">
                  <c:v>#N/A</c:v>
                </c:pt>
                <c:pt idx="9">
                  <c:v>#N/A</c:v>
                </c:pt>
                <c:pt idx="10">
                  <c:v>353</c:v>
                </c:pt>
                <c:pt idx="11">
                  <c:v>#N/A</c:v>
                </c:pt>
                <c:pt idx="12">
                  <c:v>#N/A</c:v>
                </c:pt>
                <c:pt idx="13">
                  <c:v>361</c:v>
                </c:pt>
                <c:pt idx="14">
                  <c:v>#N/A</c:v>
                </c:pt>
              </c:numCache>
            </c:numRef>
          </c:val>
          <c:smooth val="0"/>
          <c:extLst>
            <c:ext xmlns:c16="http://schemas.microsoft.com/office/drawing/2014/chart" uri="{C3380CC4-5D6E-409C-BE32-E72D297353CC}">
              <c16:uniqueId val="{00000008-41C8-4333-8769-97AD32F9B1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7143</c:v>
                </c:pt>
                <c:pt idx="5">
                  <c:v>7092</c:v>
                </c:pt>
                <c:pt idx="8">
                  <c:v>6780</c:v>
                </c:pt>
                <c:pt idx="11">
                  <c:v>6537</c:v>
                </c:pt>
                <c:pt idx="14">
                  <c:v>6584</c:v>
                </c:pt>
              </c:numCache>
            </c:numRef>
          </c:val>
          <c:extLst>
            <c:ext xmlns:c16="http://schemas.microsoft.com/office/drawing/2014/chart" uri="{C3380CC4-5D6E-409C-BE32-E72D297353CC}">
              <c16:uniqueId val="{00000000-EBCA-4489-85A0-E456712913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17</c:v>
                </c:pt>
                <c:pt idx="8">
                  <c:v>30</c:v>
                </c:pt>
                <c:pt idx="11">
                  <c:v>38</c:v>
                </c:pt>
                <c:pt idx="14">
                  <c:v>23</c:v>
                </c:pt>
              </c:numCache>
            </c:numRef>
          </c:val>
          <c:extLst>
            <c:ext xmlns:c16="http://schemas.microsoft.com/office/drawing/2014/chart" uri="{C3380CC4-5D6E-409C-BE32-E72D297353CC}">
              <c16:uniqueId val="{00000001-EBCA-4489-85A0-E456712913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2724</c:v>
                </c:pt>
                <c:pt idx="5">
                  <c:v>3245</c:v>
                </c:pt>
                <c:pt idx="8">
                  <c:v>3531</c:v>
                </c:pt>
                <c:pt idx="11">
                  <c:v>3838</c:v>
                </c:pt>
                <c:pt idx="14">
                  <c:v>4245</c:v>
                </c:pt>
              </c:numCache>
            </c:numRef>
          </c:val>
          <c:extLst>
            <c:ext xmlns:c16="http://schemas.microsoft.com/office/drawing/2014/chart" uri="{C3380CC4-5D6E-409C-BE32-E72D297353CC}">
              <c16:uniqueId val="{00000002-EBCA-4489-85A0-E456712913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CA-4489-85A0-E456712913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CA-4489-85A0-E456712913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CA-4489-85A0-E456712913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1700</c:v>
                </c:pt>
                <c:pt idx="3">
                  <c:v>1656</c:v>
                </c:pt>
                <c:pt idx="6">
                  <c:v>1655</c:v>
                </c:pt>
                <c:pt idx="9">
                  <c:v>1670</c:v>
                </c:pt>
                <c:pt idx="12">
                  <c:v>1657</c:v>
                </c:pt>
              </c:numCache>
            </c:numRef>
          </c:val>
          <c:extLst>
            <c:ext xmlns:c16="http://schemas.microsoft.com/office/drawing/2014/chart" uri="{C3380CC4-5D6E-409C-BE32-E72D297353CC}">
              <c16:uniqueId val="{00000006-EBCA-4489-85A0-E456712913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374</c:v>
                </c:pt>
                <c:pt idx="3">
                  <c:v>354</c:v>
                </c:pt>
                <c:pt idx="6">
                  <c:v>314</c:v>
                </c:pt>
                <c:pt idx="9">
                  <c:v>266</c:v>
                </c:pt>
                <c:pt idx="12">
                  <c:v>224</c:v>
                </c:pt>
              </c:numCache>
            </c:numRef>
          </c:val>
          <c:extLst>
            <c:ext xmlns:c16="http://schemas.microsoft.com/office/drawing/2014/chart" uri="{C3380CC4-5D6E-409C-BE32-E72D297353CC}">
              <c16:uniqueId val="{00000007-EBCA-4489-85A0-E456712913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1939</c:v>
                </c:pt>
                <c:pt idx="3">
                  <c:v>1852</c:v>
                </c:pt>
                <c:pt idx="6">
                  <c:v>1723</c:v>
                </c:pt>
                <c:pt idx="9">
                  <c:v>1612</c:v>
                </c:pt>
                <c:pt idx="12">
                  <c:v>1473</c:v>
                </c:pt>
              </c:numCache>
            </c:numRef>
          </c:val>
          <c:extLst>
            <c:ext xmlns:c16="http://schemas.microsoft.com/office/drawing/2014/chart" uri="{C3380CC4-5D6E-409C-BE32-E72D297353CC}">
              <c16:uniqueId val="{00000008-EBCA-4489-85A0-E456712913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CA-4489-85A0-E456712913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7411</c:v>
                </c:pt>
                <c:pt idx="3">
                  <c:v>7279</c:v>
                </c:pt>
                <c:pt idx="6">
                  <c:v>7137</c:v>
                </c:pt>
                <c:pt idx="9">
                  <c:v>6901</c:v>
                </c:pt>
                <c:pt idx="12">
                  <c:v>6785</c:v>
                </c:pt>
              </c:numCache>
            </c:numRef>
          </c:val>
          <c:extLst>
            <c:ext xmlns:c16="http://schemas.microsoft.com/office/drawing/2014/chart" uri="{C3380CC4-5D6E-409C-BE32-E72D297353CC}">
              <c16:uniqueId val="{0000000A-EBCA-4489-85A0-E456712913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1556</c:v>
                </c:pt>
                <c:pt idx="2">
                  <c:v>#N/A</c:v>
                </c:pt>
                <c:pt idx="3">
                  <c:v>#N/A</c:v>
                </c:pt>
                <c:pt idx="4">
                  <c:v>787</c:v>
                </c:pt>
                <c:pt idx="5">
                  <c:v>#N/A</c:v>
                </c:pt>
                <c:pt idx="6">
                  <c:v>#N/A</c:v>
                </c:pt>
                <c:pt idx="7">
                  <c:v>489</c:v>
                </c:pt>
                <c:pt idx="8">
                  <c:v>#N/A</c:v>
                </c:pt>
                <c:pt idx="9">
                  <c:v>#N/A</c:v>
                </c:pt>
                <c:pt idx="10">
                  <c:v>35</c:v>
                </c:pt>
                <c:pt idx="11">
                  <c:v>#N/A</c:v>
                </c:pt>
                <c:pt idx="12">
                  <c:v>#N/A</c:v>
                </c:pt>
                <c:pt idx="13">
                  <c:v>0</c:v>
                </c:pt>
                <c:pt idx="14">
                  <c:v>#N/A</c:v>
                </c:pt>
              </c:numCache>
            </c:numRef>
          </c:val>
          <c:smooth val="0"/>
          <c:extLst>
            <c:ext xmlns:c16="http://schemas.microsoft.com/office/drawing/2014/chart" uri="{C3380CC4-5D6E-409C-BE32-E72D297353CC}">
              <c16:uniqueId val="{0000000B-EBCA-4489-85A0-E456712913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1899</c:v>
                </c:pt>
                <c:pt idx="1">
                  <c:v>2170</c:v>
                </c:pt>
                <c:pt idx="2">
                  <c:v>1013</c:v>
                </c:pt>
              </c:numCache>
            </c:numRef>
          </c:val>
          <c:extLst>
            <c:ext xmlns:c16="http://schemas.microsoft.com/office/drawing/2014/chart" uri="{C3380CC4-5D6E-409C-BE32-E72D297353CC}">
              <c16:uniqueId val="{00000000-33B9-4516-8443-EBDAFD0FE9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467</c:v>
                </c:pt>
                <c:pt idx="1">
                  <c:v>687</c:v>
                </c:pt>
                <c:pt idx="2">
                  <c:v>957</c:v>
                </c:pt>
              </c:numCache>
            </c:numRef>
          </c:val>
          <c:extLst>
            <c:ext xmlns:c16="http://schemas.microsoft.com/office/drawing/2014/chart" uri="{C3380CC4-5D6E-409C-BE32-E72D297353CC}">
              <c16:uniqueId val="{00000001-33B9-4516-8443-EBDAFD0FE9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468</c:v>
                </c:pt>
                <c:pt idx="1">
                  <c:v>437</c:v>
                </c:pt>
                <c:pt idx="2">
                  <c:v>1858</c:v>
                </c:pt>
              </c:numCache>
            </c:numRef>
          </c:val>
          <c:extLst>
            <c:ext xmlns:c16="http://schemas.microsoft.com/office/drawing/2014/chart" uri="{C3380CC4-5D6E-409C-BE32-E72D297353CC}">
              <c16:uniqueId val="{00000002-33B9-4516-8443-EBDAFD0FE9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{51F09016-FA7B-462D-B7D0-510CC9BEEA85}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321-460C-821A-69F6FD1BC5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{27A7CAA3-CB3B-43D2-985D-F8D4CFC13503}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21-460C-821A-69F6FD1BC5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{E89219D3-8331-4927-8AFE-C386075ECE92}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21-460C-821A-69F6FD1BC5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{F0967CC4-5BB4-4B06-B5F9-50C57CCC7EA3}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21-460C-821A-69F6FD1BC5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{4FB57481-AE12-4018-9CEA-726BDB3A72B1}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21-460C-821A-69F6FD1BC5CF}"/>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{7AB6E0E8-4F18-4627-9DC3-C4A38FABF804}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321-460C-821A-69F6FD1BC5CF}"/>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{C2AA3F88-BC2E-4F21-BE6A-47F616575FB2}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321-460C-821A-69F6FD1BC5CF}"/>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{6F3FC26B-C102-4768-A630-8FEFC1BECC17}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321-460C-821A-69F6FD1BC5C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{EC5EA08F-DA91-47E8-8086-4E27C09E1850}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321-460C-821A-69F6FD1BC5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76.8</c:v>
                </c:pt>
                <c:pt idx="8">
                  <c:v>76.8</c:v>
                </c:pt>
                <c:pt idx="16">
                  <c:v>78.8</c:v>
                </c:pt>
                <c:pt idx="24">
                  <c:v>78.599999999999994</c:v>
                </c:pt>
                <c:pt idx="32">
                  <c:v>65.3</c:v>
                </c:pt>
              </c:numCache>
            </c:numRef>
          </c:xVal>
          <c:yVal>
            <c:numRef>
              <c:f>公会計指標分析・財政指標組合せ分析表!$BP$51:$DC$51</c:f>
              <c:numCache>
                <c:formatCode>#,##0.0;"▲ "#,##0.0</c:formatCode>
                <c:ptCount val="40"/>
                <c:pt idx="0">
                  <c:v>41.7</c:v>
                </c:pt>
                <c:pt idx="8">
                  <c:v>20.100000000000001</c:v>
                </c:pt>
                <c:pt idx="16">
                  <c:v>11.6</c:v>
                </c:pt>
                <c:pt idx="24">
                  <c:v>0.8</c:v>
                </c:pt>
              </c:numCache>
            </c:numRef>
          </c:yVal>
          <c:smooth val="0"/>
          <c:extLst>
            <c:ext xmlns:c16="http://schemas.microsoft.com/office/drawing/2014/chart" uri="{C3380CC4-5D6E-409C-BE32-E72D297353CC}">
              <c16:uniqueId val="{00000009-2321-460C-821A-69F6FD1BC5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3.3835736292264031E-3"/>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{8AD90C4A-2E85-4135-9835-BC64092B2E20}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321-460C-821A-69F6FD1BC5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{D55881ED-8530-4EA2-A739-20142DB9711E}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21-460C-821A-69F6FD1BC5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{1D8B9D9F-AE2F-401B-B69C-75E4AF0AB733}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21-460C-821A-69F6FD1BC5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{05B8396E-D020-44B3-B1A1-C6625D5FFE14}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21-460C-821A-69F6FD1BC5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{13A262BD-842B-466B-A1B9-28F58824AA5C}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21-460C-821A-69F6FD1BC5CF}"/>
                </c:ext>
              </c:extLst>
            </c:dLbl>
            <c:dLbl>
              <c:idx val="8"/>
              <c:layout>
                <c:manualLayout>
                  <c:x val="0"/>
                  <c:y val="3.3835736292263203E-3"/>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{1D9BF952-BF39-4030-8D20-C19F0E649A4D}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321-460C-821A-69F6FD1BC5CF}"/>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{D3363F98-D9B6-4D7A-9830-74AF3F24BD4D}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321-460C-821A-69F6FD1BC5CF}"/>
                </c:ext>
              </c:extLst>
            </c:dLbl>
            <c:dLbl>
              <c:idx val="24"/>
              <c:layout>
                <c:manualLayout>
                  <c:x val="0"/>
                  <c:y val="-1.9624727049513159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{7833B24E-6A97-42B2-8234-E8DD0C4A7D70}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321-460C-821A-69F6FD1BC5CF}"/>
                </c:ext>
              </c:extLst>
            </c:dLbl>
            <c:dLbl>
              <c:idx val="32"/>
              <c:layout>
                <c:manualLayout>
                  <c:x val="0"/>
                  <c:y val="1.9624727049513138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{C17228D2-4CF4-4A72-BBBC-6EBD91984910}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321-460C-821A-69F6FD1BC5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c:v>
                </c:pt>
                <c:pt idx="16">
                  <c:v>62</c:v>
                </c:pt>
                <c:pt idx="24">
                  <c:v>63.5</c:v>
                </c:pt>
                <c:pt idx="32">
                  <c:v>63.1</c:v>
                </c:pt>
              </c:numCache>
            </c:numRef>
          </c:xVal>
          <c:yVal>
            <c:numRef>
              <c:f>公会計指標分析・財政指標組合せ分析表!$BP$55:$DC$55</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2321-460C-821A-69F6FD1BC5C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{7C56BC7E-BD16-430B-B312-8EE282A2DAC8}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FDB-4DA9-994B-3347E5ED6C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{C58D1408-2938-4A2E-908C-D7073FC22E77}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DB-4DA9-994B-3347E5ED6C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{6E91A3C1-F361-41A9-9B2E-D8B8862D45EC}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DB-4DA9-994B-3347E5ED6C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{5CE517D1-E756-4900-9647-ED9B3DC3B904}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DB-4DA9-994B-3347E5ED6C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{2566F66F-81FF-4837-91F6-41F669477DB0}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DB-4DA9-994B-3347E5ED6C8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{FEA7F547-9022-4BE3-BBD9-8EA70E6B37B5}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FDB-4DA9-994B-3347E5ED6C89}"/>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{85DC8228-88B1-4AF2-B8DD-D0C78B51938D}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FDB-4DA9-994B-3347E5ED6C8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{A42E0B00-753A-4FFA-97B8-01BE59EE12E1}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FDB-4DA9-994B-3347E5ED6C8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{EAE30F9A-7100-43F8-8C7D-722FEDE28267}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FDB-4DA9-994B-3347E5ED6C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8.6999999999999993</c:v>
                </c:pt>
                <c:pt idx="16">
                  <c:v>8.1</c:v>
                </c:pt>
                <c:pt idx="24">
                  <c:v>8.1999999999999993</c:v>
                </c:pt>
                <c:pt idx="32">
                  <c:v>8.4</c:v>
                </c:pt>
              </c:numCache>
            </c:numRef>
          </c:xVal>
          <c:yVal>
            <c:numRef>
              <c:f>公会計指標分析・財政指標組合せ分析表!$BP$73:$DC$73</c:f>
              <c:numCache>
                <c:formatCode>#,##0.0;"▲ "#,##0.0</c:formatCode>
                <c:ptCount val="40"/>
                <c:pt idx="0">
                  <c:v>41.7</c:v>
                </c:pt>
                <c:pt idx="8">
                  <c:v>20.100000000000001</c:v>
                </c:pt>
                <c:pt idx="16">
                  <c:v>11.6</c:v>
                </c:pt>
                <c:pt idx="24">
                  <c:v>0.8</c:v>
                </c:pt>
              </c:numCache>
            </c:numRef>
          </c:yVal>
          <c:smooth val="0"/>
          <c:extLst>
            <c:ext xmlns:c16="http://schemas.microsoft.com/office/drawing/2014/chart" uri="{C3380CC4-5D6E-409C-BE32-E72D297353CC}">
              <c16:uniqueId val="{00000009-EFDB-4DA9-994B-3347E5ED6C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{0F3D82DE-6163-433D-9DE7-719D1DBB72C0}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FDB-4DA9-994B-3347E5ED6C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{EE4F77CC-1873-46F1-BCEA-7F553BF95734}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DB-4DA9-994B-3347E5ED6C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{6CEE04E6-2193-4961-8015-32F2A6425143}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DB-4DA9-994B-3347E5ED6C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{FABE241B-2C18-434D-B233-E9198195B15F}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DB-4DA9-994B-3347E5ED6C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{75D3C1E7-6CD5-4E66-B225-FE881832E632}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DB-4DA9-994B-3347E5ED6C8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{20F964ED-EE4B-47C8-82E7-4A7DC2067107}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FDB-4DA9-994B-3347E5ED6C89}"/>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{B6188F22-F0D3-472A-AA88-C0D0785B5F4C}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FDB-4DA9-994B-3347E5ED6C8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{8A9FAC7A-1B26-437A-85BD-A98EE36D64FD}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FDB-4DA9-994B-3347E5ED6C8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{AFC49AC1-3AA2-4A07-B35D-3EA8FC195BC1}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FDB-4DA9-994B-3347E5ED6C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8.1999999999999993</c:v>
                </c:pt>
                <c:pt idx="24">
                  <c:v>8.4</c:v>
                </c:pt>
                <c:pt idx="32">
                  <c:v>8.5</c:v>
                </c:pt>
              </c:numCache>
            </c:numRef>
          </c:xVal>
          <c:yVal>
            <c:numRef>
              <c:f>公会計指標分析・財政指標組合せ分析表!$BP$77:$DC$77</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EFDB-4DA9-994B-3347E5ED6C89}"/>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人口減少、高齢化が続いていることに加え、企業誘致も思うように進まず、自主財源となる町税の改善は見込めない状況にあり、低調に推移している。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美土里農園の観光いちご園、ミツマタ群生地、リニューアルを予定している道の駅もてぎなど、今ある観光資源を磨き上げ、連携させながら地域経済の活性化を図るとともに、引き続き雇用確保、移住定住促進に注力し、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固定資産税の減少、公債費の増加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により、数値が悪化した。引き続き事務事業の見直し、常態的な補助事業の削減、公債費の削減に努める。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127846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43260"/>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63</xdr:row>
      <xdr:rowOff>41910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22392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63</xdr:row>
      <xdr:rowOff>66040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223923"/>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87630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8673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57573</xdr:rowOff>
    </xdr:from>
    <xdr:to>
      <xdr:col>15</xdr:col>
      <xdr:colOff>133350</xdr:colOff>
      <xdr:row>59</xdr:row>
      <xdr:rowOff>159173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169350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新型コロナ関連事業の物件費減少に伴い、全体額は前年度より減少した。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、人口減少、物価高騰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業務多様化による会計年度任用職員の増加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など、経費の増加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が見込まれることから、雇用管理、物件費削減に努める。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33848</xdr:rowOff>
    </xdr:from>
    <xdr:to>
      <xdr:col>23</xdr:col>
      <xdr:colOff>133350</xdr:colOff>
      <xdr:row>82</xdr:row>
      <xdr:rowOff>42269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092748"/>
          <a:ext cx="8382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10156</xdr:rowOff>
    </xdr:from>
    <xdr:to>
      <xdr:col>19</xdr:col>
      <xdr:colOff>133350</xdr:colOff>
      <xdr:row>82</xdr:row>
      <xdr:rowOff>42269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69056"/>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159302</xdr:rowOff>
    </xdr:from>
    <xdr:to>
      <xdr:col>15</xdr:col>
      <xdr:colOff>82550</xdr:colOff>
      <xdr:row>82</xdr:row>
      <xdr:rowOff>10156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46752"/>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111545</xdr:rowOff>
    </xdr:from>
    <xdr:to>
      <xdr:col>11</xdr:col>
      <xdr:colOff>31750</xdr:colOff>
      <xdr:row>81</xdr:row>
      <xdr:rowOff>159302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98995"/>
          <a:ext cx="889000" cy="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154498</xdr:rowOff>
    </xdr:from>
    <xdr:to>
      <xdr:col>23</xdr:col>
      <xdr:colOff>184150</xdr:colOff>
      <xdr:row>82</xdr:row>
      <xdr:rowOff>84648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171025</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162919</xdr:rowOff>
    </xdr:from>
    <xdr:to>
      <xdr:col>19</xdr:col>
      <xdr:colOff>184150</xdr:colOff>
      <xdr:row>82</xdr:row>
      <xdr:rowOff>93069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103246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1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130806</xdr:rowOff>
    </xdr:from>
    <xdr:to>
      <xdr:col>15</xdr:col>
      <xdr:colOff>133350</xdr:colOff>
      <xdr:row>82</xdr:row>
      <xdr:rowOff>60956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71133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8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108502</xdr:rowOff>
    </xdr:from>
    <xdr:to>
      <xdr:col>11</xdr:col>
      <xdr:colOff>82550</xdr:colOff>
      <xdr:row>82</xdr:row>
      <xdr:rowOff>38652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48829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6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60745</xdr:rowOff>
    </xdr:from>
    <xdr:to>
      <xdr:col>7</xdr:col>
      <xdr:colOff>31750</xdr:colOff>
      <xdr:row>81</xdr:row>
      <xdr:rowOff>162345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前年度から横ばいである。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人事評価制度により、職種、職責、能力に応じた給与体系の確立に努め、適正化を図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45055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8463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45055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8807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33564</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職員数は類似団体を下回っているが、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な定員管理に取り組んでいく。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79405</xdr:rowOff>
    </xdr:from>
    <xdr:to>
      <xdr:col>81</xdr:col>
      <xdr:colOff>44450</xdr:colOff>
      <xdr:row>60</xdr:row>
      <xdr:rowOff>95492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3664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61020</xdr:rowOff>
    </xdr:from>
    <xdr:to>
      <xdr:col>77</xdr:col>
      <xdr:colOff>44450</xdr:colOff>
      <xdr:row>60</xdr:row>
      <xdr:rowOff>79405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34802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34592</xdr:rowOff>
    </xdr:from>
    <xdr:to>
      <xdr:col>72</xdr:col>
      <xdr:colOff>203200</xdr:colOff>
      <xdr:row>60</xdr:row>
      <xdr:rowOff>61020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32159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20804</xdr:rowOff>
    </xdr:from>
    <xdr:to>
      <xdr:col>68</xdr:col>
      <xdr:colOff>152400</xdr:colOff>
      <xdr:row>60</xdr:row>
      <xdr:rowOff>34592</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30780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44692</xdr:rowOff>
    </xdr:from>
    <xdr:to>
      <xdr:col>81</xdr:col>
      <xdr:colOff>95250</xdr:colOff>
      <xdr:row>60</xdr:row>
      <xdr:rowOff>146292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61219</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1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28605</xdr:rowOff>
    </xdr:from>
    <xdr:to>
      <xdr:col>77</xdr:col>
      <xdr:colOff>95250</xdr:colOff>
      <xdr:row>60</xdr:row>
      <xdr:rowOff>130205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140382</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08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10220</xdr:rowOff>
    </xdr:from>
    <xdr:to>
      <xdr:col>73</xdr:col>
      <xdr:colOff>44450</xdr:colOff>
      <xdr:row>60</xdr:row>
      <xdr:rowOff>111820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121997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0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155242</xdr:rowOff>
    </xdr:from>
    <xdr:to>
      <xdr:col>68</xdr:col>
      <xdr:colOff>203200</xdr:colOff>
      <xdr:row>60</xdr:row>
      <xdr:rowOff>85392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95569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141454</xdr:rowOff>
    </xdr:from>
    <xdr:to>
      <xdr:col>64</xdr:col>
      <xdr:colOff>152400</xdr:colOff>
      <xdr:row>60</xdr:row>
      <xdr:rowOff>71604</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81781</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類似団体の平均を下回ったものの、主に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元年度補助災害復旧事業債、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ソフト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が始まったことにより、前年度に比べ数値は悪化した。今後も過疎対策事業債、災害復旧事業債などの償還が始まり、比率の増加が見込まれることから、事業を精査し借り入れの抑制に努め、残高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66675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46567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8945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36513</xdr:rowOff>
    </xdr:from>
    <xdr:to>
      <xdr:col>72</xdr:col>
      <xdr:colOff>203200</xdr:colOff>
      <xdr:row>40</xdr:row>
      <xdr:rowOff>96838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8945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96838</xdr:rowOff>
    </xdr:from>
    <xdr:to>
      <xdr:col>68</xdr:col>
      <xdr:colOff>152400</xdr:colOff>
      <xdr:row>41</xdr:row>
      <xdr:rowOff>5821</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9548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32402</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157163</xdr:rowOff>
    </xdr:from>
    <xdr:to>
      <xdr:col>73</xdr:col>
      <xdr:colOff>44450</xdr:colOff>
      <xdr:row>40</xdr:row>
      <xdr:rowOff>87313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46038</xdr:rowOff>
    </xdr:from>
    <xdr:to>
      <xdr:col>68</xdr:col>
      <xdr:colOff>203200</xdr:colOff>
      <xdr:row>40</xdr:row>
      <xdr:rowOff>147638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132415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126471</xdr:rowOff>
    </xdr:from>
    <xdr:to>
      <xdr:col>64</xdr:col>
      <xdr:colOff>152400</xdr:colOff>
      <xdr:row>41</xdr:row>
      <xdr:rowOff>56621</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41398</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主に地方債の現在高が減少したこと、充当可能な基金の残高が増加したことにより、数値が改善した。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しかし、今後有機物リサイクルセンター美土里館の改修や道の駅もてぎのリニューアルなど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大規模事業を予定して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の取り崩し、地方債の借り入れ増加が見込まれる。引き続き、基金の積み立て、交付税措置のある有利な地方債の活用など、将来負担の軽減に努める。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93557</xdr:rowOff>
    </xdr:from>
    <xdr:to>
      <xdr:col>77</xdr:col>
      <xdr:colOff>44450</xdr:colOff>
      <xdr:row>14</xdr:row>
      <xdr:rowOff>46204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5290800" y="232240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46204</xdr:rowOff>
    </xdr:from>
    <xdr:to>
      <xdr:col>72</xdr:col>
      <xdr:colOff>203200</xdr:colOff>
      <xdr:row>14</xdr:row>
      <xdr:rowOff>143873</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4401800" y="2446504"/>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143873</xdr:rowOff>
    </xdr:from>
    <xdr:to>
      <xdr:col>68</xdr:col>
      <xdr:colOff>152400</xdr:colOff>
      <xdr:row>16</xdr:row>
      <xdr:rowOff>49167</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3512800" y="254417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8" name="フローチャート: 判断 467">
          <a:extLst>
            <a:ext uri="{FF2B5EF4-FFF2-40B4-BE49-F238E27FC236}">
              <a16:creationId xmlns:a16="http://schemas.microsoft.com/office/drawing/2014/main" id="{00000000-0008-0000-0300-0000D4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47067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0" name="フローチャート: 判断 469">
          <a:extLst>
            <a:ext uri="{FF2B5EF4-FFF2-40B4-BE49-F238E27FC236}">
              <a16:creationId xmlns:a16="http://schemas.microsoft.com/office/drawing/2014/main" id="{00000000-0008-0000-0300-0000D6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42757</xdr:rowOff>
    </xdr:from>
    <xdr:to>
      <xdr:col>77</xdr:col>
      <xdr:colOff>95250</xdr:colOff>
      <xdr:row>13</xdr:row>
      <xdr:rowOff>144357</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6129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129134</xdr:rowOff>
    </xdr:from>
    <xdr:ext cx="7366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5798800" y="235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166854</xdr:rowOff>
    </xdr:from>
    <xdr:to>
      <xdr:col>73</xdr:col>
      <xdr:colOff>44450</xdr:colOff>
      <xdr:row>14</xdr:row>
      <xdr:rowOff>97004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5240000" y="23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81781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909800" y="248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93073</xdr:rowOff>
    </xdr:from>
    <xdr:to>
      <xdr:col>68</xdr:col>
      <xdr:colOff>203200</xdr:colOff>
      <xdr:row>15</xdr:row>
      <xdr:rowOff>23223</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4351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33400</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40208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169817</xdr:rowOff>
    </xdr:from>
    <xdr:to>
      <xdr:col>64</xdr:col>
      <xdr:colOff>152400</xdr:colOff>
      <xdr:row>16</xdr:row>
      <xdr:rowOff>99967</xdr:rowOff>
    </xdr:to>
    <xdr:sp macro="" textlink="">
      <xdr:nvSpPr>
        <xdr:cNvPr id="483" name="楕円 482">
          <a:extLst>
            <a:ext uri="{FF2B5EF4-FFF2-40B4-BE49-F238E27FC236}">
              <a16:creationId xmlns:a16="http://schemas.microsoft.com/office/drawing/2014/main" id="{00000000-0008-0000-0300-0000E3010000}"/>
            </a:ext>
          </a:extLst>
        </xdr:cNvPr>
        <xdr:cNvSpPr/>
      </xdr:nvSpPr>
      <xdr:spPr>
        <a:xfrm>
          <a:off x="13462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84744</xdr:rowOff>
    </xdr:from>
    <xdr:ext cx="762000" cy="259045"/>
    <xdr:sp macro="" textlink="">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13131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したものの、職員全体の人件費としては横ばいとなった。しかし、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経常的な収入増加の見込みはな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雇用管理等により人件費の抑制を図りながら、引き続き数値改善に努める。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前年度から横ばいとなったが、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施設の老朽化が進んでおり、今後も修繕、点検等の費用が増加する見込みである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引き続き歳出削減に取り組む。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75565</xdr:rowOff>
    </xdr:from>
    <xdr:to>
      <xdr:col>82</xdr:col>
      <xdr:colOff>107950</xdr:colOff>
      <xdr:row>16</xdr:row>
      <xdr:rowOff>75565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18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121285</xdr:rowOff>
    </xdr:from>
    <xdr:to>
      <xdr:col>78</xdr:col>
      <xdr:colOff>69850</xdr:colOff>
      <xdr:row>16</xdr:row>
      <xdr:rowOff>75565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9303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121285</xdr:rowOff>
    </xdr:from>
    <xdr:to>
      <xdr:col>73</xdr:col>
      <xdr:colOff>180975</xdr:colOff>
      <xdr:row>16</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9303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52705</xdr:rowOff>
    </xdr:from>
    <xdr:to>
      <xdr:col>69</xdr:col>
      <xdr:colOff>92075</xdr:colOff>
      <xdr:row>16</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95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24765</xdr:rowOff>
    </xdr:from>
    <xdr:to>
      <xdr:col>82</xdr:col>
      <xdr:colOff>158750</xdr:colOff>
      <xdr:row>16</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168292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24765</xdr:rowOff>
    </xdr:from>
    <xdr:to>
      <xdr:col>78</xdr:col>
      <xdr:colOff>120650</xdr:colOff>
      <xdr:row>16</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111142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5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70485</xdr:rowOff>
    </xdr:from>
    <xdr:to>
      <xdr:col>74</xdr:col>
      <xdr:colOff>31750</xdr:colOff>
      <xdr:row>16</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156862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xdr:rowOff>
    </xdr:from>
    <xdr:to>
      <xdr:col>65</xdr:col>
      <xdr:colOff>53975</xdr:colOff>
      <xdr:row>16</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88282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物価高騰支援給付事業実施により、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数値は悪化した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今後も社会保障制度改革等の影響を受け、経費の増加が予測されるため、財政を圧迫しないよう適正なサービス提供に努める。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281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下水道事業への繰出金の性質変更により、数値は改善した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負担適正化を図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るなど計画的に費用を計上し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、普通会計の負担軽減に取り組む。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57</xdr:row>
      <xdr:rowOff>156935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683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156935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00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009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167822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下水道事業が法適用になったことに伴い、これまで繰出金としていた経費の性質を補助金に変更したことにより、数値は悪化した。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町の補助事業については、今後も事業の目的、効果、必要性を十分に検討し、縮減に取り組む。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xdr:rowOff>
    </xdr:from>
    <xdr:to>
      <xdr:col>82</xdr:col>
      <xdr:colOff>107950</xdr:colOff>
      <xdr:row>38</xdr:row>
      <xdr:rowOff>22225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7537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xdr:rowOff>
    </xdr:from>
    <xdr:to>
      <xdr:col>78</xdr:col>
      <xdr:colOff>69850</xdr:colOff>
      <xdr:row>36</xdr:row>
      <xdr:rowOff>41275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75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79375</xdr:rowOff>
    </xdr:from>
    <xdr:to>
      <xdr:col>73</xdr:col>
      <xdr:colOff>180975</xdr:colOff>
      <xdr:row>36</xdr:row>
      <xdr:rowOff>41275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801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41275</xdr:rowOff>
    </xdr:from>
    <xdr:to>
      <xdr:col>69</xdr:col>
      <xdr:colOff>92075</xdr:colOff>
      <xdr:row>35</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42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142875</xdr:rowOff>
    </xdr:from>
    <xdr:to>
      <xdr:col>82</xdr:col>
      <xdr:colOff>158750</xdr:colOff>
      <xdr:row>38</xdr:row>
      <xdr:rowOff>73025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114952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123825</xdr:rowOff>
    </xdr:from>
    <xdr:to>
      <xdr:col>78</xdr:col>
      <xdr:colOff>120650</xdr:colOff>
      <xdr:row>36</xdr:row>
      <xdr:rowOff>53975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64152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9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161925</xdr:rowOff>
    </xdr:from>
    <xdr:to>
      <xdr:col>74</xdr:col>
      <xdr:colOff>31750</xdr:colOff>
      <xdr:row>36</xdr:row>
      <xdr:rowOff>92075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28575</xdr:rowOff>
    </xdr:from>
    <xdr:to>
      <xdr:col>69</xdr:col>
      <xdr:colOff>142875</xdr:colOff>
      <xdr:row>35</xdr:row>
      <xdr:rowOff>130175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140352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161925</xdr:rowOff>
    </xdr:from>
    <xdr:to>
      <xdr:col>65</xdr:col>
      <xdr:colOff>53975</xdr:colOff>
      <xdr:row>35</xdr:row>
      <xdr:rowOff>92075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102252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元年度補助災害復旧事業債、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ソフト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の償還が始まったことにより、前年度に比べ経費が増加した。今後も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災害復旧事業や過疎対策事業などの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償還が始まり、増加する見込みである。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事業を精査し借り入れの抑制に努め、費用縮減に取り組む。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00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66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147574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30987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492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ポイント下回った。人件費、物件費の抑制に努めるとともに、維持補修費、社会保障費増に伴う扶助費の増加に対応できるよう、事業の必要性や優先度を考慮しながら事務事業を遂行していく。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156718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03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514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77</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5146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88137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349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152830</xdr:rowOff>
    </xdr:from>
    <xdr:to>
      <xdr:col>29</xdr:col>
      <xdr:colOff>127000</xdr:colOff>
      <xdr:row>18</xdr:row>
      <xdr:rowOff>60266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5105"/>
          <a:ext cx="647700" cy="78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60266</xdr:rowOff>
    </xdr:from>
    <xdr:to>
      <xdr:col>26</xdr:col>
      <xdr:colOff>50800</xdr:colOff>
      <xdr:row>18</xdr:row>
      <xdr:rowOff>85112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3991"/>
          <a:ext cx="698500" cy="2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85112</xdr:rowOff>
    </xdr:from>
    <xdr:to>
      <xdr:col>22</xdr:col>
      <xdr:colOff>114300</xdr:colOff>
      <xdr:row>18</xdr:row>
      <xdr:rowOff>133830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8837"/>
          <a:ext cx="698500" cy="4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124496</xdr:rowOff>
    </xdr:from>
    <xdr:to>
      <xdr:col>18</xdr:col>
      <xdr:colOff>177800</xdr:colOff>
      <xdr:row>18</xdr:row>
      <xdr:rowOff>133830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58221"/>
          <a:ext cx="698500" cy="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102030</xdr:rowOff>
    </xdr:from>
    <xdr:to>
      <xdr:col>29</xdr:col>
      <xdr:colOff>177800</xdr:colOff>
      <xdr:row>18</xdr:row>
      <xdr:rowOff>32180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74107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9466</xdr:rowOff>
    </xdr:from>
    <xdr:to>
      <xdr:col>26</xdr:col>
      <xdr:colOff>101600</xdr:colOff>
      <xdr:row>18</xdr:row>
      <xdr:rowOff>111066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3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9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34312</xdr:rowOff>
    </xdr:from>
    <xdr:to>
      <xdr:col>22</xdr:col>
      <xdr:colOff>165100</xdr:colOff>
      <xdr:row>18</xdr:row>
      <xdr:rowOff>135912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120689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83030</xdr:rowOff>
    </xdr:from>
    <xdr:to>
      <xdr:col>19</xdr:col>
      <xdr:colOff>38100</xdr:colOff>
      <xdr:row>19</xdr:row>
      <xdr:rowOff>13180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169407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73696</xdr:rowOff>
    </xdr:from>
    <xdr:to>
      <xdr:col>15</xdr:col>
      <xdr:colOff>101600</xdr:colOff>
      <xdr:row>19</xdr:row>
      <xdr:rowOff>3846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160073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163439</xdr:rowOff>
    </xdr:from>
    <xdr:to>
      <xdr:col>29</xdr:col>
      <xdr:colOff>127000</xdr:colOff>
      <xdr:row>35</xdr:row>
      <xdr:rowOff>198826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73789"/>
          <a:ext cx="647700" cy="3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148216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8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198826</xdr:rowOff>
    </xdr:from>
    <xdr:to>
      <xdr:col>26</xdr:col>
      <xdr:colOff>50800</xdr:colOff>
      <xdr:row>35</xdr:row>
      <xdr:rowOff>255199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09176"/>
          <a:ext cx="698500" cy="5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255199</xdr:rowOff>
    </xdr:from>
    <xdr:to>
      <xdr:col>22</xdr:col>
      <xdr:colOff>114300</xdr:colOff>
      <xdr:row>35</xdr:row>
      <xdr:rowOff>278699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5549"/>
          <a:ext cx="698500" cy="23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278699</xdr:rowOff>
    </xdr:from>
    <xdr:to>
      <xdr:col>18</xdr:col>
      <xdr:colOff>177800</xdr:colOff>
      <xdr:row>35</xdr:row>
      <xdr:rowOff>307068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89049"/>
          <a:ext cx="698500" cy="2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112639</xdr:rowOff>
    </xdr:from>
    <xdr:to>
      <xdr:col>29</xdr:col>
      <xdr:colOff>177800</xdr:colOff>
      <xdr:row>35</xdr:row>
      <xdr:rowOff>214239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2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300616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6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148026</xdr:rowOff>
    </xdr:from>
    <xdr:to>
      <xdr:col>26</xdr:col>
      <xdr:colOff>101600</xdr:colOff>
      <xdr:row>35</xdr:row>
      <xdr:rowOff>249626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259803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2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204399</xdr:rowOff>
    </xdr:from>
    <xdr:to>
      <xdr:col>22</xdr:col>
      <xdr:colOff>165100</xdr:colOff>
      <xdr:row>35</xdr:row>
      <xdr:rowOff>305999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290776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0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227899</xdr:rowOff>
    </xdr:from>
    <xdr:to>
      <xdr:col>19</xdr:col>
      <xdr:colOff>38100</xdr:colOff>
      <xdr:row>35</xdr:row>
      <xdr:rowOff>329499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339676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256268</xdr:rowOff>
    </xdr:from>
    <xdr:to>
      <xdr:col>15</xdr:col>
      <xdr:colOff>101600</xdr:colOff>
      <xdr:row>36</xdr:row>
      <xdr:rowOff>14968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342645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5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30074</xdr:rowOff>
    </xdr:from>
    <xdr:to>
      <xdr:col>24</xdr:col>
      <xdr:colOff>63500</xdr:colOff>
      <xdr:row>36</xdr:row>
      <xdr:rowOff>69152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2274"/>
          <a:ext cx="8382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69152</xdr:rowOff>
    </xdr:from>
    <xdr:to>
      <xdr:col>19</xdr:col>
      <xdr:colOff>177800</xdr:colOff>
      <xdr:row>36</xdr:row>
      <xdr:rowOff>108750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1352"/>
          <a:ext cx="88900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108750</xdr:rowOff>
    </xdr:from>
    <xdr:to>
      <xdr:col>15</xdr:col>
      <xdr:colOff>50800</xdr:colOff>
      <xdr:row>37</xdr:row>
      <xdr:rowOff>26327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0950"/>
          <a:ext cx="8890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17551</xdr:rowOff>
    </xdr:from>
    <xdr:to>
      <xdr:col>10</xdr:col>
      <xdr:colOff>114300</xdr:colOff>
      <xdr:row>37</xdr:row>
      <xdr:rowOff>26327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1201"/>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150724</xdr:rowOff>
    </xdr:from>
    <xdr:to>
      <xdr:col>24</xdr:col>
      <xdr:colOff>114300</xdr:colOff>
      <xdr:row>36</xdr:row>
      <xdr:rowOff>80874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129151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18352</xdr:rowOff>
    </xdr:from>
    <xdr:to>
      <xdr:col>20</xdr:col>
      <xdr:colOff>38100</xdr:colOff>
      <xdr:row>36</xdr:row>
      <xdr:rowOff>119952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111079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57950</xdr:rowOff>
    </xdr:from>
    <xdr:to>
      <xdr:col>15</xdr:col>
      <xdr:colOff>101600</xdr:colOff>
      <xdr:row>36</xdr:row>
      <xdr:rowOff>159550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150677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146977</xdr:rowOff>
    </xdr:from>
    <xdr:to>
      <xdr:col>10</xdr:col>
      <xdr:colOff>165100</xdr:colOff>
      <xdr:row>37</xdr:row>
      <xdr:rowOff>77127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68254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138201</xdr:rowOff>
    </xdr:from>
    <xdr:to>
      <xdr:col>6</xdr:col>
      <xdr:colOff>38100</xdr:colOff>
      <xdr:row>37</xdr:row>
      <xdr:rowOff>68351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84878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159482</xdr:rowOff>
    </xdr:from>
    <xdr:to>
      <xdr:col>24</xdr:col>
      <xdr:colOff>63500</xdr:colOff>
      <xdr:row>57</xdr:row>
      <xdr:rowOff>12957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0682"/>
          <a:ext cx="838200" cy="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159482</xdr:rowOff>
    </xdr:from>
    <xdr:to>
      <xdr:col>19</xdr:col>
      <xdr:colOff>177800</xdr:colOff>
      <xdr:row>56</xdr:row>
      <xdr:rowOff>170995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0682"/>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170995</xdr:rowOff>
    </xdr:from>
    <xdr:to>
      <xdr:col>15</xdr:col>
      <xdr:colOff>50800</xdr:colOff>
      <xdr:row>57</xdr:row>
      <xdr:rowOff>3287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2195"/>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3287</xdr:rowOff>
    </xdr:from>
    <xdr:to>
      <xdr:col>10</xdr:col>
      <xdr:colOff>114300</xdr:colOff>
      <xdr:row>57</xdr:row>
      <xdr:rowOff>52340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5937"/>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133607</xdr:rowOff>
    </xdr:from>
    <xdr:to>
      <xdr:col>24</xdr:col>
      <xdr:colOff>114300</xdr:colOff>
      <xdr:row>57</xdr:row>
      <xdr:rowOff>63757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112034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108682</xdr:rowOff>
    </xdr:from>
    <xdr:to>
      <xdr:col>20</xdr:col>
      <xdr:colOff>38100</xdr:colOff>
      <xdr:row>57</xdr:row>
      <xdr:rowOff>38832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55359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120195</xdr:rowOff>
    </xdr:from>
    <xdr:to>
      <xdr:col>15</xdr:col>
      <xdr:colOff>101600</xdr:colOff>
      <xdr:row>57</xdr:row>
      <xdr:rowOff>50345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66872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9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123937</xdr:rowOff>
    </xdr:from>
    <xdr:to>
      <xdr:col>10</xdr:col>
      <xdr:colOff>165100</xdr:colOff>
      <xdr:row>57</xdr:row>
      <xdr:rowOff>54087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70614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1540</xdr:rowOff>
    </xdr:from>
    <xdr:to>
      <xdr:col>6</xdr:col>
      <xdr:colOff>38100</xdr:colOff>
      <xdr:row>57</xdr:row>
      <xdr:rowOff>103140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94267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254</xdr:rowOff>
    </xdr:from>
    <xdr:to>
      <xdr:col>24</xdr:col>
      <xdr:colOff>63500</xdr:colOff>
      <xdr:row>78</xdr:row>
      <xdr:rowOff>41554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73354"/>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xdr:rowOff>
    </xdr:from>
    <xdr:to>
      <xdr:col>19</xdr:col>
      <xdr:colOff>177800</xdr:colOff>
      <xdr:row>78</xdr:row>
      <xdr:rowOff>121602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73354"/>
          <a:ext cx="889000" cy="1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80302</xdr:rowOff>
    </xdr:from>
    <xdr:to>
      <xdr:col>15</xdr:col>
      <xdr:colOff>50800</xdr:colOff>
      <xdr:row>78</xdr:row>
      <xdr:rowOff>121602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53402"/>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80302</xdr:rowOff>
    </xdr:from>
    <xdr:to>
      <xdr:col>10</xdr:col>
      <xdr:colOff>114300</xdr:colOff>
      <xdr:row>78</xdr:row>
      <xdr:rowOff>81217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534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162204</xdr:rowOff>
    </xdr:from>
    <xdr:to>
      <xdr:col>24</xdr:col>
      <xdr:colOff>114300</xdr:colOff>
      <xdr:row>78</xdr:row>
      <xdr:rowOff>92354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140631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120904</xdr:rowOff>
    </xdr:from>
    <xdr:to>
      <xdr:col>20</xdr:col>
      <xdr:colOff>38100</xdr:colOff>
      <xdr:row>78</xdr:row>
      <xdr:rowOff>51054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42181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70802</xdr:rowOff>
    </xdr:from>
    <xdr:to>
      <xdr:col>15</xdr:col>
      <xdr:colOff>101600</xdr:colOff>
      <xdr:row>79</xdr:row>
      <xdr:rowOff>952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163529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29502</xdr:rowOff>
    </xdr:from>
    <xdr:to>
      <xdr:col>10</xdr:col>
      <xdr:colOff>165100</xdr:colOff>
      <xdr:row>78</xdr:row>
      <xdr:rowOff>131102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122229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30417</xdr:rowOff>
    </xdr:from>
    <xdr:to>
      <xdr:col>6</xdr:col>
      <xdr:colOff>38100</xdr:colOff>
      <xdr:row>78</xdr:row>
      <xdr:rowOff>132017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123144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9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103271</xdr:rowOff>
    </xdr:from>
    <xdr:to>
      <xdr:col>24</xdr:col>
      <xdr:colOff>63500</xdr:colOff>
      <xdr:row>97</xdr:row>
      <xdr:rowOff>59609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62471"/>
          <a:ext cx="8382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13545</xdr:rowOff>
    </xdr:from>
    <xdr:to>
      <xdr:col>19</xdr:col>
      <xdr:colOff>177800</xdr:colOff>
      <xdr:row>97</xdr:row>
      <xdr:rowOff>59609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72745"/>
          <a:ext cx="889000" cy="2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13545</xdr:rowOff>
    </xdr:from>
    <xdr:to>
      <xdr:col>15</xdr:col>
      <xdr:colOff>50800</xdr:colOff>
      <xdr:row>96</xdr:row>
      <xdr:rowOff>84722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72745"/>
          <a:ext cx="889000" cy="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84722</xdr:rowOff>
    </xdr:from>
    <xdr:to>
      <xdr:col>10</xdr:col>
      <xdr:colOff>114300</xdr:colOff>
      <xdr:row>96</xdr:row>
      <xdr:rowOff>96217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43922"/>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52471</xdr:rowOff>
    </xdr:from>
    <xdr:to>
      <xdr:col>24</xdr:col>
      <xdr:colOff>114300</xdr:colOff>
      <xdr:row>96</xdr:row>
      <xdr:rowOff>154071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30898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8809</xdr:rowOff>
    </xdr:from>
    <xdr:to>
      <xdr:col>20</xdr:col>
      <xdr:colOff>38100</xdr:colOff>
      <xdr:row>97</xdr:row>
      <xdr:rowOff>110409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101536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134195</xdr:rowOff>
    </xdr:from>
    <xdr:to>
      <xdr:col>15</xdr:col>
      <xdr:colOff>101600</xdr:colOff>
      <xdr:row>96</xdr:row>
      <xdr:rowOff>64345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55472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33922</xdr:rowOff>
    </xdr:from>
    <xdr:to>
      <xdr:col>10</xdr:col>
      <xdr:colOff>165100</xdr:colOff>
      <xdr:row>96</xdr:row>
      <xdr:rowOff>135522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152049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45417</xdr:rowOff>
    </xdr:from>
    <xdr:to>
      <xdr:col>6</xdr:col>
      <xdr:colOff>38100</xdr:colOff>
      <xdr:row>96</xdr:row>
      <xdr:rowOff>147017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163544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7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105280</xdr:rowOff>
    </xdr:from>
    <xdr:to>
      <xdr:col>55</xdr:col>
      <xdr:colOff>0</xdr:colOff>
      <xdr:row>36</xdr:row>
      <xdr:rowOff>142592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7480"/>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142592</xdr:rowOff>
    </xdr:from>
    <xdr:to>
      <xdr:col>50</xdr:col>
      <xdr:colOff>114300</xdr:colOff>
      <xdr:row>37</xdr:row>
      <xdr:rowOff>27408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14792"/>
          <a:ext cx="889000" cy="5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25160</xdr:rowOff>
    </xdr:from>
    <xdr:to>
      <xdr:col>45</xdr:col>
      <xdr:colOff>177800</xdr:colOff>
      <xdr:row>37</xdr:row>
      <xdr:rowOff>27408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25910"/>
          <a:ext cx="889000" cy="3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25160</xdr:rowOff>
    </xdr:from>
    <xdr:to>
      <xdr:col>41</xdr:col>
      <xdr:colOff>50800</xdr:colOff>
      <xdr:row>37</xdr:row>
      <xdr:rowOff>132362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25910"/>
          <a:ext cx="889000" cy="4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54480</xdr:rowOff>
    </xdr:from>
    <xdr:to>
      <xdr:col>55</xdr:col>
      <xdr:colOff>50800</xdr:colOff>
      <xdr:row>36</xdr:row>
      <xdr:rowOff>156080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32907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91792</xdr:rowOff>
    </xdr:from>
    <xdr:to>
      <xdr:col>50</xdr:col>
      <xdr:colOff>165100</xdr:colOff>
      <xdr:row>37</xdr:row>
      <xdr:rowOff>21942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13069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5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148058</xdr:rowOff>
    </xdr:from>
    <xdr:to>
      <xdr:col>46</xdr:col>
      <xdr:colOff>38100</xdr:colOff>
      <xdr:row>37</xdr:row>
      <xdr:rowOff>78208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69335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145810</xdr:rowOff>
    </xdr:from>
    <xdr:to>
      <xdr:col>41</xdr:col>
      <xdr:colOff>101600</xdr:colOff>
      <xdr:row>35</xdr:row>
      <xdr:rowOff>75960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67087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81562</xdr:rowOff>
    </xdr:from>
    <xdr:to>
      <xdr:col>36</xdr:col>
      <xdr:colOff>165100</xdr:colOff>
      <xdr:row>38</xdr:row>
      <xdr:rowOff>11712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47277</xdr:rowOff>
    </xdr:from>
    <xdr:to>
      <xdr:col>55</xdr:col>
      <xdr:colOff>0</xdr:colOff>
      <xdr:row>57</xdr:row>
      <xdr:rowOff>99066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48477"/>
          <a:ext cx="838200" cy="2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99066</xdr:rowOff>
    </xdr:from>
    <xdr:to>
      <xdr:col>50</xdr:col>
      <xdr:colOff>114300</xdr:colOff>
      <xdr:row>58</xdr:row>
      <xdr:rowOff>219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71716"/>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146985</xdr:rowOff>
    </xdr:from>
    <xdr:to>
      <xdr:col>45</xdr:col>
      <xdr:colOff>177800</xdr:colOff>
      <xdr:row>58</xdr:row>
      <xdr:rowOff>219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19635"/>
          <a:ext cx="8890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146985</xdr:rowOff>
    </xdr:from>
    <xdr:to>
      <xdr:col>41</xdr:col>
      <xdr:colOff>50800</xdr:colOff>
      <xdr:row>58</xdr:row>
      <xdr:rowOff>29641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19635"/>
          <a:ext cx="889000" cy="5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167927</xdr:rowOff>
    </xdr:from>
    <xdr:to>
      <xdr:col>55</xdr:col>
      <xdr:colOff>50800</xdr:colOff>
      <xdr:row>56</xdr:row>
      <xdr:rowOff>98077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19354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4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48266</xdr:rowOff>
    </xdr:from>
    <xdr:to>
      <xdr:col>50</xdr:col>
      <xdr:colOff>165100</xdr:colOff>
      <xdr:row>57</xdr:row>
      <xdr:rowOff>149866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1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120869</xdr:rowOff>
    </xdr:from>
    <xdr:to>
      <xdr:col>46</xdr:col>
      <xdr:colOff>38100</xdr:colOff>
      <xdr:row>58</xdr:row>
      <xdr:rowOff>51019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42146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96185</xdr:rowOff>
    </xdr:from>
    <xdr:to>
      <xdr:col>41</xdr:col>
      <xdr:colOff>101600</xdr:colOff>
      <xdr:row>58</xdr:row>
      <xdr:rowOff>26335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17462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6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150291</xdr:rowOff>
    </xdr:from>
    <xdr:to>
      <xdr:col>36</xdr:col>
      <xdr:colOff>165100</xdr:colOff>
      <xdr:row>58</xdr:row>
      <xdr:rowOff>80441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71568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1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123898</xdr:rowOff>
    </xdr:from>
    <xdr:to>
      <xdr:col>55</xdr:col>
      <xdr:colOff>0</xdr:colOff>
      <xdr:row>77</xdr:row>
      <xdr:rowOff>168373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25548"/>
          <a:ext cx="8382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168373</xdr:rowOff>
    </xdr:from>
    <xdr:to>
      <xdr:col>50</xdr:col>
      <xdr:colOff>114300</xdr:colOff>
      <xdr:row>78</xdr:row>
      <xdr:rowOff>5690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70023"/>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166463</xdr:rowOff>
    </xdr:from>
    <xdr:to>
      <xdr:col>45</xdr:col>
      <xdr:colOff>177800</xdr:colOff>
      <xdr:row>78</xdr:row>
      <xdr:rowOff>5690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68113"/>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154347</xdr:rowOff>
    </xdr:from>
    <xdr:to>
      <xdr:col>41</xdr:col>
      <xdr:colOff>50800</xdr:colOff>
      <xdr:row>77</xdr:row>
      <xdr:rowOff>166463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5599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73098</xdr:rowOff>
    </xdr:from>
    <xdr:to>
      <xdr:col>55</xdr:col>
      <xdr:colOff>50800</xdr:colOff>
      <xdr:row>78</xdr:row>
      <xdr:rowOff>3248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159475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117573</xdr:rowOff>
    </xdr:from>
    <xdr:to>
      <xdr:col>50</xdr:col>
      <xdr:colOff>165100</xdr:colOff>
      <xdr:row>78</xdr:row>
      <xdr:rowOff>47723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38850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1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126340</xdr:rowOff>
    </xdr:from>
    <xdr:to>
      <xdr:col>46</xdr:col>
      <xdr:colOff>38100</xdr:colOff>
      <xdr:row>78</xdr:row>
      <xdr:rowOff>56490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47617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115663</xdr:rowOff>
    </xdr:from>
    <xdr:to>
      <xdr:col>41</xdr:col>
      <xdr:colOff>101600</xdr:colOff>
      <xdr:row>78</xdr:row>
      <xdr:rowOff>45813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36940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103547</xdr:rowOff>
    </xdr:from>
    <xdr:to>
      <xdr:col>36</xdr:col>
      <xdr:colOff>165100</xdr:colOff>
      <xdr:row>78</xdr:row>
      <xdr:rowOff>33697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24824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39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26077</xdr:rowOff>
    </xdr:from>
    <xdr:to>
      <xdr:col>55</xdr:col>
      <xdr:colOff>0</xdr:colOff>
      <xdr:row>96</xdr:row>
      <xdr:rowOff>89537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42377"/>
          <a:ext cx="838200" cy="4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89537</xdr:rowOff>
    </xdr:from>
    <xdr:to>
      <xdr:col>50</xdr:col>
      <xdr:colOff>114300</xdr:colOff>
      <xdr:row>97</xdr:row>
      <xdr:rowOff>22733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48737"/>
          <a:ext cx="889000" cy="10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142001</xdr:rowOff>
    </xdr:from>
    <xdr:to>
      <xdr:col>45</xdr:col>
      <xdr:colOff>177800</xdr:colOff>
      <xdr:row>97</xdr:row>
      <xdr:rowOff>22733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01201"/>
          <a:ext cx="8890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142001</xdr:rowOff>
    </xdr:from>
    <xdr:to>
      <xdr:col>41</xdr:col>
      <xdr:colOff>50800</xdr:colOff>
      <xdr:row>97</xdr:row>
      <xdr:rowOff>110576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01201"/>
          <a:ext cx="889000" cy="14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146727</xdr:rowOff>
    </xdr:from>
    <xdr:to>
      <xdr:col>55</xdr:col>
      <xdr:colOff>50800</xdr:colOff>
      <xdr:row>94</xdr:row>
      <xdr:rowOff>76877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9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169604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4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38737</xdr:rowOff>
    </xdr:from>
    <xdr:to>
      <xdr:col>50</xdr:col>
      <xdr:colOff>165100</xdr:colOff>
      <xdr:row>96</xdr:row>
      <xdr:rowOff>140337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156864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143383</xdr:rowOff>
    </xdr:from>
    <xdr:to>
      <xdr:col>46</xdr:col>
      <xdr:colOff>38100</xdr:colOff>
      <xdr:row>97</xdr:row>
      <xdr:rowOff>73533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64660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91201</xdr:rowOff>
    </xdr:from>
    <xdr:to>
      <xdr:col>41</xdr:col>
      <xdr:colOff>101600</xdr:colOff>
      <xdr:row>97</xdr:row>
      <xdr:rowOff>21351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37878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59776</xdr:rowOff>
    </xdr:from>
    <xdr:to>
      <xdr:col>36</xdr:col>
      <xdr:colOff>165100</xdr:colOff>
      <xdr:row>97</xdr:row>
      <xdr:rowOff>161376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152503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98237</xdr:rowOff>
    </xdr:from>
    <xdr:to>
      <xdr:col>85</xdr:col>
      <xdr:colOff>127000</xdr:colOff>
      <xdr:row>38</xdr:row>
      <xdr:rowOff>136065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13337"/>
          <a:ext cx="8382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134054</xdr:rowOff>
    </xdr:from>
    <xdr:to>
      <xdr:col>81</xdr:col>
      <xdr:colOff>50800</xdr:colOff>
      <xdr:row>38</xdr:row>
      <xdr:rowOff>136065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915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64445</xdr:rowOff>
    </xdr:from>
    <xdr:to>
      <xdr:col>76</xdr:col>
      <xdr:colOff>114300</xdr:colOff>
      <xdr:row>38</xdr:row>
      <xdr:rowOff>134054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79545"/>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64445</xdr:rowOff>
    </xdr:from>
    <xdr:to>
      <xdr:col>71</xdr:col>
      <xdr:colOff>177800</xdr:colOff>
      <xdr:row>38</xdr:row>
      <xdr:rowOff>92055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79545"/>
          <a:ext cx="889000" cy="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47437</xdr:rowOff>
    </xdr:from>
    <xdr:to>
      <xdr:col>85</xdr:col>
      <xdr:colOff>177800</xdr:colOff>
      <xdr:row>38</xdr:row>
      <xdr:rowOff>149037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6814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5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85265</xdr:rowOff>
    </xdr:from>
    <xdr:to>
      <xdr:col>81</xdr:col>
      <xdr:colOff>101600</xdr:colOff>
      <xdr:row>39</xdr:row>
      <xdr:rowOff>15415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6542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83254</xdr:rowOff>
    </xdr:from>
    <xdr:to>
      <xdr:col>76</xdr:col>
      <xdr:colOff>165100</xdr:colOff>
      <xdr:row>39</xdr:row>
      <xdr:rowOff>13404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4531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13645</xdr:rowOff>
    </xdr:from>
    <xdr:to>
      <xdr:col>72</xdr:col>
      <xdr:colOff>38100</xdr:colOff>
      <xdr:row>38</xdr:row>
      <xdr:rowOff>115245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131772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0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41255</xdr:rowOff>
    </xdr:from>
    <xdr:to>
      <xdr:col>67</xdr:col>
      <xdr:colOff>101600</xdr:colOff>
      <xdr:row>38</xdr:row>
      <xdr:rowOff>142855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133982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168408</xdr:rowOff>
    </xdr:from>
    <xdr:to>
      <xdr:col>85</xdr:col>
      <xdr:colOff>127000</xdr:colOff>
      <xdr:row>77</xdr:row>
      <xdr:rowOff>11936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98608"/>
          <a:ext cx="838200" cy="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11936</xdr:rowOff>
    </xdr:from>
    <xdr:to>
      <xdr:col>81</xdr:col>
      <xdr:colOff>50800</xdr:colOff>
      <xdr:row>77</xdr:row>
      <xdr:rowOff>29287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13586"/>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29287</xdr:rowOff>
    </xdr:from>
    <xdr:to>
      <xdr:col>76</xdr:col>
      <xdr:colOff>114300</xdr:colOff>
      <xdr:row>77</xdr:row>
      <xdr:rowOff>30539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30937"/>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23983</xdr:rowOff>
    </xdr:from>
    <xdr:to>
      <xdr:col>71</xdr:col>
      <xdr:colOff>177800</xdr:colOff>
      <xdr:row>77</xdr:row>
      <xdr:rowOff>30539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25633"/>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117608</xdr:rowOff>
    </xdr:from>
    <xdr:to>
      <xdr:col>85</xdr:col>
      <xdr:colOff>177800</xdr:colOff>
      <xdr:row>77</xdr:row>
      <xdr:rowOff>47758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140485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132586</xdr:rowOff>
    </xdr:from>
    <xdr:to>
      <xdr:col>81</xdr:col>
      <xdr:colOff>101600</xdr:colOff>
      <xdr:row>77</xdr:row>
      <xdr:rowOff>62736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53863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149937</xdr:rowOff>
    </xdr:from>
    <xdr:to>
      <xdr:col>76</xdr:col>
      <xdr:colOff>165100</xdr:colOff>
      <xdr:row>77</xdr:row>
      <xdr:rowOff>80087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151189</xdr:rowOff>
    </xdr:from>
    <xdr:to>
      <xdr:col>72</xdr:col>
      <xdr:colOff>38100</xdr:colOff>
      <xdr:row>77</xdr:row>
      <xdr:rowOff>81339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144633</xdr:rowOff>
    </xdr:from>
    <xdr:to>
      <xdr:col>67</xdr:col>
      <xdr:colOff>101600</xdr:colOff>
      <xdr:row>77</xdr:row>
      <xdr:rowOff>74783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91310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169436</xdr:rowOff>
    </xdr:from>
    <xdr:to>
      <xdr:col>85</xdr:col>
      <xdr:colOff>127000</xdr:colOff>
      <xdr:row>96</xdr:row>
      <xdr:rowOff>47766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5942836"/>
          <a:ext cx="838200" cy="56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47766</xdr:rowOff>
    </xdr:from>
    <xdr:to>
      <xdr:col>81</xdr:col>
      <xdr:colOff>50800</xdr:colOff>
      <xdr:row>97</xdr:row>
      <xdr:rowOff>57336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06966"/>
          <a:ext cx="889000" cy="18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57336</xdr:rowOff>
    </xdr:from>
    <xdr:to>
      <xdr:col>76</xdr:col>
      <xdr:colOff>114300</xdr:colOff>
      <xdr:row>97</xdr:row>
      <xdr:rowOff>70233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87986"/>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70233</xdr:rowOff>
    </xdr:from>
    <xdr:to>
      <xdr:col>71</xdr:col>
      <xdr:colOff>177800</xdr:colOff>
      <xdr:row>97</xdr:row>
      <xdr:rowOff>84750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00883"/>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118636</xdr:rowOff>
    </xdr:from>
    <xdr:to>
      <xdr:col>85</xdr:col>
      <xdr:colOff>177800</xdr:colOff>
      <xdr:row>93</xdr:row>
      <xdr:rowOff>48786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8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141513</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74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168416</xdr:rowOff>
    </xdr:from>
    <xdr:to>
      <xdr:col>81</xdr:col>
      <xdr:colOff>101600</xdr:colOff>
      <xdr:row>96</xdr:row>
      <xdr:rowOff>98566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115093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2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6536</xdr:rowOff>
    </xdr:from>
    <xdr:to>
      <xdr:col>76</xdr:col>
      <xdr:colOff>165100</xdr:colOff>
      <xdr:row>97</xdr:row>
      <xdr:rowOff>108136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124663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19433</xdr:rowOff>
    </xdr:from>
    <xdr:to>
      <xdr:col>72</xdr:col>
      <xdr:colOff>38100</xdr:colOff>
      <xdr:row>97</xdr:row>
      <xdr:rowOff>121033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137560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33950</xdr:rowOff>
    </xdr:from>
    <xdr:to>
      <xdr:col>67</xdr:col>
      <xdr:colOff>101600</xdr:colOff>
      <xdr:row>97</xdr:row>
      <xdr:rowOff>135550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152077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3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56261</xdr:rowOff>
    </xdr:from>
    <xdr:to>
      <xdr:col>116</xdr:col>
      <xdr:colOff>63500</xdr:colOff>
      <xdr:row>38</xdr:row>
      <xdr:rowOff>88227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571361"/>
          <a:ext cx="8382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88227</xdr:rowOff>
    </xdr:from>
    <xdr:to>
      <xdr:col>111</xdr:col>
      <xdr:colOff>177800</xdr:colOff>
      <xdr:row>38</xdr:row>
      <xdr:rowOff>122060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0332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102857</xdr:rowOff>
    </xdr:from>
    <xdr:to>
      <xdr:col>107</xdr:col>
      <xdr:colOff>50800</xdr:colOff>
      <xdr:row>38</xdr:row>
      <xdr:rowOff>122060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1795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97333</xdr:rowOff>
    </xdr:from>
    <xdr:to>
      <xdr:col>102</xdr:col>
      <xdr:colOff>114300</xdr:colOff>
      <xdr:row>38</xdr:row>
      <xdr:rowOff>102857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12433"/>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5461</xdr:rowOff>
    </xdr:from>
    <xdr:to>
      <xdr:col>116</xdr:col>
      <xdr:colOff>114300</xdr:colOff>
      <xdr:row>38</xdr:row>
      <xdr:rowOff>107061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155338</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37427</xdr:rowOff>
    </xdr:from>
    <xdr:to>
      <xdr:col>112</xdr:col>
      <xdr:colOff>38100</xdr:colOff>
      <xdr:row>38</xdr:row>
      <xdr:rowOff>139027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130154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4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71260</xdr:rowOff>
    </xdr:from>
    <xdr:to>
      <xdr:col>107</xdr:col>
      <xdr:colOff>101600</xdr:colOff>
      <xdr:row>39</xdr:row>
      <xdr:rowOff>1410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163987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7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52057</xdr:rowOff>
    </xdr:from>
    <xdr:to>
      <xdr:col>102</xdr:col>
      <xdr:colOff>165100</xdr:colOff>
      <xdr:row>38</xdr:row>
      <xdr:rowOff>153657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144784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65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46533</xdr:rowOff>
    </xdr:from>
    <xdr:to>
      <xdr:col>98</xdr:col>
      <xdr:colOff>38100</xdr:colOff>
      <xdr:row>38</xdr:row>
      <xdr:rowOff>148133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139260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155800</xdr:rowOff>
    </xdr:from>
    <xdr:to>
      <xdr:col>116</xdr:col>
      <xdr:colOff>63500</xdr:colOff>
      <xdr:row>58</xdr:row>
      <xdr:rowOff>158707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99900"/>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153416</xdr:rowOff>
    </xdr:from>
    <xdr:to>
      <xdr:col>111</xdr:col>
      <xdr:colOff>177800</xdr:colOff>
      <xdr:row>58</xdr:row>
      <xdr:rowOff>155800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9751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149889</xdr:rowOff>
    </xdr:from>
    <xdr:to>
      <xdr:col>107</xdr:col>
      <xdr:colOff>50800</xdr:colOff>
      <xdr:row>58</xdr:row>
      <xdr:rowOff>153416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93989"/>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149889</xdr:rowOff>
    </xdr:from>
    <xdr:to>
      <xdr:col>102</xdr:col>
      <xdr:colOff>114300</xdr:colOff>
      <xdr:row>58</xdr:row>
      <xdr:rowOff>155016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9398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107907</xdr:rowOff>
    </xdr:from>
    <xdr:to>
      <xdr:col>116</xdr:col>
      <xdr:colOff>114300</xdr:colOff>
      <xdr:row>59</xdr:row>
      <xdr:rowOff>38057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29641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105000</xdr:rowOff>
    </xdr:from>
    <xdr:to>
      <xdr:col>112</xdr:col>
      <xdr:colOff>38100</xdr:colOff>
      <xdr:row>59</xdr:row>
      <xdr:rowOff>35150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26277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4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102616</xdr:rowOff>
    </xdr:from>
    <xdr:to>
      <xdr:col>107</xdr:col>
      <xdr:colOff>101600</xdr:colOff>
      <xdr:row>59</xdr:row>
      <xdr:rowOff>32766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23893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99089</xdr:rowOff>
    </xdr:from>
    <xdr:to>
      <xdr:col>102</xdr:col>
      <xdr:colOff>165100</xdr:colOff>
      <xdr:row>59</xdr:row>
      <xdr:rowOff>29239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20366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3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104216</xdr:rowOff>
    </xdr:from>
    <xdr:to>
      <xdr:col>98</xdr:col>
      <xdr:colOff>38100</xdr:colOff>
      <xdr:row>59</xdr:row>
      <xdr:rowOff>34366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25493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64033</xdr:rowOff>
    </xdr:from>
    <xdr:to>
      <xdr:col>116</xdr:col>
      <xdr:colOff>63500</xdr:colOff>
      <xdr:row>77</xdr:row>
      <xdr:rowOff>127867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265683"/>
          <a:ext cx="838200" cy="6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64033</xdr:rowOff>
    </xdr:from>
    <xdr:to>
      <xdr:col>111</xdr:col>
      <xdr:colOff>177800</xdr:colOff>
      <xdr:row>77</xdr:row>
      <xdr:rowOff>86272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65683"/>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929</xdr:rowOff>
    </xdr:from>
    <xdr:to>
      <xdr:col>107</xdr:col>
      <xdr:colOff>50800</xdr:colOff>
      <xdr:row>77</xdr:row>
      <xdr:rowOff>86272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202579"/>
          <a:ext cx="889000" cy="8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167371</xdr:rowOff>
    </xdr:from>
    <xdr:to>
      <xdr:col>102</xdr:col>
      <xdr:colOff>114300</xdr:colOff>
      <xdr:row>77</xdr:row>
      <xdr:rowOff>929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197571"/>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77067</xdr:rowOff>
    </xdr:from>
    <xdr:to>
      <xdr:col>116</xdr:col>
      <xdr:colOff>114300</xdr:colOff>
      <xdr:row>78</xdr:row>
      <xdr:rowOff>7217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7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55494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13233</xdr:rowOff>
    </xdr:from>
    <xdr:to>
      <xdr:col>112</xdr:col>
      <xdr:colOff>38100</xdr:colOff>
      <xdr:row>77</xdr:row>
      <xdr:rowOff>114833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131360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35472</xdr:rowOff>
    </xdr:from>
    <xdr:to>
      <xdr:col>107</xdr:col>
      <xdr:colOff>101600</xdr:colOff>
      <xdr:row>77</xdr:row>
      <xdr:rowOff>137072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153599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121579</xdr:rowOff>
    </xdr:from>
    <xdr:to>
      <xdr:col>102</xdr:col>
      <xdr:colOff>165100</xdr:colOff>
      <xdr:row>77</xdr:row>
      <xdr:rowOff>51729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68256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116571</xdr:rowOff>
    </xdr:from>
    <xdr:to>
      <xdr:col>98</xdr:col>
      <xdr:colOff>38100</xdr:colOff>
      <xdr:row>77</xdr:row>
      <xdr:rowOff>46721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63248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2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千円増加した。主にケーブルテレビネットワーク光化事業、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新設基金への積み替えによる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物価高騰支援給付事業を実施した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・会計年度任用職員の増加により人件費が増加傾向にあり、今後も続く見込みである。適正な雇用管理に努め、歳出抑制に取り組む。</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・災害関連の償還が始ま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公債費が増加傾向にある。事業精査による借入れ抑制に努める。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43497</xdr:rowOff>
    </xdr:from>
    <xdr:to>
      <xdr:col>24</xdr:col>
      <xdr:colOff>63500</xdr:colOff>
      <xdr:row>35</xdr:row>
      <xdr:rowOff>89598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4247"/>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43497</xdr:rowOff>
    </xdr:from>
    <xdr:to>
      <xdr:col>19</xdr:col>
      <xdr:colOff>177800</xdr:colOff>
      <xdr:row>35</xdr:row>
      <xdr:rowOff>65786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4247"/>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67120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653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31305</xdr:rowOff>
    </xdr:from>
    <xdr:to>
      <xdr:col>10</xdr:col>
      <xdr:colOff>114300</xdr:colOff>
      <xdr:row>35</xdr:row>
      <xdr:rowOff>67120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2055"/>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38798</xdr:rowOff>
    </xdr:from>
    <xdr:to>
      <xdr:col>24</xdr:col>
      <xdr:colOff>114300</xdr:colOff>
      <xdr:row>35</xdr:row>
      <xdr:rowOff>140398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61675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164147</xdr:rowOff>
    </xdr:from>
    <xdr:to>
      <xdr:col>20</xdr:col>
      <xdr:colOff>38100</xdr:colOff>
      <xdr:row>35</xdr:row>
      <xdr:rowOff>94297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110824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xdr:rowOff>
    </xdr:from>
    <xdr:to>
      <xdr:col>15</xdr:col>
      <xdr:colOff>101600</xdr:colOff>
      <xdr:row>35</xdr:row>
      <xdr:rowOff>116586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133113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16320</xdr:rowOff>
    </xdr:from>
    <xdr:to>
      <xdr:col>10</xdr:col>
      <xdr:colOff>165100</xdr:colOff>
      <xdr:row>35</xdr:row>
      <xdr:rowOff>117920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134447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151955</xdr:rowOff>
    </xdr:from>
    <xdr:to>
      <xdr:col>6</xdr:col>
      <xdr:colOff>38100</xdr:colOff>
      <xdr:row>35</xdr:row>
      <xdr:rowOff>82105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98632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134138</xdr:rowOff>
    </xdr:from>
    <xdr:to>
      <xdr:col>24</xdr:col>
      <xdr:colOff>63500</xdr:colOff>
      <xdr:row>54</xdr:row>
      <xdr:rowOff>132701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8706638"/>
          <a:ext cx="838200" cy="6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132701</xdr:rowOff>
    </xdr:from>
    <xdr:to>
      <xdr:col>19</xdr:col>
      <xdr:colOff>177800</xdr:colOff>
      <xdr:row>56</xdr:row>
      <xdr:rowOff>666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91001"/>
          <a:ext cx="889000" cy="21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9939</xdr:rowOff>
    </xdr:from>
    <xdr:to>
      <xdr:col>15</xdr:col>
      <xdr:colOff>50800</xdr:colOff>
      <xdr:row>56</xdr:row>
      <xdr:rowOff>666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268239"/>
          <a:ext cx="889000" cy="3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9939</xdr:rowOff>
    </xdr:from>
    <xdr:to>
      <xdr:col>10</xdr:col>
      <xdr:colOff>114300</xdr:colOff>
      <xdr:row>56</xdr:row>
      <xdr:rowOff>93366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268239"/>
          <a:ext cx="889000" cy="4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83338</xdr:rowOff>
    </xdr:from>
    <xdr:to>
      <xdr:col>24</xdr:col>
      <xdr:colOff>114300</xdr:colOff>
      <xdr:row>51</xdr:row>
      <xdr:rowOff>13488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6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36365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60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81901</xdr:rowOff>
    </xdr:from>
    <xdr:to>
      <xdr:col>20</xdr:col>
      <xdr:colOff>38100</xdr:colOff>
      <xdr:row>55</xdr:row>
      <xdr:rowOff>12051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28578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121316</xdr:rowOff>
    </xdr:from>
    <xdr:to>
      <xdr:col>15</xdr:col>
      <xdr:colOff>101600</xdr:colOff>
      <xdr:row>56</xdr:row>
      <xdr:rowOff>51466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67993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2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130589</xdr:rowOff>
    </xdr:from>
    <xdr:to>
      <xdr:col>10</xdr:col>
      <xdr:colOff>165100</xdr:colOff>
      <xdr:row>54</xdr:row>
      <xdr:rowOff>60739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77266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9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42566</xdr:rowOff>
    </xdr:from>
    <xdr:to>
      <xdr:col>6</xdr:col>
      <xdr:colOff>38100</xdr:colOff>
      <xdr:row>56</xdr:row>
      <xdr:rowOff>144166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160693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1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81059</xdr:rowOff>
    </xdr:from>
    <xdr:to>
      <xdr:col>24</xdr:col>
      <xdr:colOff>63500</xdr:colOff>
      <xdr:row>77</xdr:row>
      <xdr:rowOff>144534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2709"/>
          <a:ext cx="8382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56990</xdr:rowOff>
    </xdr:from>
    <xdr:to>
      <xdr:col>19</xdr:col>
      <xdr:colOff>177800</xdr:colOff>
      <xdr:row>77</xdr:row>
      <xdr:rowOff>144534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58640"/>
          <a:ext cx="889000" cy="8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56990</xdr:rowOff>
    </xdr:from>
    <xdr:to>
      <xdr:col>15</xdr:col>
      <xdr:colOff>50800</xdr:colOff>
      <xdr:row>78</xdr:row>
      <xdr:rowOff>79077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8640"/>
          <a:ext cx="889000" cy="19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79077</xdr:rowOff>
    </xdr:from>
    <xdr:to>
      <xdr:col>10</xdr:col>
      <xdr:colOff>114300</xdr:colOff>
      <xdr:row>78</xdr:row>
      <xdr:rowOff>89484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2177"/>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30259</xdr:rowOff>
    </xdr:from>
    <xdr:to>
      <xdr:col>24</xdr:col>
      <xdr:colOff>114300</xdr:colOff>
      <xdr:row>77</xdr:row>
      <xdr:rowOff>131859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93734</xdr:rowOff>
    </xdr:from>
    <xdr:to>
      <xdr:col>20</xdr:col>
      <xdr:colOff>38100</xdr:colOff>
      <xdr:row>78</xdr:row>
      <xdr:rowOff>23884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15011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6190</xdr:rowOff>
    </xdr:from>
    <xdr:to>
      <xdr:col>15</xdr:col>
      <xdr:colOff>101600</xdr:colOff>
      <xdr:row>77</xdr:row>
      <xdr:rowOff>107790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98917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28277</xdr:rowOff>
    </xdr:from>
    <xdr:to>
      <xdr:col>10</xdr:col>
      <xdr:colOff>165100</xdr:colOff>
      <xdr:row>78</xdr:row>
      <xdr:rowOff>129877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121004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38684</xdr:rowOff>
    </xdr:from>
    <xdr:to>
      <xdr:col>6</xdr:col>
      <xdr:colOff>38100</xdr:colOff>
      <xdr:row>78</xdr:row>
      <xdr:rowOff>140284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131411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120030</xdr:rowOff>
    </xdr:from>
    <xdr:to>
      <xdr:col>24</xdr:col>
      <xdr:colOff>63500</xdr:colOff>
      <xdr:row>98</xdr:row>
      <xdr:rowOff>136990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22130"/>
          <a:ext cx="8382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120030</xdr:rowOff>
    </xdr:from>
    <xdr:to>
      <xdr:col>19</xdr:col>
      <xdr:colOff>177800</xdr:colOff>
      <xdr:row>99</xdr:row>
      <xdr:rowOff>2910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22130"/>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2910</xdr:rowOff>
    </xdr:from>
    <xdr:to>
      <xdr:col>15</xdr:col>
      <xdr:colOff>50800</xdr:colOff>
      <xdr:row>99</xdr:row>
      <xdr:rowOff>73645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76460"/>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73645</xdr:rowOff>
    </xdr:from>
    <xdr:to>
      <xdr:col>10</xdr:col>
      <xdr:colOff>114300</xdr:colOff>
      <xdr:row>99</xdr:row>
      <xdr:rowOff>97148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47195"/>
          <a:ext cx="8890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86190</xdr:rowOff>
    </xdr:from>
    <xdr:to>
      <xdr:col>24</xdr:col>
      <xdr:colOff>114300</xdr:colOff>
      <xdr:row>99</xdr:row>
      <xdr:rowOff>16340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64617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69230</xdr:rowOff>
    </xdr:from>
    <xdr:to>
      <xdr:col>20</xdr:col>
      <xdr:colOff>38100</xdr:colOff>
      <xdr:row>98</xdr:row>
      <xdr:rowOff>170830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161957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123560</xdr:rowOff>
    </xdr:from>
    <xdr:to>
      <xdr:col>15</xdr:col>
      <xdr:colOff>101600</xdr:colOff>
      <xdr:row>99</xdr:row>
      <xdr:rowOff>53710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44837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22845</xdr:rowOff>
    </xdr:from>
    <xdr:to>
      <xdr:col>10</xdr:col>
      <xdr:colOff>165100</xdr:colOff>
      <xdr:row>99</xdr:row>
      <xdr:rowOff>124445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115572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46348</xdr:rowOff>
    </xdr:from>
    <xdr:to>
      <xdr:col>6</xdr:col>
      <xdr:colOff>38100</xdr:colOff>
      <xdr:row>99</xdr:row>
      <xdr:rowOff>147948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139075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23571</xdr:rowOff>
    </xdr:from>
    <xdr:to>
      <xdr:col>55</xdr:col>
      <xdr:colOff>0</xdr:colOff>
      <xdr:row>38</xdr:row>
      <xdr:rowOff>29058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3867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57404</xdr:rowOff>
    </xdr:from>
    <xdr:to>
      <xdr:col>50</xdr:col>
      <xdr:colOff>114300</xdr:colOff>
      <xdr:row>38</xdr:row>
      <xdr:rowOff>23571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01054"/>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38659</xdr:rowOff>
    </xdr:from>
    <xdr:to>
      <xdr:col>45</xdr:col>
      <xdr:colOff>177800</xdr:colOff>
      <xdr:row>37</xdr:row>
      <xdr:rowOff>57404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039409"/>
          <a:ext cx="889000" cy="3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38659</xdr:rowOff>
    </xdr:from>
    <xdr:to>
      <xdr:col>41</xdr:col>
      <xdr:colOff>50800</xdr:colOff>
      <xdr:row>36</xdr:row>
      <xdr:rowOff>138328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039409"/>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149708</xdr:rowOff>
    </xdr:from>
    <xdr:to>
      <xdr:col>55</xdr:col>
      <xdr:colOff>50800</xdr:colOff>
      <xdr:row>38</xdr:row>
      <xdr:rowOff>79857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64635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0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144221</xdr:rowOff>
    </xdr:from>
    <xdr:to>
      <xdr:col>50</xdr:col>
      <xdr:colOff>165100</xdr:colOff>
      <xdr:row>38</xdr:row>
      <xdr:rowOff>74371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65498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xdr:rowOff>
    </xdr:from>
    <xdr:to>
      <xdr:col>46</xdr:col>
      <xdr:colOff>38100</xdr:colOff>
      <xdr:row>37</xdr:row>
      <xdr:rowOff>108204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124731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159309</xdr:rowOff>
    </xdr:from>
    <xdr:to>
      <xdr:col>41</xdr:col>
      <xdr:colOff>101600</xdr:colOff>
      <xdr:row>35</xdr:row>
      <xdr:rowOff>89459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105986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7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87528</xdr:rowOff>
    </xdr:from>
    <xdr:to>
      <xdr:col>36</xdr:col>
      <xdr:colOff>165100</xdr:colOff>
      <xdr:row>37</xdr:row>
      <xdr:rowOff>17678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34205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03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126812</xdr:rowOff>
    </xdr:from>
    <xdr:to>
      <xdr:col>55</xdr:col>
      <xdr:colOff>0</xdr:colOff>
      <xdr:row>57</xdr:row>
      <xdr:rowOff>129184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99462"/>
          <a:ext cx="8382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109854</xdr:rowOff>
    </xdr:from>
    <xdr:to>
      <xdr:col>50</xdr:col>
      <xdr:colOff>114300</xdr:colOff>
      <xdr:row>57</xdr:row>
      <xdr:rowOff>126812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2504"/>
          <a:ext cx="8890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109854</xdr:rowOff>
    </xdr:from>
    <xdr:to>
      <xdr:col>45</xdr:col>
      <xdr:colOff>177800</xdr:colOff>
      <xdr:row>57</xdr:row>
      <xdr:rowOff>147513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82504"/>
          <a:ext cx="889000" cy="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147513</xdr:rowOff>
    </xdr:from>
    <xdr:to>
      <xdr:col>41</xdr:col>
      <xdr:colOff>50800</xdr:colOff>
      <xdr:row>57</xdr:row>
      <xdr:rowOff>152579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20163"/>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78384</xdr:rowOff>
    </xdr:from>
    <xdr:to>
      <xdr:col>55</xdr:col>
      <xdr:colOff>50800</xdr:colOff>
      <xdr:row>58</xdr:row>
      <xdr:rowOff>8534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56811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76012</xdr:rowOff>
    </xdr:from>
    <xdr:to>
      <xdr:col>50</xdr:col>
      <xdr:colOff>165100</xdr:colOff>
      <xdr:row>58</xdr:row>
      <xdr:rowOff>6162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59054</xdr:rowOff>
    </xdr:from>
    <xdr:to>
      <xdr:col>46</xdr:col>
      <xdr:colOff>38100</xdr:colOff>
      <xdr:row>57</xdr:row>
      <xdr:rowOff>160654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5731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96713</xdr:rowOff>
    </xdr:from>
    <xdr:to>
      <xdr:col>41</xdr:col>
      <xdr:colOff>101600</xdr:colOff>
      <xdr:row>58</xdr:row>
      <xdr:rowOff>26863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17990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6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101779</xdr:rowOff>
    </xdr:from>
    <xdr:to>
      <xdr:col>36</xdr:col>
      <xdr:colOff>165100</xdr:colOff>
      <xdr:row>58</xdr:row>
      <xdr:rowOff>31929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23056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100119</xdr:rowOff>
    </xdr:from>
    <xdr:to>
      <xdr:col>55</xdr:col>
      <xdr:colOff>0</xdr:colOff>
      <xdr:row>77</xdr:row>
      <xdr:rowOff>128684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01769"/>
          <a:ext cx="8382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100119</xdr:rowOff>
    </xdr:from>
    <xdr:to>
      <xdr:col>50</xdr:col>
      <xdr:colOff>114300</xdr:colOff>
      <xdr:row>77</xdr:row>
      <xdr:rowOff>130480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01769"/>
          <a:ext cx="889000" cy="3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87198</xdr:rowOff>
    </xdr:from>
    <xdr:to>
      <xdr:col>45</xdr:col>
      <xdr:colOff>177800</xdr:colOff>
      <xdr:row>77</xdr:row>
      <xdr:rowOff>130480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88848"/>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87198</xdr:rowOff>
    </xdr:from>
    <xdr:to>
      <xdr:col>41</xdr:col>
      <xdr:colOff>50800</xdr:colOff>
      <xdr:row>78</xdr:row>
      <xdr:rowOff>68824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88848"/>
          <a:ext cx="889000" cy="15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77884</xdr:rowOff>
    </xdr:from>
    <xdr:to>
      <xdr:col>55</xdr:col>
      <xdr:colOff>50800</xdr:colOff>
      <xdr:row>78</xdr:row>
      <xdr:rowOff>8034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100761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49319</xdr:rowOff>
    </xdr:from>
    <xdr:to>
      <xdr:col>50</xdr:col>
      <xdr:colOff>165100</xdr:colOff>
      <xdr:row>77</xdr:row>
      <xdr:rowOff>150919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167446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79680</xdr:rowOff>
    </xdr:from>
    <xdr:to>
      <xdr:col>46</xdr:col>
      <xdr:colOff>38100</xdr:colOff>
      <xdr:row>78</xdr:row>
      <xdr:rowOff>9830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26357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36398</xdr:rowOff>
    </xdr:from>
    <xdr:to>
      <xdr:col>41</xdr:col>
      <xdr:colOff>101600</xdr:colOff>
      <xdr:row>77</xdr:row>
      <xdr:rowOff>137998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154525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18024</xdr:rowOff>
    </xdr:from>
    <xdr:to>
      <xdr:col>36</xdr:col>
      <xdr:colOff>165100</xdr:colOff>
      <xdr:row>78</xdr:row>
      <xdr:rowOff>119624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110751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134035</xdr:rowOff>
    </xdr:from>
    <xdr:to>
      <xdr:col>55</xdr:col>
      <xdr:colOff>0</xdr:colOff>
      <xdr:row>97</xdr:row>
      <xdr:rowOff>144645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64685"/>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144645</xdr:rowOff>
    </xdr:from>
    <xdr:to>
      <xdr:col>50</xdr:col>
      <xdr:colOff>114300</xdr:colOff>
      <xdr:row>98</xdr:row>
      <xdr:rowOff>21842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75295"/>
          <a:ext cx="8890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21842</xdr:rowOff>
    </xdr:from>
    <xdr:to>
      <xdr:col>45</xdr:col>
      <xdr:colOff>177800</xdr:colOff>
      <xdr:row>98</xdr:row>
      <xdr:rowOff>37850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23942"/>
          <a:ext cx="889000" cy="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155028</xdr:rowOff>
    </xdr:from>
    <xdr:to>
      <xdr:col>41</xdr:col>
      <xdr:colOff>50800</xdr:colOff>
      <xdr:row>98</xdr:row>
      <xdr:rowOff>37850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85678"/>
          <a:ext cx="889000" cy="5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83235</xdr:rowOff>
    </xdr:from>
    <xdr:to>
      <xdr:col>55</xdr:col>
      <xdr:colOff>50800</xdr:colOff>
      <xdr:row>98</xdr:row>
      <xdr:rowOff>13385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61662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93845</xdr:rowOff>
    </xdr:from>
    <xdr:to>
      <xdr:col>50</xdr:col>
      <xdr:colOff>165100</xdr:colOff>
      <xdr:row>98</xdr:row>
      <xdr:rowOff>23995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2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15122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1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142492</xdr:rowOff>
    </xdr:from>
    <xdr:to>
      <xdr:col>46</xdr:col>
      <xdr:colOff>38100</xdr:colOff>
      <xdr:row>98</xdr:row>
      <xdr:rowOff>72642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63769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158500</xdr:rowOff>
    </xdr:from>
    <xdr:to>
      <xdr:col>41</xdr:col>
      <xdr:colOff>101600</xdr:colOff>
      <xdr:row>98</xdr:row>
      <xdr:rowOff>88650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79777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8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104228</xdr:rowOff>
    </xdr:from>
    <xdr:to>
      <xdr:col>36</xdr:col>
      <xdr:colOff>165100</xdr:colOff>
      <xdr:row>98</xdr:row>
      <xdr:rowOff>34378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25505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160454</xdr:rowOff>
    </xdr:from>
    <xdr:to>
      <xdr:col>85</xdr:col>
      <xdr:colOff>127000</xdr:colOff>
      <xdr:row>39</xdr:row>
      <xdr:rowOff>16321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75554"/>
          <a:ext cx="8382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11096</xdr:rowOff>
    </xdr:from>
    <xdr:to>
      <xdr:col>81</xdr:col>
      <xdr:colOff>50800</xdr:colOff>
      <xdr:row>39</xdr:row>
      <xdr:rowOff>16321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9764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11096</xdr:rowOff>
    </xdr:from>
    <xdr:to>
      <xdr:col>76</xdr:col>
      <xdr:colOff>114300</xdr:colOff>
      <xdr:row>39</xdr:row>
      <xdr:rowOff>70777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97646"/>
          <a:ext cx="889000" cy="5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51738</xdr:rowOff>
    </xdr:from>
    <xdr:to>
      <xdr:col>71</xdr:col>
      <xdr:colOff>177800</xdr:colOff>
      <xdr:row>39</xdr:row>
      <xdr:rowOff>70777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738288"/>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109654</xdr:rowOff>
    </xdr:from>
    <xdr:to>
      <xdr:col>85</xdr:col>
      <xdr:colOff>177800</xdr:colOff>
      <xdr:row>39</xdr:row>
      <xdr:rowOff>39804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88081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136971</xdr:rowOff>
    </xdr:from>
    <xdr:to>
      <xdr:col>81</xdr:col>
      <xdr:colOff>101600</xdr:colOff>
      <xdr:row>39</xdr:row>
      <xdr:rowOff>67121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58248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131746</xdr:rowOff>
    </xdr:from>
    <xdr:to>
      <xdr:col>76</xdr:col>
      <xdr:colOff>165100</xdr:colOff>
      <xdr:row>39</xdr:row>
      <xdr:rowOff>61896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53023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19977</xdr:rowOff>
    </xdr:from>
    <xdr:to>
      <xdr:col>72</xdr:col>
      <xdr:colOff>38100</xdr:colOff>
      <xdr:row>39</xdr:row>
      <xdr:rowOff>121577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112704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938</xdr:rowOff>
    </xdr:from>
    <xdr:to>
      <xdr:col>67</xdr:col>
      <xdr:colOff>101600</xdr:colOff>
      <xdr:row>39</xdr:row>
      <xdr:rowOff>102538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93665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1575</xdr:rowOff>
    </xdr:from>
    <xdr:to>
      <xdr:col>85</xdr:col>
      <xdr:colOff>127000</xdr:colOff>
      <xdr:row>57</xdr:row>
      <xdr:rowOff>24353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74225"/>
          <a:ext cx="8382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24353</xdr:rowOff>
    </xdr:from>
    <xdr:to>
      <xdr:col>81</xdr:col>
      <xdr:colOff>50800</xdr:colOff>
      <xdr:row>57</xdr:row>
      <xdr:rowOff>63860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97003"/>
          <a:ext cx="889000" cy="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54816</xdr:rowOff>
    </xdr:from>
    <xdr:to>
      <xdr:col>76</xdr:col>
      <xdr:colOff>114300</xdr:colOff>
      <xdr:row>57</xdr:row>
      <xdr:rowOff>63860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56016"/>
          <a:ext cx="889000" cy="18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54816</xdr:rowOff>
    </xdr:from>
    <xdr:to>
      <xdr:col>71</xdr:col>
      <xdr:colOff>177800</xdr:colOff>
      <xdr:row>57</xdr:row>
      <xdr:rowOff>33428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6016"/>
          <a:ext cx="889000" cy="1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122225</xdr:rowOff>
    </xdr:from>
    <xdr:to>
      <xdr:col>85</xdr:col>
      <xdr:colOff>177800</xdr:colOff>
      <xdr:row>57</xdr:row>
      <xdr:rowOff>52375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100652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145003</xdr:rowOff>
    </xdr:from>
    <xdr:to>
      <xdr:col>81</xdr:col>
      <xdr:colOff>101600</xdr:colOff>
      <xdr:row>57</xdr:row>
      <xdr:rowOff>75153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66280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13060</xdr:rowOff>
    </xdr:from>
    <xdr:to>
      <xdr:col>76</xdr:col>
      <xdr:colOff>165100</xdr:colOff>
      <xdr:row>57</xdr:row>
      <xdr:rowOff>114660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105787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4016</xdr:rowOff>
    </xdr:from>
    <xdr:to>
      <xdr:col>72</xdr:col>
      <xdr:colOff>38100</xdr:colOff>
      <xdr:row>56</xdr:row>
      <xdr:rowOff>105616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122143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154078</xdr:rowOff>
    </xdr:from>
    <xdr:to>
      <xdr:col>67</xdr:col>
      <xdr:colOff>101600</xdr:colOff>
      <xdr:row>57</xdr:row>
      <xdr:rowOff>84228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75355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4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98236</xdr:rowOff>
    </xdr:from>
    <xdr:to>
      <xdr:col>85</xdr:col>
      <xdr:colOff>127000</xdr:colOff>
      <xdr:row>78</xdr:row>
      <xdr:rowOff>136065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71336"/>
          <a:ext cx="838200" cy="3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134054</xdr:rowOff>
    </xdr:from>
    <xdr:to>
      <xdr:col>81</xdr:col>
      <xdr:colOff>50800</xdr:colOff>
      <xdr:row>78</xdr:row>
      <xdr:rowOff>136065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715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64444</xdr:rowOff>
    </xdr:from>
    <xdr:to>
      <xdr:col>76</xdr:col>
      <xdr:colOff>114300</xdr:colOff>
      <xdr:row>78</xdr:row>
      <xdr:rowOff>134054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37544"/>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64444</xdr:rowOff>
    </xdr:from>
    <xdr:to>
      <xdr:col>71</xdr:col>
      <xdr:colOff>177800</xdr:colOff>
      <xdr:row>78</xdr:row>
      <xdr:rowOff>91959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37544"/>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47436</xdr:rowOff>
    </xdr:from>
    <xdr:to>
      <xdr:col>85</xdr:col>
      <xdr:colOff>177800</xdr:colOff>
      <xdr:row>78</xdr:row>
      <xdr:rowOff>149036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6813</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85265</xdr:rowOff>
    </xdr:from>
    <xdr:to>
      <xdr:col>81</xdr:col>
      <xdr:colOff>101600</xdr:colOff>
      <xdr:row>79</xdr:row>
      <xdr:rowOff>15415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6542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5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83254</xdr:rowOff>
    </xdr:from>
    <xdr:to>
      <xdr:col>76</xdr:col>
      <xdr:colOff>165100</xdr:colOff>
      <xdr:row>79</xdr:row>
      <xdr:rowOff>13404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4531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13644</xdr:rowOff>
    </xdr:from>
    <xdr:to>
      <xdr:col>72</xdr:col>
      <xdr:colOff>38100</xdr:colOff>
      <xdr:row>78</xdr:row>
      <xdr:rowOff>115244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131771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41159</xdr:rowOff>
    </xdr:from>
    <xdr:to>
      <xdr:col>67</xdr:col>
      <xdr:colOff>101600</xdr:colOff>
      <xdr:row>78</xdr:row>
      <xdr:rowOff>142759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133886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5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168408</xdr:rowOff>
    </xdr:from>
    <xdr:to>
      <xdr:col>85</xdr:col>
      <xdr:colOff>127000</xdr:colOff>
      <xdr:row>97</xdr:row>
      <xdr:rowOff>11936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27608"/>
          <a:ext cx="838200" cy="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11936</xdr:rowOff>
    </xdr:from>
    <xdr:to>
      <xdr:col>81</xdr:col>
      <xdr:colOff>50800</xdr:colOff>
      <xdr:row>97</xdr:row>
      <xdr:rowOff>29287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42586"/>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29287</xdr:rowOff>
    </xdr:from>
    <xdr:to>
      <xdr:col>76</xdr:col>
      <xdr:colOff>114300</xdr:colOff>
      <xdr:row>97</xdr:row>
      <xdr:rowOff>30539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59937"/>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23983</xdr:rowOff>
    </xdr:from>
    <xdr:to>
      <xdr:col>71</xdr:col>
      <xdr:colOff>177800</xdr:colOff>
      <xdr:row>97</xdr:row>
      <xdr:rowOff>30539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54633"/>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117608</xdr:rowOff>
    </xdr:from>
    <xdr:to>
      <xdr:col>85</xdr:col>
      <xdr:colOff>177800</xdr:colOff>
      <xdr:row>97</xdr:row>
      <xdr:rowOff>47758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140485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132586</xdr:rowOff>
    </xdr:from>
    <xdr:to>
      <xdr:col>81</xdr:col>
      <xdr:colOff>101600</xdr:colOff>
      <xdr:row>97</xdr:row>
      <xdr:rowOff>62736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53863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8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149937</xdr:rowOff>
    </xdr:from>
    <xdr:to>
      <xdr:col>76</xdr:col>
      <xdr:colOff>165100</xdr:colOff>
      <xdr:row>97</xdr:row>
      <xdr:rowOff>80087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151189</xdr:rowOff>
    </xdr:from>
    <xdr:to>
      <xdr:col>72</xdr:col>
      <xdr:colOff>38100</xdr:colOff>
      <xdr:row>97</xdr:row>
      <xdr:rowOff>81339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97866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8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144633</xdr:rowOff>
    </xdr:from>
    <xdr:to>
      <xdr:col>67</xdr:col>
      <xdr:colOff>101600</xdr:colOff>
      <xdr:row>97</xdr:row>
      <xdr:rowOff>74783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91310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・総務費は、ケーブルテレビネットワーク光化事業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、新設基金への積み替え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179,623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物価高騰支援給付事業の実施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新たな観光施設整備が完了したこと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・土木費は、町内各所の道路改良工事実施により、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・教育費は、学校施設関連工事、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給食費無償化補助事業実施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は、特定目的基金を新設し積み替えたことにより、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も、財政調整基金の取崩しのみが反映されるため、数値は悪化した。</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実質収支額については、整理補正により繰越金が前年度に比べて減少した。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通常の基金の運用については、中期的な見通しのもと、決算余剰金を中心に積み立てるとともに、必要最低限の取り崩しに努めている。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引き続き適正な管理運用を図る。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より下水道事業が法適用となったことに伴い、公営企業会計となった。現状、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赤字とはなっていないが、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今後も各経費において財政需要の増加が見込まれる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元利償還金は増加したものの、地方債の現在高は、発行額を償還額以下にするよう努めており、減少している。また、新たな借り入れをする場合、普通交付税算入率が有利な起債を選択している。比率が大幅に変動しないよう、引き続き事業精査による借入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地方債現在高の減少、充当可能基金の増加により減少した。今後も大規模施設改修等による地方債の活用を予定しているが、事業精査及び交付税措置の有利な起債を選択し、将来負担が大幅に増加し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栃木県茂木町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公共施設の老朽化や社会保障、災害等の突発的な財政需要の増大に備え、財政調整基金及び減債基金を積み立てている。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財政調整基金については、新設の施設等整備基金に積み替えたため、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特定目的基金は、予定されていた事業への定期的な取り崩し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財政調整基金から積み替えたため、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全体の残高は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全体として横ばいか微増させる方針である。実施事業と各基金のバランスを取りながら管理していくとともに、使途を明確にし、明瞭な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施設等整備基金は、町が管理する施設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道路等を含む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の整備、修繕等のために使用する。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まちおこし基金は、主にふるさと納税を原資としており、町があらかじめ設定したコースに基づき使用する。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教育施設整備基金は、学校などの教育施設の整備、修繕等のために使用する。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取崩しはあったものの、施設等整備基金を新設したため残高は増加した。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目的に沿った取り崩しを継続するため残高は減少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使途の明確化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管理運用していく。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新設の施設等整備基金に積み替えたため減少した。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災害等の突発的な財政需要に対応するため、残高を維持する方針である。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特定目的金の利用目的と整合を図りながら、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使途の明確化を図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り計画的に管理運用していく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繰越金の増加に伴い、積み立てを増額した。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への積み立てを優先に考えているため、予定どおりの積み立てが行えるかは不明確であるが、今後も財政需要の増大を見越した財源確保を目的として、地方債償還の負担軽減のため、残高を維持する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D2A782F-22C3-4225-A978-DCDF752CA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D554F6-26AE-4683-90FC-62C85ADF1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5F4E0B5-2A68-401A-9A46-949143AAF1B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921784A-CEDB-4C52-96CF-FD4C32BB92B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6BDC28A-0B33-45AF-AAD1-7B763BC1C7E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5ECAA80-692C-44D4-9A5C-7EC6C485371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F13A3AB7-3126-4C76-A8DF-932222F7245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621987E-852C-4026-9CD6-0622684B98E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23C3C9CD-267C-45A4-B5E2-440A5B92D7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63B78A39-8B6B-41CB-9779-0612832A49F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6A03A76E-0EAD-4616-9E28-44E66622F38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B94C3309-EF2B-42E0-956E-15DC4758CE7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13F64142-5141-4FB7-B1E6-391F5F138B8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513071FE-C6DB-4DCE-AAFC-0BCB14372CD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7F2C37F9-751C-411E-9E68-AF1FB33A954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2405F0AD-10A0-451B-9964-5534B29A537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6C195BDC-A2BC-4708-88D7-4875F1618AE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56C865D-6ACA-49CE-B989-8E86304BF9E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E3E64FE7-C11B-4F40-AE1A-52BF854F11A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FD82B4C9-AED7-456E-92B4-5CD750BFBC8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43A0DB5-2E0F-4DB3-AFEF-59192E0101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C26E5A0E-CE30-4929-B4F1-1E6E31D001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BB7E4A75-AB8C-44B7-B014-4AB33FC9954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EB05D41-B5A5-47D9-AB5F-44FC8AFBECD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1972BEE-C1E1-4866-836B-3E99FEE211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3DC75A59-F3B5-4389-A1DC-28F4587E18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695DB51F-0C59-489B-BC3D-04016C3E9BE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F1FE4D4B-0A49-44B3-8E26-4574D5C3668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AA644DBB-5A43-41A3-BC95-AF7AE71BB02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CC7EF728-0822-4447-A069-BA71C7BC084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D6FFAB46-D8A5-4030-A264-CAC76416CCE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43489644-3B7C-4C50-B70C-EEE1C148746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4CA6891-DF93-4ADC-880C-F5A936204D5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72E1B39-F7D4-4B8A-BB82-1DD057D8A2D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a:extLst>
            <a:ext uri="{FF2B5EF4-FFF2-40B4-BE49-F238E27FC236}">
              <a16:creationId xmlns:a16="http://schemas.microsoft.com/office/drawing/2014/main" id="{1A5C80E9-4BF0-430B-A809-C328C2DF767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a:extLst>
            <a:ext uri="{FF2B5EF4-FFF2-40B4-BE49-F238E27FC236}">
              <a16:creationId xmlns:a16="http://schemas.microsoft.com/office/drawing/2014/main" id="{3E45E5ED-01FC-4DF5-ADDA-A6E767DB6EA4}"/>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DE27D975-5F19-43B3-84D3-13680D73226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5E729F2-420F-4AC5-8003-5BA69C72543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D661ACDF-45BF-442C-9644-9E4C4EE12EF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E4F172A-3308-4FF7-92F7-17F7E0DD6A3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A101E462-7D9B-4E3F-8A50-366A8B8DF07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6F302EFD-B3E4-4411-9381-6CC90ED95BB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55E3CABF-5F61-4E39-8CB0-66917F143AD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EF9AB3E-9697-47F6-B22F-9E77FF21679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D8E572BF-EAB4-4A00-A056-766EF5705DE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B1478653-D3F7-4F7B-B8BC-5DF4BCA8F83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BC73F6AE-4D8E-4EAC-8D67-CD5BB250176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2FB6FE12-02A0-4B71-8D85-1C1BD817EFD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A3EFC859-6E31-4594-9FE2-3BC1E402509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で数値は改善したが類似団体平均を上回っている。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修繕を行わなければならない固定資産が増えており、改修や建て替え、除却を進めていく必要があるが、いずれも多額の費用が必要であることから、負担を減らすために民間施設の活用なども行い、施設利用の効率性の向上を推進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EE2F4AD-5912-4E11-87F8-CD7CD1D9126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5FC3992E-A23D-447C-8CDF-CCB098122C0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5EB6EDD5-4FC1-4318-8F05-D28F96B7FFB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81CC71F0-56C2-4F86-945A-60E53BC7F13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13DB9D10-200E-4347-BE66-C86C791B493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3A22B853-FC5C-4EB1-950D-94F1A080BF0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2F818A5E-7285-40DB-8086-25D4B6A1E98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2C2375C4-D3F4-45BF-9460-6531F2E1619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1813A07F-488C-43E1-8D84-61C01AAD209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A9545225-9BC4-4B1C-9319-E94188D81B1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BCD39FBB-EF6B-429F-8040-F814EC4EA18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222518B-7B71-4877-997B-E4BCEF4043C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68095088-1A6D-4CCE-88C6-22CCAB586EB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B95C22F-60FF-43F6-9C6F-53E41E053A2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30734</xdr:rowOff>
    </xdr:from>
    <xdr:to>
      <xdr:col>23</xdr:col>
      <xdr:colOff>85090</xdr:colOff>
      <xdr:row>34</xdr:row>
      <xdr:rowOff>92329</xdr:rowOff>
    </xdr:to>
    <xdr:cxnSp macro="">
      <xdr:nvCxnSpPr>
        <xdr:cNvPr id="65" name="直線コネクタ 64">
          <a:extLst>
            <a:ext uri="{FF2B5EF4-FFF2-40B4-BE49-F238E27FC236}">
              <a16:creationId xmlns:a16="http://schemas.microsoft.com/office/drawing/2014/main" id="{88EF9D38-C40A-4194-A6A3-8078803C19FF}"/>
            </a:ext>
          </a:extLst>
        </xdr:cNvPr>
        <xdr:cNvCxnSpPr/>
      </xdr:nvCxnSpPr>
      <xdr:spPr>
        <a:xfrm flipV="1">
          <a:off x="4760595" y="5602859"/>
          <a:ext cx="1270" cy="10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6" name="有形固定資産減価償却率最小値テキスト">
          <a:extLst>
            <a:ext uri="{FF2B5EF4-FFF2-40B4-BE49-F238E27FC236}">
              <a16:creationId xmlns:a16="http://schemas.microsoft.com/office/drawing/2014/main" id="{95E7BCEC-9648-4437-A8B7-9E68F6E2AC55}"/>
            </a:ext>
          </a:extLst>
        </xdr:cNvPr>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7" name="直線コネクタ 66">
          <a:extLst>
            <a:ext uri="{FF2B5EF4-FFF2-40B4-BE49-F238E27FC236}">
              <a16:creationId xmlns:a16="http://schemas.microsoft.com/office/drawing/2014/main" id="{DD5003E9-4A03-4E14-97DE-E85337F0A07E}"/>
            </a:ext>
          </a:extLst>
        </xdr:cNvPr>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148861</xdr:rowOff>
    </xdr:from>
    <xdr:ext cx="405111" cy="259045"/>
    <xdr:sp macro="" textlink="">
      <xdr:nvSpPr>
        <xdr:cNvPr id="68" name="有形固定資産減価償却率最大値テキスト">
          <a:extLst>
            <a:ext uri="{FF2B5EF4-FFF2-40B4-BE49-F238E27FC236}">
              <a16:creationId xmlns:a16="http://schemas.microsoft.com/office/drawing/2014/main" id="{21E7EB25-7B8C-4F74-84C2-7DB7E6E3EE67}"/>
            </a:ext>
          </a:extLst>
        </xdr:cNvPr>
        <xdr:cNvSpPr txBox="1"/>
      </xdr:nvSpPr>
      <xdr:spPr>
        <a:xfrm>
          <a:off x="4813300" y="537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30734</xdr:rowOff>
    </xdr:from>
    <xdr:to>
      <xdr:col>23</xdr:col>
      <xdr:colOff>174625</xdr:colOff>
      <xdr:row>28</xdr:row>
      <xdr:rowOff>30734</xdr:rowOff>
    </xdr:to>
    <xdr:cxnSp macro="">
      <xdr:nvCxnSpPr>
        <xdr:cNvPr id="69" name="直線コネクタ 68">
          <a:extLst>
            <a:ext uri="{FF2B5EF4-FFF2-40B4-BE49-F238E27FC236}">
              <a16:creationId xmlns:a16="http://schemas.microsoft.com/office/drawing/2014/main" id="{B0811163-BAA6-451D-B6C7-CDE5A362CDF3}"/>
            </a:ext>
          </a:extLst>
        </xdr:cNvPr>
        <xdr:cNvCxnSpPr/>
      </xdr:nvCxnSpPr>
      <xdr:spPr>
        <a:xfrm>
          <a:off x="4673600" y="560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29481</xdr:rowOff>
    </xdr:from>
    <xdr:ext cx="405111" cy="259045"/>
    <xdr:sp macro="" textlink="">
      <xdr:nvSpPr>
        <xdr:cNvPr id="70" name="有形固定資産減価償却率平均値テキスト">
          <a:extLst>
            <a:ext uri="{FF2B5EF4-FFF2-40B4-BE49-F238E27FC236}">
              <a16:creationId xmlns:a16="http://schemas.microsoft.com/office/drawing/2014/main" id="{D1B6A5EF-4EAC-48B7-8FE6-E75C30E7D148}"/>
            </a:ext>
          </a:extLst>
        </xdr:cNvPr>
        <xdr:cNvSpPr txBox="1"/>
      </xdr:nvSpPr>
      <xdr:spPr>
        <a:xfrm>
          <a:off x="4813300" y="6115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6604</xdr:rowOff>
    </xdr:from>
    <xdr:to>
      <xdr:col>23</xdr:col>
      <xdr:colOff>136525</xdr:colOff>
      <xdr:row>32</xdr:row>
      <xdr:rowOff>108204</xdr:rowOff>
    </xdr:to>
    <xdr:sp macro="" textlink="">
      <xdr:nvSpPr>
        <xdr:cNvPr id="71" name="フローチャート: 判断 70">
          <a:extLst>
            <a:ext uri="{FF2B5EF4-FFF2-40B4-BE49-F238E27FC236}">
              <a16:creationId xmlns:a16="http://schemas.microsoft.com/office/drawing/2014/main" id="{58228C51-7E0D-46AE-B63C-0B684C638F90}"/>
            </a:ext>
          </a:extLst>
        </xdr:cNvPr>
        <xdr:cNvSpPr/>
      </xdr:nvSpPr>
      <xdr:spPr>
        <a:xfrm>
          <a:off x="4711700" y="62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15240</xdr:rowOff>
    </xdr:from>
    <xdr:to>
      <xdr:col>19</xdr:col>
      <xdr:colOff>187325</xdr:colOff>
      <xdr:row>32</xdr:row>
      <xdr:rowOff>116840</xdr:rowOff>
    </xdr:to>
    <xdr:sp macro="" textlink="">
      <xdr:nvSpPr>
        <xdr:cNvPr id="72" name="フローチャート: 判断 71">
          <a:extLst>
            <a:ext uri="{FF2B5EF4-FFF2-40B4-BE49-F238E27FC236}">
              <a16:creationId xmlns:a16="http://schemas.microsoft.com/office/drawing/2014/main" id="{5A8EF28E-D1F2-45FD-A2CA-2CEE4B84FA9A}"/>
            </a:ext>
          </a:extLst>
        </xdr:cNvPr>
        <xdr:cNvSpPr/>
      </xdr:nvSpPr>
      <xdr:spPr>
        <a:xfrm>
          <a:off x="4000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154305</xdr:rowOff>
    </xdr:from>
    <xdr:to>
      <xdr:col>15</xdr:col>
      <xdr:colOff>187325</xdr:colOff>
      <xdr:row>32</xdr:row>
      <xdr:rowOff>84455</xdr:rowOff>
    </xdr:to>
    <xdr:sp macro="" textlink="">
      <xdr:nvSpPr>
        <xdr:cNvPr id="73" name="フローチャート: 判断 72">
          <a:extLst>
            <a:ext uri="{FF2B5EF4-FFF2-40B4-BE49-F238E27FC236}">
              <a16:creationId xmlns:a16="http://schemas.microsoft.com/office/drawing/2014/main" id="{D938DA7B-98CA-4119-B8FF-0A9D152B36B9}"/>
            </a:ext>
          </a:extLst>
        </xdr:cNvPr>
        <xdr:cNvSpPr/>
      </xdr:nvSpPr>
      <xdr:spPr>
        <a:xfrm>
          <a:off x="323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4" name="フローチャート: 判断 73">
          <a:extLst>
            <a:ext uri="{FF2B5EF4-FFF2-40B4-BE49-F238E27FC236}">
              <a16:creationId xmlns:a16="http://schemas.microsoft.com/office/drawing/2014/main" id="{E5FB8D9E-02CF-4DFB-A513-7A26B99BCF47}"/>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141351</xdr:rowOff>
    </xdr:from>
    <xdr:to>
      <xdr:col>7</xdr:col>
      <xdr:colOff>187325</xdr:colOff>
      <xdr:row>32</xdr:row>
      <xdr:rowOff>71501</xdr:rowOff>
    </xdr:to>
    <xdr:sp macro="" textlink="">
      <xdr:nvSpPr>
        <xdr:cNvPr id="75" name="フローチャート: 判断 74">
          <a:extLst>
            <a:ext uri="{FF2B5EF4-FFF2-40B4-BE49-F238E27FC236}">
              <a16:creationId xmlns:a16="http://schemas.microsoft.com/office/drawing/2014/main" id="{1CD231F1-B0DA-4030-95BD-4696141B8BDF}"/>
            </a:ext>
          </a:extLst>
        </xdr:cNvPr>
        <xdr:cNvSpPr/>
      </xdr:nvSpPr>
      <xdr:spPr>
        <a:xfrm>
          <a:off x="1714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7FC2227-F178-4885-97EA-B0DD8510CF2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7D3586F-2450-46F4-A00B-0AB8B0FFFD4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9A053C1-82BE-4EC2-8BF4-27D59E2AC19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EF93175-A43A-44BD-A9D8-2E9886C5A99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32613B3-FACB-4599-9465-18731E65D1B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54102</xdr:rowOff>
    </xdr:from>
    <xdr:to>
      <xdr:col>23</xdr:col>
      <xdr:colOff>136525</xdr:colOff>
      <xdr:row>32</xdr:row>
      <xdr:rowOff>155702</xdr:rowOff>
    </xdr:to>
    <xdr:sp macro="" textlink="">
      <xdr:nvSpPr>
        <xdr:cNvPr id="81" name="楕円 80">
          <a:extLst>
            <a:ext uri="{FF2B5EF4-FFF2-40B4-BE49-F238E27FC236}">
              <a16:creationId xmlns:a16="http://schemas.microsoft.com/office/drawing/2014/main" id="{D1EF32AB-2B74-47C7-AB76-C196CC55ED38}"/>
            </a:ext>
          </a:extLst>
        </xdr:cNvPr>
        <xdr:cNvSpPr/>
      </xdr:nvSpPr>
      <xdr:spPr>
        <a:xfrm>
          <a:off x="47117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32529</xdr:rowOff>
    </xdr:from>
    <xdr:ext cx="405111" cy="259045"/>
    <xdr:sp macro="" textlink="">
      <xdr:nvSpPr>
        <xdr:cNvPr id="82" name="有形固定資産減価償却率該当値テキスト">
          <a:extLst>
            <a:ext uri="{FF2B5EF4-FFF2-40B4-BE49-F238E27FC236}">
              <a16:creationId xmlns:a16="http://schemas.microsoft.com/office/drawing/2014/main" id="{A621E480-F313-4141-91C4-64205C2B05E9}"/>
            </a:ext>
          </a:extLst>
        </xdr:cNvPr>
        <xdr:cNvSpPr txBox="1"/>
      </xdr:nvSpPr>
      <xdr:spPr>
        <a:xfrm>
          <a:off x="4813300" y="6290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169799</xdr:rowOff>
    </xdr:from>
    <xdr:to>
      <xdr:col>19</xdr:col>
      <xdr:colOff>187325</xdr:colOff>
      <xdr:row>34</xdr:row>
      <xdr:rowOff>99949</xdr:rowOff>
    </xdr:to>
    <xdr:sp macro="" textlink="">
      <xdr:nvSpPr>
        <xdr:cNvPr id="83" name="楕円 82">
          <a:extLst>
            <a:ext uri="{FF2B5EF4-FFF2-40B4-BE49-F238E27FC236}">
              <a16:creationId xmlns:a16="http://schemas.microsoft.com/office/drawing/2014/main" id="{69AB09DC-32EE-4C93-9873-62743851D5E0}"/>
            </a:ext>
          </a:extLst>
        </xdr:cNvPr>
        <xdr:cNvSpPr/>
      </xdr:nvSpPr>
      <xdr:spPr>
        <a:xfrm>
          <a:off x="4000500" y="6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104902</xdr:rowOff>
    </xdr:from>
    <xdr:to>
      <xdr:col>23</xdr:col>
      <xdr:colOff>85725</xdr:colOff>
      <xdr:row>34</xdr:row>
      <xdr:rowOff>49149</xdr:rowOff>
    </xdr:to>
    <xdr:cxnSp macro="">
      <xdr:nvCxnSpPr>
        <xdr:cNvPr id="84" name="直線コネクタ 83">
          <a:extLst>
            <a:ext uri="{FF2B5EF4-FFF2-40B4-BE49-F238E27FC236}">
              <a16:creationId xmlns:a16="http://schemas.microsoft.com/office/drawing/2014/main" id="{12FFA183-CAAB-434E-B69B-441DAE431BBC}"/>
            </a:ext>
          </a:extLst>
        </xdr:cNvPr>
        <xdr:cNvCxnSpPr/>
      </xdr:nvCxnSpPr>
      <xdr:spPr>
        <a:xfrm flipV="1">
          <a:off x="4051300" y="6362827"/>
          <a:ext cx="7112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2667</xdr:rowOff>
    </xdr:from>
    <xdr:to>
      <xdr:col>15</xdr:col>
      <xdr:colOff>187325</xdr:colOff>
      <xdr:row>34</xdr:row>
      <xdr:rowOff>104267</xdr:rowOff>
    </xdr:to>
    <xdr:sp macro="" textlink="">
      <xdr:nvSpPr>
        <xdr:cNvPr id="85" name="楕円 84">
          <a:extLst>
            <a:ext uri="{FF2B5EF4-FFF2-40B4-BE49-F238E27FC236}">
              <a16:creationId xmlns:a16="http://schemas.microsoft.com/office/drawing/2014/main" id="{13E70904-0E3F-416A-83B6-E62C88779C36}"/>
            </a:ext>
          </a:extLst>
        </xdr:cNvPr>
        <xdr:cNvSpPr/>
      </xdr:nvSpPr>
      <xdr:spPr>
        <a:xfrm>
          <a:off x="3238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49149</xdr:rowOff>
    </xdr:from>
    <xdr:to>
      <xdr:col>19</xdr:col>
      <xdr:colOff>136525</xdr:colOff>
      <xdr:row>34</xdr:row>
      <xdr:rowOff>53467</xdr:rowOff>
    </xdr:to>
    <xdr:cxnSp macro="">
      <xdr:nvCxnSpPr>
        <xdr:cNvPr id="86" name="直線コネクタ 85">
          <a:extLst>
            <a:ext uri="{FF2B5EF4-FFF2-40B4-BE49-F238E27FC236}">
              <a16:creationId xmlns:a16="http://schemas.microsoft.com/office/drawing/2014/main" id="{9971C288-7A4A-4038-8E08-ABBB910763F6}"/>
            </a:ext>
          </a:extLst>
        </xdr:cNvPr>
        <xdr:cNvCxnSpPr/>
      </xdr:nvCxnSpPr>
      <xdr:spPr>
        <a:xfrm flipV="1">
          <a:off x="3289300" y="6649974"/>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130937</xdr:rowOff>
    </xdr:from>
    <xdr:to>
      <xdr:col>11</xdr:col>
      <xdr:colOff>187325</xdr:colOff>
      <xdr:row>34</xdr:row>
      <xdr:rowOff>61087</xdr:rowOff>
    </xdr:to>
    <xdr:sp macro="" textlink="">
      <xdr:nvSpPr>
        <xdr:cNvPr id="87" name="楕円 86">
          <a:extLst>
            <a:ext uri="{FF2B5EF4-FFF2-40B4-BE49-F238E27FC236}">
              <a16:creationId xmlns:a16="http://schemas.microsoft.com/office/drawing/2014/main" id="{D42BDE45-BB2C-46EF-A90A-04BC19A5A2D4}"/>
            </a:ext>
          </a:extLst>
        </xdr:cNvPr>
        <xdr:cNvSpPr/>
      </xdr:nvSpPr>
      <xdr:spPr>
        <a:xfrm>
          <a:off x="2476500" y="65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10287</xdr:rowOff>
    </xdr:from>
    <xdr:to>
      <xdr:col>15</xdr:col>
      <xdr:colOff>136525</xdr:colOff>
      <xdr:row>34</xdr:row>
      <xdr:rowOff>53467</xdr:rowOff>
    </xdr:to>
    <xdr:cxnSp macro="">
      <xdr:nvCxnSpPr>
        <xdr:cNvPr id="88" name="直線コネクタ 87">
          <a:extLst>
            <a:ext uri="{FF2B5EF4-FFF2-40B4-BE49-F238E27FC236}">
              <a16:creationId xmlns:a16="http://schemas.microsoft.com/office/drawing/2014/main" id="{D01F7A38-2331-40CD-A1A9-4BC734F49A1C}"/>
            </a:ext>
          </a:extLst>
        </xdr:cNvPr>
        <xdr:cNvCxnSpPr/>
      </xdr:nvCxnSpPr>
      <xdr:spPr>
        <a:xfrm>
          <a:off x="2527300" y="661111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130937</xdr:rowOff>
    </xdr:from>
    <xdr:to>
      <xdr:col>7</xdr:col>
      <xdr:colOff>187325</xdr:colOff>
      <xdr:row>34</xdr:row>
      <xdr:rowOff>61087</xdr:rowOff>
    </xdr:to>
    <xdr:sp macro="" textlink="">
      <xdr:nvSpPr>
        <xdr:cNvPr id="89" name="楕円 88">
          <a:extLst>
            <a:ext uri="{FF2B5EF4-FFF2-40B4-BE49-F238E27FC236}">
              <a16:creationId xmlns:a16="http://schemas.microsoft.com/office/drawing/2014/main" id="{DF80D4A6-A910-4A89-BD5F-B71D57893284}"/>
            </a:ext>
          </a:extLst>
        </xdr:cNvPr>
        <xdr:cNvSpPr/>
      </xdr:nvSpPr>
      <xdr:spPr>
        <a:xfrm>
          <a:off x="1714500" y="65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10287</xdr:rowOff>
    </xdr:from>
    <xdr:to>
      <xdr:col>11</xdr:col>
      <xdr:colOff>136525</xdr:colOff>
      <xdr:row>34</xdr:row>
      <xdr:rowOff>10287</xdr:rowOff>
    </xdr:to>
    <xdr:cxnSp macro="">
      <xdr:nvCxnSpPr>
        <xdr:cNvPr id="90" name="直線コネクタ 89">
          <a:extLst>
            <a:ext uri="{FF2B5EF4-FFF2-40B4-BE49-F238E27FC236}">
              <a16:creationId xmlns:a16="http://schemas.microsoft.com/office/drawing/2014/main" id="{621E33E7-BEAE-4537-A022-CE0C9C9031F0}"/>
            </a:ext>
          </a:extLst>
        </xdr:cNvPr>
        <xdr:cNvCxnSpPr/>
      </xdr:nvCxnSpPr>
      <xdr:spPr>
        <a:xfrm>
          <a:off x="1765300" y="661111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133367</xdr:rowOff>
    </xdr:from>
    <xdr:ext cx="405111" cy="259045"/>
    <xdr:sp macro="" textlink="">
      <xdr:nvSpPr>
        <xdr:cNvPr id="91" name="n_1aveValue有形固定資産減価償却率">
          <a:extLst>
            <a:ext uri="{FF2B5EF4-FFF2-40B4-BE49-F238E27FC236}">
              <a16:creationId xmlns:a16="http://schemas.microsoft.com/office/drawing/2014/main" id="{47472F04-C982-446E-AE0B-D4477D5CCC82}"/>
            </a:ext>
          </a:extLst>
        </xdr:cNvPr>
        <xdr:cNvSpPr txBox="1"/>
      </xdr:nvSpPr>
      <xdr:spPr>
        <a:xfrm>
          <a:off x="3836044" y="60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100982</xdr:rowOff>
    </xdr:from>
    <xdr:ext cx="405111" cy="259045"/>
    <xdr:sp macro="" textlink="">
      <xdr:nvSpPr>
        <xdr:cNvPr id="92" name="n_2aveValue有形固定資産減価償却率">
          <a:extLst>
            <a:ext uri="{FF2B5EF4-FFF2-40B4-BE49-F238E27FC236}">
              <a16:creationId xmlns:a16="http://schemas.microsoft.com/office/drawing/2014/main" id="{2A357C89-1D06-4077-A4AC-9F8FE24DC127}"/>
            </a:ext>
          </a:extLst>
        </xdr:cNvPr>
        <xdr:cNvSpPr txBox="1"/>
      </xdr:nvSpPr>
      <xdr:spPr>
        <a:xfrm>
          <a:off x="3086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3" name="n_3aveValue有形固定資産減価償却率">
          <a:extLst>
            <a:ext uri="{FF2B5EF4-FFF2-40B4-BE49-F238E27FC236}">
              <a16:creationId xmlns:a16="http://schemas.microsoft.com/office/drawing/2014/main" id="{67324F88-3A3D-4CE8-8207-E34DB7FEA5BD}"/>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88028</xdr:rowOff>
    </xdr:from>
    <xdr:ext cx="405111" cy="259045"/>
    <xdr:sp macro="" textlink="">
      <xdr:nvSpPr>
        <xdr:cNvPr id="94" name="n_4aveValue有形固定資産減価償却率">
          <a:extLst>
            <a:ext uri="{FF2B5EF4-FFF2-40B4-BE49-F238E27FC236}">
              <a16:creationId xmlns:a16="http://schemas.microsoft.com/office/drawing/2014/main" id="{30961EFA-6ED5-4376-BE9D-834460B18048}"/>
            </a:ext>
          </a:extLst>
        </xdr:cNvPr>
        <xdr:cNvSpPr txBox="1"/>
      </xdr:nvSpPr>
      <xdr:spPr>
        <a:xfrm>
          <a:off x="1562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91076</xdr:rowOff>
    </xdr:from>
    <xdr:ext cx="405111" cy="259045"/>
    <xdr:sp macro="" textlink="">
      <xdr:nvSpPr>
        <xdr:cNvPr id="95" name="n_1mainValue有形固定資産減価償却率">
          <a:extLst>
            <a:ext uri="{FF2B5EF4-FFF2-40B4-BE49-F238E27FC236}">
              <a16:creationId xmlns:a16="http://schemas.microsoft.com/office/drawing/2014/main" id="{86B649CC-70A9-421A-AFCF-057A883A6268}"/>
            </a:ext>
          </a:extLst>
        </xdr:cNvPr>
        <xdr:cNvSpPr txBox="1"/>
      </xdr:nvSpPr>
      <xdr:spPr>
        <a:xfrm>
          <a:off x="3836044" y="669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95394</xdr:rowOff>
    </xdr:from>
    <xdr:ext cx="405111" cy="259045"/>
    <xdr:sp macro="" textlink="">
      <xdr:nvSpPr>
        <xdr:cNvPr id="96" name="n_2mainValue有形固定資産減価償却率">
          <a:extLst>
            <a:ext uri="{FF2B5EF4-FFF2-40B4-BE49-F238E27FC236}">
              <a16:creationId xmlns:a16="http://schemas.microsoft.com/office/drawing/2014/main" id="{E67BE2C3-3312-483C-B713-80DBF1BA4D86}"/>
            </a:ext>
          </a:extLst>
        </xdr:cNvPr>
        <xdr:cNvSpPr txBox="1"/>
      </xdr:nvSpPr>
      <xdr:spPr>
        <a:xfrm>
          <a:off x="3086744" y="669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52214</xdr:rowOff>
    </xdr:from>
    <xdr:ext cx="405111" cy="259045"/>
    <xdr:sp macro="" textlink="">
      <xdr:nvSpPr>
        <xdr:cNvPr id="97" name="n_3mainValue有形固定資産減価償却率">
          <a:extLst>
            <a:ext uri="{FF2B5EF4-FFF2-40B4-BE49-F238E27FC236}">
              <a16:creationId xmlns:a16="http://schemas.microsoft.com/office/drawing/2014/main" id="{A62AFB52-23A4-487A-BE4D-E209C765A547}"/>
            </a:ext>
          </a:extLst>
        </xdr:cNvPr>
        <xdr:cNvSpPr txBox="1"/>
      </xdr:nvSpPr>
      <xdr:spPr>
        <a:xfrm>
          <a:off x="2324744" y="665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52214</xdr:rowOff>
    </xdr:from>
    <xdr:ext cx="405111" cy="259045"/>
    <xdr:sp macro="" textlink="">
      <xdr:nvSpPr>
        <xdr:cNvPr id="98" name="n_4mainValue有形固定資産減価償却率">
          <a:extLst>
            <a:ext uri="{FF2B5EF4-FFF2-40B4-BE49-F238E27FC236}">
              <a16:creationId xmlns:a16="http://schemas.microsoft.com/office/drawing/2014/main" id="{E03B326D-3554-4626-96F1-4DF9EDB24FB2}"/>
            </a:ext>
          </a:extLst>
        </xdr:cNvPr>
        <xdr:cNvSpPr txBox="1"/>
      </xdr:nvSpPr>
      <xdr:spPr>
        <a:xfrm>
          <a:off x="1562744" y="665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D1DAFB0-BA95-4C67-B5F2-2D35E46F2D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FC3030C-DF93-4B13-B17D-67C50DC6295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08D3EAC-8D7D-4BCD-84BB-2EFC457966D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3DC81B0-50EE-47DD-87F8-270863E0909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78E189A-01EE-4D4C-95DF-6220B9EDBB4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02E2D42-E9CA-456E-BC5A-7B53177508C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E6FFEDA-A836-4DCF-901C-D809E6FA82D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706A333-7F7D-4116-8DE4-FB0418D11F1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7452431-5E93-4B2E-903B-C0A67F8C06E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E8C68C1-2E3C-4F18-95D3-AD6437E77A8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E5A29D7-09BE-4C60-9AA7-88380346639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99CB5EC-7694-4B40-854F-3623ADD1A6E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26E5B96-D3D6-4EFC-B0EB-2B91783AB68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債務償還比率は、全国平均、県平均とも下回っているが、今後も地方債残高の減少及び基金の増加を進めること、業務収入のうち税収等収入の増加と業務支出の削減を行うことが必要である。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また、老朽化した公共施設の維持修繕に要する経費が増加していること、新たな施設の整備が見込まれることから、厳しい財政状況に変わりはないため、引き続き適正な予算管理に努める。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EC68FB7-0DE4-446C-BB43-C0D13572510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C402F27-519F-4C0E-8AE1-F7F5F94CB17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294A8EF-6ABB-483A-AEB4-7A1DD73EC58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CCDB264-8DED-4AA9-9F1A-4658DE2A87C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32E89DF4-6495-49E2-A71D-EE6C32E5B86D}"/>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782B8D1-FFC3-4FED-80EC-13C7A0D4333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6321D24-D6F0-4FAD-964D-52C79701DE2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0F2B903-28B1-4F05-A691-11768E6B9CD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FD28517-59B1-4B64-920E-3426328CE12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675330D-A13C-4949-BBCD-91F79F4A7E4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50C6598-6A9B-4B27-B2EC-C698D0AE59A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040029F-08A5-4698-B79B-80078B4E601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294A9F4-D655-4C6A-A68A-9282E3A63B8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F807D9F-26F6-4C9C-8D80-214E1BC97AC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DF53E97-F19D-4D56-A550-4CD5AAB9540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170413</xdr:rowOff>
    </xdr:to>
    <xdr:cxnSp macro="">
      <xdr:nvCxnSpPr>
        <xdr:cNvPr id="127" name="直線コネクタ 126">
          <a:extLst>
            <a:ext uri="{FF2B5EF4-FFF2-40B4-BE49-F238E27FC236}">
              <a16:creationId xmlns:a16="http://schemas.microsoft.com/office/drawing/2014/main" id="{A3DD6F5E-8E14-4B13-B099-BC85A53468E6}"/>
            </a:ext>
          </a:extLst>
        </xdr:cNvPr>
        <xdr:cNvCxnSpPr/>
      </xdr:nvCxnSpPr>
      <xdr:spPr>
        <a:xfrm flipV="1">
          <a:off x="14793595" y="5312833"/>
          <a:ext cx="1269" cy="145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2790</xdr:rowOff>
    </xdr:from>
    <xdr:ext cx="469744" cy="259045"/>
    <xdr:sp macro="" textlink="">
      <xdr:nvSpPr>
        <xdr:cNvPr id="128" name="債務償還比率最小値テキスト">
          <a:extLst>
            <a:ext uri="{FF2B5EF4-FFF2-40B4-BE49-F238E27FC236}">
              <a16:creationId xmlns:a16="http://schemas.microsoft.com/office/drawing/2014/main" id="{5E92C5A7-620B-4321-A69F-6C887706372C}"/>
            </a:ext>
          </a:extLst>
        </xdr:cNvPr>
        <xdr:cNvSpPr txBox="1"/>
      </xdr:nvSpPr>
      <xdr:spPr>
        <a:xfrm>
          <a:off x="14846300" y="67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170413</xdr:rowOff>
    </xdr:from>
    <xdr:to>
      <xdr:col>76</xdr:col>
      <xdr:colOff>111125</xdr:colOff>
      <xdr:row>34</xdr:row>
      <xdr:rowOff>170413</xdr:rowOff>
    </xdr:to>
    <xdr:cxnSp macro="">
      <xdr:nvCxnSpPr>
        <xdr:cNvPr id="129" name="直線コネクタ 128">
          <a:extLst>
            <a:ext uri="{FF2B5EF4-FFF2-40B4-BE49-F238E27FC236}">
              <a16:creationId xmlns:a16="http://schemas.microsoft.com/office/drawing/2014/main" id="{7D9547A3-1B99-44A5-B32F-569307FC66A4}"/>
            </a:ext>
          </a:extLst>
        </xdr:cNvPr>
        <xdr:cNvCxnSpPr/>
      </xdr:nvCxnSpPr>
      <xdr:spPr>
        <a:xfrm>
          <a:off x="14706600" y="677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CA0AACF-F22F-4CFB-A7FA-85BA692403D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A8CAE0A-DB6D-436D-80B8-E9DB3CFB3E0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76778</xdr:rowOff>
    </xdr:from>
    <xdr:ext cx="469744" cy="259045"/>
    <xdr:sp macro="" textlink="">
      <xdr:nvSpPr>
        <xdr:cNvPr id="132" name="債務償還比率平均値テキスト">
          <a:extLst>
            <a:ext uri="{FF2B5EF4-FFF2-40B4-BE49-F238E27FC236}">
              <a16:creationId xmlns:a16="http://schemas.microsoft.com/office/drawing/2014/main" id="{4EFB0AF4-4B88-4EA8-8FBF-135887618421}"/>
            </a:ext>
          </a:extLst>
        </xdr:cNvPr>
        <xdr:cNvSpPr txBox="1"/>
      </xdr:nvSpPr>
      <xdr:spPr>
        <a:xfrm>
          <a:off x="14846300" y="5820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53901</xdr:rowOff>
    </xdr:from>
    <xdr:to>
      <xdr:col>76</xdr:col>
      <xdr:colOff>73025</xdr:colOff>
      <xdr:row>30</xdr:row>
      <xdr:rowOff>155501</xdr:rowOff>
    </xdr:to>
    <xdr:sp macro="" textlink="">
      <xdr:nvSpPr>
        <xdr:cNvPr id="133" name="フローチャート: 判断 132">
          <a:extLst>
            <a:ext uri="{FF2B5EF4-FFF2-40B4-BE49-F238E27FC236}">
              <a16:creationId xmlns:a16="http://schemas.microsoft.com/office/drawing/2014/main" id="{413AEC89-FCD2-40F0-8007-260307F6D886}"/>
            </a:ext>
          </a:extLst>
        </xdr:cNvPr>
        <xdr:cNvSpPr/>
      </xdr:nvSpPr>
      <xdr:spPr>
        <a:xfrm>
          <a:off x="14744700" y="5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69374</xdr:rowOff>
    </xdr:from>
    <xdr:to>
      <xdr:col>72</xdr:col>
      <xdr:colOff>123825</xdr:colOff>
      <xdr:row>30</xdr:row>
      <xdr:rowOff>170974</xdr:rowOff>
    </xdr:to>
    <xdr:sp macro="" textlink="">
      <xdr:nvSpPr>
        <xdr:cNvPr id="134" name="フローチャート: 判断 133">
          <a:extLst>
            <a:ext uri="{FF2B5EF4-FFF2-40B4-BE49-F238E27FC236}">
              <a16:creationId xmlns:a16="http://schemas.microsoft.com/office/drawing/2014/main" id="{D55D9D13-BC1B-4733-8FA1-653CD0485D98}"/>
            </a:ext>
          </a:extLst>
        </xdr:cNvPr>
        <xdr:cNvSpPr/>
      </xdr:nvSpPr>
      <xdr:spPr>
        <a:xfrm>
          <a:off x="14033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65416</xdr:rowOff>
    </xdr:from>
    <xdr:to>
      <xdr:col>68</xdr:col>
      <xdr:colOff>123825</xdr:colOff>
      <xdr:row>30</xdr:row>
      <xdr:rowOff>167016</xdr:rowOff>
    </xdr:to>
    <xdr:sp macro="" textlink="">
      <xdr:nvSpPr>
        <xdr:cNvPr id="135" name="フローチャート: 判断 134">
          <a:extLst>
            <a:ext uri="{FF2B5EF4-FFF2-40B4-BE49-F238E27FC236}">
              <a16:creationId xmlns:a16="http://schemas.microsoft.com/office/drawing/2014/main" id="{A512239C-4B62-4884-A939-B5842651DF2C}"/>
            </a:ext>
          </a:extLst>
        </xdr:cNvPr>
        <xdr:cNvSpPr/>
      </xdr:nvSpPr>
      <xdr:spPr>
        <a:xfrm>
          <a:off x="13271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127317</xdr:rowOff>
    </xdr:from>
    <xdr:to>
      <xdr:col>64</xdr:col>
      <xdr:colOff>123825</xdr:colOff>
      <xdr:row>32</xdr:row>
      <xdr:rowOff>57467</xdr:rowOff>
    </xdr:to>
    <xdr:sp macro="" textlink="">
      <xdr:nvSpPr>
        <xdr:cNvPr id="136" name="フローチャート: 判断 135">
          <a:extLst>
            <a:ext uri="{FF2B5EF4-FFF2-40B4-BE49-F238E27FC236}">
              <a16:creationId xmlns:a16="http://schemas.microsoft.com/office/drawing/2014/main" id="{D86734D7-4CA1-40B2-875E-A2D7343400D9}"/>
            </a:ext>
          </a:extLst>
        </xdr:cNvPr>
        <xdr:cNvSpPr/>
      </xdr:nvSpPr>
      <xdr:spPr>
        <a:xfrm>
          <a:off x="12509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103029</xdr:rowOff>
    </xdr:from>
    <xdr:to>
      <xdr:col>60</xdr:col>
      <xdr:colOff>123825</xdr:colOff>
      <xdr:row>32</xdr:row>
      <xdr:rowOff>33179</xdr:rowOff>
    </xdr:to>
    <xdr:sp macro="" textlink="">
      <xdr:nvSpPr>
        <xdr:cNvPr id="137" name="フローチャート: 判断 136">
          <a:extLst>
            <a:ext uri="{FF2B5EF4-FFF2-40B4-BE49-F238E27FC236}">
              <a16:creationId xmlns:a16="http://schemas.microsoft.com/office/drawing/2014/main" id="{7D69D7E3-0929-4CCA-A783-A6F9C6735958}"/>
            </a:ext>
          </a:extLst>
        </xdr:cNvPr>
        <xdr:cNvSpPr/>
      </xdr:nvSpPr>
      <xdr:spPr>
        <a:xfrm>
          <a:off x="11747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74FF84F-E5E5-449A-B2A7-9CEBF77DD1F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8117FAE-5B3B-4A23-A421-8A2476BE688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0E5B562-D889-4255-AA19-2BBF8CC5C30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3584255-587B-4138-8B92-0775CA7F59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FADC0E0-F85B-4069-BE70-0FD6503139F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154115</xdr:rowOff>
    </xdr:from>
    <xdr:to>
      <xdr:col>76</xdr:col>
      <xdr:colOff>73025</xdr:colOff>
      <xdr:row>31</xdr:row>
      <xdr:rowOff>84265</xdr:rowOff>
    </xdr:to>
    <xdr:sp macro="" textlink="">
      <xdr:nvSpPr>
        <xdr:cNvPr id="143" name="楕円 142">
          <a:extLst>
            <a:ext uri="{FF2B5EF4-FFF2-40B4-BE49-F238E27FC236}">
              <a16:creationId xmlns:a16="http://schemas.microsoft.com/office/drawing/2014/main" id="{4320B857-6529-4E7F-81CB-D198E61D64C2}"/>
            </a:ext>
          </a:extLst>
        </xdr:cNvPr>
        <xdr:cNvSpPr/>
      </xdr:nvSpPr>
      <xdr:spPr>
        <a:xfrm>
          <a:off x="14744700" y="60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132542</xdr:rowOff>
    </xdr:from>
    <xdr:ext cx="469744" cy="259045"/>
    <xdr:sp macro="" textlink="">
      <xdr:nvSpPr>
        <xdr:cNvPr id="144" name="債務償還比率該当値テキスト">
          <a:extLst>
            <a:ext uri="{FF2B5EF4-FFF2-40B4-BE49-F238E27FC236}">
              <a16:creationId xmlns:a16="http://schemas.microsoft.com/office/drawing/2014/main" id="{0F64EF12-4A63-4640-8A6E-2E335508D482}"/>
            </a:ext>
          </a:extLst>
        </xdr:cNvPr>
        <xdr:cNvSpPr txBox="1"/>
      </xdr:nvSpPr>
      <xdr:spPr>
        <a:xfrm>
          <a:off x="14846300" y="604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158433</xdr:rowOff>
    </xdr:from>
    <xdr:to>
      <xdr:col>72</xdr:col>
      <xdr:colOff>123825</xdr:colOff>
      <xdr:row>31</xdr:row>
      <xdr:rowOff>88583</xdr:rowOff>
    </xdr:to>
    <xdr:sp macro="" textlink="">
      <xdr:nvSpPr>
        <xdr:cNvPr id="145" name="楕円 144">
          <a:extLst>
            <a:ext uri="{FF2B5EF4-FFF2-40B4-BE49-F238E27FC236}">
              <a16:creationId xmlns:a16="http://schemas.microsoft.com/office/drawing/2014/main" id="{12BFE6E7-7B08-48A1-B71E-BD14E6604B8A}"/>
            </a:ext>
          </a:extLst>
        </xdr:cNvPr>
        <xdr:cNvSpPr/>
      </xdr:nvSpPr>
      <xdr:spPr>
        <a:xfrm>
          <a:off x="14033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33465</xdr:rowOff>
    </xdr:from>
    <xdr:to>
      <xdr:col>76</xdr:col>
      <xdr:colOff>22225</xdr:colOff>
      <xdr:row>31</xdr:row>
      <xdr:rowOff>37783</xdr:rowOff>
    </xdr:to>
    <xdr:cxnSp macro="">
      <xdr:nvCxnSpPr>
        <xdr:cNvPr id="146" name="直線コネクタ 145">
          <a:extLst>
            <a:ext uri="{FF2B5EF4-FFF2-40B4-BE49-F238E27FC236}">
              <a16:creationId xmlns:a16="http://schemas.microsoft.com/office/drawing/2014/main" id="{9CCA2D84-9BB5-491A-8CA2-1FB5F62CE3D0}"/>
            </a:ext>
          </a:extLst>
        </xdr:cNvPr>
        <xdr:cNvCxnSpPr/>
      </xdr:nvCxnSpPr>
      <xdr:spPr>
        <a:xfrm flipV="1">
          <a:off x="14084300" y="6119940"/>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7" name="楕円 146">
          <a:extLst>
            <a:ext uri="{FF2B5EF4-FFF2-40B4-BE49-F238E27FC236}">
              <a16:creationId xmlns:a16="http://schemas.microsoft.com/office/drawing/2014/main" id="{213FA366-1CA9-4BFC-AE03-06B1F1DB78F1}"/>
            </a:ext>
          </a:extLst>
        </xdr:cNvPr>
        <xdr:cNvSpPr/>
      </xdr:nvSpPr>
      <xdr:spPr>
        <a:xfrm>
          <a:off x="13271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117475</xdr:rowOff>
    </xdr:from>
    <xdr:to>
      <xdr:col>72</xdr:col>
      <xdr:colOff>73025</xdr:colOff>
      <xdr:row>31</xdr:row>
      <xdr:rowOff>37783</xdr:rowOff>
    </xdr:to>
    <xdr:cxnSp macro="">
      <xdr:nvCxnSpPr>
        <xdr:cNvPr id="148" name="直線コネクタ 147">
          <a:extLst>
            <a:ext uri="{FF2B5EF4-FFF2-40B4-BE49-F238E27FC236}">
              <a16:creationId xmlns:a16="http://schemas.microsoft.com/office/drawing/2014/main" id="{974D4F46-789C-4239-A71D-505E970C472E}"/>
            </a:ext>
          </a:extLst>
        </xdr:cNvPr>
        <xdr:cNvCxnSpPr/>
      </xdr:nvCxnSpPr>
      <xdr:spPr>
        <a:xfrm>
          <a:off x="13322300" y="6032500"/>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44207</xdr:rowOff>
    </xdr:from>
    <xdr:to>
      <xdr:col>64</xdr:col>
      <xdr:colOff>123825</xdr:colOff>
      <xdr:row>32</xdr:row>
      <xdr:rowOff>145807</xdr:rowOff>
    </xdr:to>
    <xdr:sp macro="" textlink="">
      <xdr:nvSpPr>
        <xdr:cNvPr id="149" name="楕円 148">
          <a:extLst>
            <a:ext uri="{FF2B5EF4-FFF2-40B4-BE49-F238E27FC236}">
              <a16:creationId xmlns:a16="http://schemas.microsoft.com/office/drawing/2014/main" id="{3A452530-16F2-4465-8CC7-8444A28B3CB1}"/>
            </a:ext>
          </a:extLst>
        </xdr:cNvPr>
        <xdr:cNvSpPr/>
      </xdr:nvSpPr>
      <xdr:spPr>
        <a:xfrm>
          <a:off x="12509500" y="63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117475</xdr:rowOff>
    </xdr:from>
    <xdr:to>
      <xdr:col>68</xdr:col>
      <xdr:colOff>73025</xdr:colOff>
      <xdr:row>32</xdr:row>
      <xdr:rowOff>95007</xdr:rowOff>
    </xdr:to>
    <xdr:cxnSp macro="">
      <xdr:nvCxnSpPr>
        <xdr:cNvPr id="150" name="直線コネクタ 149">
          <a:extLst>
            <a:ext uri="{FF2B5EF4-FFF2-40B4-BE49-F238E27FC236}">
              <a16:creationId xmlns:a16="http://schemas.microsoft.com/office/drawing/2014/main" id="{420B4974-BCCF-4D00-9B8D-28E335E4C096}"/>
            </a:ext>
          </a:extLst>
        </xdr:cNvPr>
        <xdr:cNvCxnSpPr/>
      </xdr:nvCxnSpPr>
      <xdr:spPr>
        <a:xfrm flipV="1">
          <a:off x="12560300" y="6032500"/>
          <a:ext cx="762000" cy="32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59690</xdr:rowOff>
    </xdr:from>
    <xdr:to>
      <xdr:col>60</xdr:col>
      <xdr:colOff>123825</xdr:colOff>
      <xdr:row>33</xdr:row>
      <xdr:rowOff>161290</xdr:rowOff>
    </xdr:to>
    <xdr:sp macro="" textlink="">
      <xdr:nvSpPr>
        <xdr:cNvPr id="151" name="楕円 150">
          <a:extLst>
            <a:ext uri="{FF2B5EF4-FFF2-40B4-BE49-F238E27FC236}">
              <a16:creationId xmlns:a16="http://schemas.microsoft.com/office/drawing/2014/main" id="{26C0A746-A622-45FD-846D-711520BEF7E6}"/>
            </a:ext>
          </a:extLst>
        </xdr:cNvPr>
        <xdr:cNvSpPr/>
      </xdr:nvSpPr>
      <xdr:spPr>
        <a:xfrm>
          <a:off x="11747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95007</xdr:rowOff>
    </xdr:from>
    <xdr:to>
      <xdr:col>64</xdr:col>
      <xdr:colOff>73025</xdr:colOff>
      <xdr:row>33</xdr:row>
      <xdr:rowOff>110490</xdr:rowOff>
    </xdr:to>
    <xdr:cxnSp macro="">
      <xdr:nvCxnSpPr>
        <xdr:cNvPr id="152" name="直線コネクタ 151">
          <a:extLst>
            <a:ext uri="{FF2B5EF4-FFF2-40B4-BE49-F238E27FC236}">
              <a16:creationId xmlns:a16="http://schemas.microsoft.com/office/drawing/2014/main" id="{F60E2E8C-606C-47B8-9C68-8B3450A2CBD6}"/>
            </a:ext>
          </a:extLst>
        </xdr:cNvPr>
        <xdr:cNvCxnSpPr/>
      </xdr:nvCxnSpPr>
      <xdr:spPr>
        <a:xfrm flipV="1">
          <a:off x="11798300" y="6352932"/>
          <a:ext cx="762000" cy="18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16051</xdr:rowOff>
    </xdr:from>
    <xdr:ext cx="469744" cy="259045"/>
    <xdr:sp macro="" textlink="">
      <xdr:nvSpPr>
        <xdr:cNvPr id="153" name="n_1aveValue債務償還比率">
          <a:extLst>
            <a:ext uri="{FF2B5EF4-FFF2-40B4-BE49-F238E27FC236}">
              <a16:creationId xmlns:a16="http://schemas.microsoft.com/office/drawing/2014/main" id="{222209F2-B8C2-4ECA-ADAA-E7AD747FD257}"/>
            </a:ext>
          </a:extLst>
        </xdr:cNvPr>
        <xdr:cNvSpPr txBox="1"/>
      </xdr:nvSpPr>
      <xdr:spPr>
        <a:xfrm>
          <a:off x="13836727" y="575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12093</xdr:rowOff>
    </xdr:from>
    <xdr:ext cx="469744" cy="259045"/>
    <xdr:sp macro="" textlink="">
      <xdr:nvSpPr>
        <xdr:cNvPr id="154" name="n_2aveValue債務償還比率">
          <a:extLst>
            <a:ext uri="{FF2B5EF4-FFF2-40B4-BE49-F238E27FC236}">
              <a16:creationId xmlns:a16="http://schemas.microsoft.com/office/drawing/2014/main" id="{2FE33889-97DA-423D-9C53-00082912C54E}"/>
            </a:ext>
          </a:extLst>
        </xdr:cNvPr>
        <xdr:cNvSpPr txBox="1"/>
      </xdr:nvSpPr>
      <xdr:spPr>
        <a:xfrm>
          <a:off x="130874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73994</xdr:rowOff>
    </xdr:from>
    <xdr:ext cx="469744" cy="259045"/>
    <xdr:sp macro="" textlink="">
      <xdr:nvSpPr>
        <xdr:cNvPr id="155" name="n_3aveValue債務償還比率">
          <a:extLst>
            <a:ext uri="{FF2B5EF4-FFF2-40B4-BE49-F238E27FC236}">
              <a16:creationId xmlns:a16="http://schemas.microsoft.com/office/drawing/2014/main" id="{720069CC-8EF1-4BD0-A958-FEC6636BE6F9}"/>
            </a:ext>
          </a:extLst>
        </xdr:cNvPr>
        <xdr:cNvSpPr txBox="1"/>
      </xdr:nvSpPr>
      <xdr:spPr>
        <a:xfrm>
          <a:off x="12325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49706</xdr:rowOff>
    </xdr:from>
    <xdr:ext cx="469744" cy="259045"/>
    <xdr:sp macro="" textlink="">
      <xdr:nvSpPr>
        <xdr:cNvPr id="156" name="n_4aveValue債務償還比率">
          <a:extLst>
            <a:ext uri="{FF2B5EF4-FFF2-40B4-BE49-F238E27FC236}">
              <a16:creationId xmlns:a16="http://schemas.microsoft.com/office/drawing/2014/main" id="{0ADF2E68-F492-4803-969A-2CFF4CE29BC0}"/>
            </a:ext>
          </a:extLst>
        </xdr:cNvPr>
        <xdr:cNvSpPr txBox="1"/>
      </xdr:nvSpPr>
      <xdr:spPr>
        <a:xfrm>
          <a:off x="11563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79710</xdr:rowOff>
    </xdr:from>
    <xdr:ext cx="469744" cy="259045"/>
    <xdr:sp macro="" textlink="">
      <xdr:nvSpPr>
        <xdr:cNvPr id="157" name="n_1mainValue債務償還比率">
          <a:extLst>
            <a:ext uri="{FF2B5EF4-FFF2-40B4-BE49-F238E27FC236}">
              <a16:creationId xmlns:a16="http://schemas.microsoft.com/office/drawing/2014/main" id="{E10FDE72-7403-4632-A0F4-23B59E28F0DB}"/>
            </a:ext>
          </a:extLst>
        </xdr:cNvPr>
        <xdr:cNvSpPr txBox="1"/>
      </xdr:nvSpPr>
      <xdr:spPr>
        <a:xfrm>
          <a:off x="13836727" y="616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159402</xdr:rowOff>
    </xdr:from>
    <xdr:ext cx="469744" cy="259045"/>
    <xdr:sp macro="" textlink="">
      <xdr:nvSpPr>
        <xdr:cNvPr id="158" name="n_2mainValue債務償還比率">
          <a:extLst>
            <a:ext uri="{FF2B5EF4-FFF2-40B4-BE49-F238E27FC236}">
              <a16:creationId xmlns:a16="http://schemas.microsoft.com/office/drawing/2014/main" id="{63DD0B37-63A5-4539-9EBB-E8E08E22A181}"/>
            </a:ext>
          </a:extLst>
        </xdr:cNvPr>
        <xdr:cNvSpPr txBox="1"/>
      </xdr:nvSpPr>
      <xdr:spPr>
        <a:xfrm>
          <a:off x="13087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136934</xdr:rowOff>
    </xdr:from>
    <xdr:ext cx="469744" cy="259045"/>
    <xdr:sp macro="" textlink="">
      <xdr:nvSpPr>
        <xdr:cNvPr id="159" name="n_3mainValue債務償還比率">
          <a:extLst>
            <a:ext uri="{FF2B5EF4-FFF2-40B4-BE49-F238E27FC236}">
              <a16:creationId xmlns:a16="http://schemas.microsoft.com/office/drawing/2014/main" id="{36298B1D-E1CF-4F1B-9646-F12520AB46D8}"/>
            </a:ext>
          </a:extLst>
        </xdr:cNvPr>
        <xdr:cNvSpPr txBox="1"/>
      </xdr:nvSpPr>
      <xdr:spPr>
        <a:xfrm>
          <a:off x="12325427" y="63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152417</xdr:rowOff>
    </xdr:from>
    <xdr:ext cx="469744" cy="259045"/>
    <xdr:sp macro="" textlink="">
      <xdr:nvSpPr>
        <xdr:cNvPr id="160" name="n_4mainValue債務償還比率">
          <a:extLst>
            <a:ext uri="{FF2B5EF4-FFF2-40B4-BE49-F238E27FC236}">
              <a16:creationId xmlns:a16="http://schemas.microsoft.com/office/drawing/2014/main" id="{9045953F-AA79-4611-B022-4641B3D5D858}"/>
            </a:ext>
          </a:extLst>
        </xdr:cNvPr>
        <xdr:cNvSpPr txBox="1"/>
      </xdr:nvSpPr>
      <xdr:spPr>
        <a:xfrm>
          <a:off x="11563427"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25CDEDF-982E-4263-ADDC-0C988512BD4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77429C7-AEF4-4397-A595-09D941ADCA7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35D0C59-5CE3-453C-B011-D4FEF0AB567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2A8A2CB-C47C-4190-A650-171DD95A4D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B737EB2-4732-4672-8EDA-1E01667278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DFCF239-2B70-4C6F-8D99-A75F0F6A95D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3C7CC8-EDB2-4047-8562-5D6399C2EC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AD3FC6-2004-42A5-9C93-13C309B157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8AC247-2CE2-4862-A322-8FB256BCCC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5FB149-774C-4FDE-A5E6-92DBDA61BB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58FAEC-72BC-45E5-B3B7-E1342C21BD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75529F-9954-4C0D-BFA2-D6B4F59783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293E7A-06D3-432A-B28C-8B3C85DD95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7FCB99-655D-4AC7-8539-A96B405506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9FE815-0D85-475B-B080-1121F986C2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929372-B4DD-49E5-BBBF-8E12F9AEF2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5EAD1B-3800-4A44-AE63-6D405C2B93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A62895-2673-4EB6-BF1E-904114DB3E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C3E30F-C942-4AF7-951E-81624D96B3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556F58-2E79-4B72-8BD1-93CD1D8152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351012-DF90-47E7-AEB5-78EDBE2FC2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40AAF97-EE36-4306-9745-7FD4E78E4E7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2C0826-B35E-427B-8C68-2546919E9F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272D4F-3F0A-4F01-A3B3-90AE6C060F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76956C-F121-4CF7-A898-574CAE233C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47DEF6-C5DA-492C-8091-0D626B6C38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1EB3120-897D-48A7-8363-3161D00F4B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CC6077-8B15-462A-A209-AB89F3358A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FA3DC9-186F-4602-AF0B-579275370F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157F10-10E8-46A2-92FD-BBDD89257F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8F7382-F73B-4FF7-9494-2ABE88AA86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1D7FE2-0859-4336-9859-319F5754DAA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6FA4A4-3019-40AB-AEB4-3C32C2ABA7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DC42BB-5505-419B-BB72-1D3B8D112A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9036DA-5CE5-4261-B310-97AD58BF4DC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C42081-F76C-4965-A63F-DD744A6D59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317414-A52C-49DB-8095-B18953E4193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414C80-8F6C-410F-A1F7-9305C36204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220D24-6407-41E8-A430-4BE5E6CEFE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7CDEF8-4EC5-4C86-947D-FEB4EBABE2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8E3702-B446-45BE-A7AC-D7F3204076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AD5BEF-098C-45AD-9731-905C4DA7F0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CDD584-B206-4C81-B726-46F3E71BE7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A728A2-F234-417E-B3CD-5848F2E98BB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A3ADFE-C3BC-4D51-8C40-3805F6273C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CDAA4BA-1B01-4B0F-AFFA-5DFBE10EAD1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083C0AB-EA96-4797-BBD7-026052135C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54CF93-A285-4243-8DE5-F857315163E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8C0B874-9D52-45CA-BEEE-33F4AD9A08C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BE6872E-1A22-4517-9270-01BC5A2C96C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984D64-B916-42F0-BF65-4A76AC41BB2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4463B85-B3D0-4824-9AA8-47AF21C37BC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A99A243-05FB-4427-8535-65AA4458E5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3B7E779-E229-45DA-B110-30B79823EAE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D1D6B40-27BB-4A7E-BE67-8AC20779E75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AE69EE1-4ECB-42DB-A05D-833524DB963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FA6C5C4-A4A2-4AE5-8408-113DC4D7445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1FBE868-68B8-47D9-80CD-3AE508C53C9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3B36EDB-83CA-4343-9B7B-23882CCA9A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8845AD0-516F-418F-999A-1400CDEC555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2D1D589-59E1-43D0-95F8-BC77FC6B14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FF2846D-32A1-4023-869E-623294FFA976}"/>
            </a:ext>
          </a:extLst>
        </xdr:cNvPr>
        <xdr:cNvCxnSpPr/>
      </xdr:nvCxnSpPr>
      <xdr:spPr>
        <a:xfrm flipV="1">
          <a:off x="4634865" y="586359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BCC50F51-0F48-484E-BE7D-C2F4651FE5B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CC114EF8-C7FC-4DDB-9329-8F4B5B1C7A79}"/>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道路】&#10;有形固定資産減価償却率最大値テキスト">
          <a:extLst>
            <a:ext uri="{FF2B5EF4-FFF2-40B4-BE49-F238E27FC236}">
              <a16:creationId xmlns:a16="http://schemas.microsoft.com/office/drawing/2014/main" id="{0072D681-BA5B-4CAF-BB14-B413C9FFE3C1}"/>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3BFFF439-BC50-4105-9CCA-10F9541A1574}"/>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4594F94D-4588-42C2-AF8E-4912AD82D61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CBA4B8E8-6449-473E-A7C6-8333215A1761}"/>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CA523EAC-B6F6-4A32-93CF-6BB2C2BB4E4E}"/>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5" name="フローチャート: 判断 64">
          <a:extLst>
            <a:ext uri="{FF2B5EF4-FFF2-40B4-BE49-F238E27FC236}">
              <a16:creationId xmlns:a16="http://schemas.microsoft.com/office/drawing/2014/main" id="{41CEA22C-E610-42FD-BA08-BFAC5AF27A56}"/>
            </a:ext>
          </a:extLst>
        </xdr:cNvPr>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E2CB0CE9-6A59-4E42-8274-8FA8C3AA6F2D}"/>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5956CCF6-A7A0-406E-9849-162C207EAC3A}"/>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1930CE-6527-4C35-9806-161A17E0B84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BE87ED8-E56F-4CD7-8219-B6A3A31C4F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42D0A0-7061-45F3-898B-B2B46B5FE1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0D8709-B805-41E6-8049-3544123B965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2CCB2F3-B47A-4F07-ADFB-692100285A8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101600</xdr:rowOff>
    </xdr:from>
    <xdr:to>
      <xdr:col>24</xdr:col>
      <xdr:colOff>114300</xdr:colOff>
      <xdr:row>41</xdr:row>
      <xdr:rowOff>31750</xdr:rowOff>
    </xdr:to>
    <xdr:sp macro="" textlink="">
      <xdr:nvSpPr>
        <xdr:cNvPr id="73" name="楕円 72">
          <a:extLst>
            <a:ext uri="{FF2B5EF4-FFF2-40B4-BE49-F238E27FC236}">
              <a16:creationId xmlns:a16="http://schemas.microsoft.com/office/drawing/2014/main" id="{A911F054-9E09-4220-8BB7-91EDB1C05614}"/>
            </a:ext>
          </a:extLst>
        </xdr:cNvPr>
        <xdr:cNvSpPr/>
      </xdr:nvSpPr>
      <xdr:spPr>
        <a:xfrm>
          <a:off x="4584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80027</xdr:rowOff>
    </xdr:from>
    <xdr:ext cx="405111" cy="259045"/>
    <xdr:sp macro="" textlink="">
      <xdr:nvSpPr>
        <xdr:cNvPr id="74" name="【道路】&#10;有形固定資産減価償却率該当値テキスト">
          <a:extLst>
            <a:ext uri="{FF2B5EF4-FFF2-40B4-BE49-F238E27FC236}">
              <a16:creationId xmlns:a16="http://schemas.microsoft.com/office/drawing/2014/main" id="{619C327B-9540-4E7F-B404-0B236960F2E4}"/>
            </a:ext>
          </a:extLst>
        </xdr:cNvPr>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95885</xdr:rowOff>
    </xdr:from>
    <xdr:to>
      <xdr:col>20</xdr:col>
      <xdr:colOff>38100</xdr:colOff>
      <xdr:row>41</xdr:row>
      <xdr:rowOff>26035</xdr:rowOff>
    </xdr:to>
    <xdr:sp macro="" textlink="">
      <xdr:nvSpPr>
        <xdr:cNvPr id="75" name="楕円 74">
          <a:extLst>
            <a:ext uri="{FF2B5EF4-FFF2-40B4-BE49-F238E27FC236}">
              <a16:creationId xmlns:a16="http://schemas.microsoft.com/office/drawing/2014/main" id="{A22C3630-F6F0-45BE-9594-17B1EE4268FD}"/>
            </a:ext>
          </a:extLst>
        </xdr:cNvPr>
        <xdr:cNvSpPr/>
      </xdr:nvSpPr>
      <xdr:spPr>
        <a:xfrm>
          <a:off x="3746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146685</xdr:rowOff>
    </xdr:from>
    <xdr:to>
      <xdr:col>24</xdr:col>
      <xdr:colOff>63500</xdr:colOff>
      <xdr:row>40</xdr:row>
      <xdr:rowOff>152400</xdr:rowOff>
    </xdr:to>
    <xdr:cxnSp macro="">
      <xdr:nvCxnSpPr>
        <xdr:cNvPr id="76" name="直線コネクタ 75">
          <a:extLst>
            <a:ext uri="{FF2B5EF4-FFF2-40B4-BE49-F238E27FC236}">
              <a16:creationId xmlns:a16="http://schemas.microsoft.com/office/drawing/2014/main" id="{310ABA9D-3D61-4554-A100-D6DF040EC342}"/>
            </a:ext>
          </a:extLst>
        </xdr:cNvPr>
        <xdr:cNvCxnSpPr/>
      </xdr:nvCxnSpPr>
      <xdr:spPr>
        <a:xfrm>
          <a:off x="3797300" y="70046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93980</xdr:rowOff>
    </xdr:from>
    <xdr:to>
      <xdr:col>15</xdr:col>
      <xdr:colOff>101600</xdr:colOff>
      <xdr:row>41</xdr:row>
      <xdr:rowOff>24130</xdr:rowOff>
    </xdr:to>
    <xdr:sp macro="" textlink="">
      <xdr:nvSpPr>
        <xdr:cNvPr id="77" name="楕円 76">
          <a:extLst>
            <a:ext uri="{FF2B5EF4-FFF2-40B4-BE49-F238E27FC236}">
              <a16:creationId xmlns:a16="http://schemas.microsoft.com/office/drawing/2014/main" id="{9B8A3E00-0281-4871-BD49-2DD7ADD68B7F}"/>
            </a:ext>
          </a:extLst>
        </xdr:cNvPr>
        <xdr:cNvSpPr/>
      </xdr:nvSpPr>
      <xdr:spPr>
        <a:xfrm>
          <a:off x="2857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144780</xdr:rowOff>
    </xdr:from>
    <xdr:to>
      <xdr:col>19</xdr:col>
      <xdr:colOff>177800</xdr:colOff>
      <xdr:row>40</xdr:row>
      <xdr:rowOff>146685</xdr:rowOff>
    </xdr:to>
    <xdr:cxnSp macro="">
      <xdr:nvCxnSpPr>
        <xdr:cNvPr id="78" name="直線コネクタ 77">
          <a:extLst>
            <a:ext uri="{FF2B5EF4-FFF2-40B4-BE49-F238E27FC236}">
              <a16:creationId xmlns:a16="http://schemas.microsoft.com/office/drawing/2014/main" id="{AE5FFCF6-AB57-4296-98AD-407E258BAA4E}"/>
            </a:ext>
          </a:extLst>
        </xdr:cNvPr>
        <xdr:cNvCxnSpPr/>
      </xdr:nvCxnSpPr>
      <xdr:spPr>
        <a:xfrm>
          <a:off x="2908300" y="70027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95885</xdr:rowOff>
    </xdr:from>
    <xdr:to>
      <xdr:col>10</xdr:col>
      <xdr:colOff>165100</xdr:colOff>
      <xdr:row>41</xdr:row>
      <xdr:rowOff>26035</xdr:rowOff>
    </xdr:to>
    <xdr:sp macro="" textlink="">
      <xdr:nvSpPr>
        <xdr:cNvPr id="79" name="楕円 78">
          <a:extLst>
            <a:ext uri="{FF2B5EF4-FFF2-40B4-BE49-F238E27FC236}">
              <a16:creationId xmlns:a16="http://schemas.microsoft.com/office/drawing/2014/main" id="{F7DA24CB-9397-44A5-9DC5-8F2CF50ADB9A}"/>
            </a:ext>
          </a:extLst>
        </xdr:cNvPr>
        <xdr:cNvSpPr/>
      </xdr:nvSpPr>
      <xdr:spPr>
        <a:xfrm>
          <a:off x="1968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144780</xdr:rowOff>
    </xdr:from>
    <xdr:to>
      <xdr:col>15</xdr:col>
      <xdr:colOff>50800</xdr:colOff>
      <xdr:row>40</xdr:row>
      <xdr:rowOff>146685</xdr:rowOff>
    </xdr:to>
    <xdr:cxnSp macro="">
      <xdr:nvCxnSpPr>
        <xdr:cNvPr id="80" name="直線コネクタ 79">
          <a:extLst>
            <a:ext uri="{FF2B5EF4-FFF2-40B4-BE49-F238E27FC236}">
              <a16:creationId xmlns:a16="http://schemas.microsoft.com/office/drawing/2014/main" id="{D37399F3-E117-499F-9316-11AB0C5369AC}"/>
            </a:ext>
          </a:extLst>
        </xdr:cNvPr>
        <xdr:cNvCxnSpPr/>
      </xdr:nvCxnSpPr>
      <xdr:spPr>
        <a:xfrm flipV="1">
          <a:off x="2019300" y="70027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82550</xdr:rowOff>
    </xdr:from>
    <xdr:to>
      <xdr:col>6</xdr:col>
      <xdr:colOff>38100</xdr:colOff>
      <xdr:row>41</xdr:row>
      <xdr:rowOff>12700</xdr:rowOff>
    </xdr:to>
    <xdr:sp macro="" textlink="">
      <xdr:nvSpPr>
        <xdr:cNvPr id="81" name="楕円 80">
          <a:extLst>
            <a:ext uri="{FF2B5EF4-FFF2-40B4-BE49-F238E27FC236}">
              <a16:creationId xmlns:a16="http://schemas.microsoft.com/office/drawing/2014/main" id="{53407FB9-E0DE-47F9-B08C-A6E0E0D6C6E0}"/>
            </a:ext>
          </a:extLst>
        </xdr:cNvPr>
        <xdr:cNvSpPr/>
      </xdr:nvSpPr>
      <xdr:spPr>
        <a:xfrm>
          <a:off x="107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133350</xdr:rowOff>
    </xdr:from>
    <xdr:to>
      <xdr:col>10</xdr:col>
      <xdr:colOff>114300</xdr:colOff>
      <xdr:row>40</xdr:row>
      <xdr:rowOff>146685</xdr:rowOff>
    </xdr:to>
    <xdr:cxnSp macro="">
      <xdr:nvCxnSpPr>
        <xdr:cNvPr id="82" name="直線コネクタ 81">
          <a:extLst>
            <a:ext uri="{FF2B5EF4-FFF2-40B4-BE49-F238E27FC236}">
              <a16:creationId xmlns:a16="http://schemas.microsoft.com/office/drawing/2014/main" id="{CF2ADDF3-63D4-4ACD-A316-7AE99D869318}"/>
            </a:ext>
          </a:extLst>
        </xdr:cNvPr>
        <xdr:cNvCxnSpPr/>
      </xdr:nvCxnSpPr>
      <xdr:spPr>
        <a:xfrm>
          <a:off x="1130300" y="69913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3C74055B-DB2E-42B5-B339-49813BE107EA}"/>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4" name="n_2aveValue【道路】&#10;有形固定資産減価償却率">
          <a:extLst>
            <a:ext uri="{FF2B5EF4-FFF2-40B4-BE49-F238E27FC236}">
              <a16:creationId xmlns:a16="http://schemas.microsoft.com/office/drawing/2014/main" id="{331FF7A0-150A-4FC6-AD41-EB7D1BADF866}"/>
            </a:ext>
          </a:extLst>
        </xdr:cNvPr>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FACE5E54-C2AB-4B8A-843A-9B5C20352220}"/>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038E3CD6-1D0C-4F2F-95BE-9FCA872A9DFF}"/>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17162</xdr:rowOff>
    </xdr:from>
    <xdr:ext cx="405111" cy="259045"/>
    <xdr:sp macro="" textlink="">
      <xdr:nvSpPr>
        <xdr:cNvPr id="87" name="n_1mainValue【道路】&#10;有形固定資産減価償却率">
          <a:extLst>
            <a:ext uri="{FF2B5EF4-FFF2-40B4-BE49-F238E27FC236}">
              <a16:creationId xmlns:a16="http://schemas.microsoft.com/office/drawing/2014/main" id="{B520E92F-69A7-43A0-9BEC-15C25C34B969}"/>
            </a:ext>
          </a:extLst>
        </xdr:cNvPr>
        <xdr:cNvSpPr txBox="1"/>
      </xdr:nvSpPr>
      <xdr:spPr>
        <a:xfrm>
          <a:off x="3582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id="{2C3B0007-0EE4-4E4B-A4AC-D9872963DB0F}"/>
            </a:ext>
          </a:extLst>
        </xdr:cNvPr>
        <xdr:cNvSpPr txBox="1"/>
      </xdr:nvSpPr>
      <xdr:spPr>
        <a:xfrm>
          <a:off x="2705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17162</xdr:rowOff>
    </xdr:from>
    <xdr:ext cx="405111" cy="259045"/>
    <xdr:sp macro="" textlink="">
      <xdr:nvSpPr>
        <xdr:cNvPr id="89" name="n_3mainValue【道路】&#10;有形固定資産減価償却率">
          <a:extLst>
            <a:ext uri="{FF2B5EF4-FFF2-40B4-BE49-F238E27FC236}">
              <a16:creationId xmlns:a16="http://schemas.microsoft.com/office/drawing/2014/main" id="{01437F76-2F75-4A2A-8D79-66995DF51E34}"/>
            </a:ext>
          </a:extLst>
        </xdr:cNvPr>
        <xdr:cNvSpPr txBox="1"/>
      </xdr:nvSpPr>
      <xdr:spPr>
        <a:xfrm>
          <a:off x="1816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3827</xdr:rowOff>
    </xdr:from>
    <xdr:ext cx="405111" cy="259045"/>
    <xdr:sp macro="" textlink="">
      <xdr:nvSpPr>
        <xdr:cNvPr id="90" name="n_4mainValue【道路】&#10;有形固定資産減価償却率">
          <a:extLst>
            <a:ext uri="{FF2B5EF4-FFF2-40B4-BE49-F238E27FC236}">
              <a16:creationId xmlns:a16="http://schemas.microsoft.com/office/drawing/2014/main" id="{4020BE17-1141-4149-8857-E6CBDF4F859F}"/>
            </a:ext>
          </a:extLst>
        </xdr:cNvPr>
        <xdr:cNvSpPr txBox="1"/>
      </xdr:nvSpPr>
      <xdr:spPr>
        <a:xfrm>
          <a:off x="927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8666964-931F-4EAD-930F-2F5441B13D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EB1FA89-044B-4025-935C-3A38FA630C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C3F5DAF-0E5C-43D6-8798-EB2F3DDA76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F4FB800-3981-40DA-A1DB-68D5CC1168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8B3A2B5-3123-4BDB-A2AB-1691D54F572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B85D4D4-9B74-4311-8115-FBB95BFA78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55286A3-11F5-4D6D-AC19-DBEED28238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A83314A-F046-4D02-B306-10A9351395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445FACD-DCF6-4781-A73A-180EDA82E78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39EED81-6724-4474-9C0C-6DAC14C20B4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9F3ACCA-5E04-4E4F-BB0D-E325458747A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5738A70-C7CA-444B-BA37-184F0597B2B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653E98A-1402-40DC-B065-47309B2CB35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0FF3C51-7B05-445B-9A9B-BE136CDE068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1EE93E0-40FF-408A-829D-4F619FE9D4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3DF3F4F-67A1-423E-8F0E-37DC939E7E1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F077494-7784-4B01-A0A7-B0152AC0AEB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4CB54B2-55BF-4AA8-8717-289875976EB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8BECDAF-B89B-4785-A773-5A6CAFA47C5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AD324CA-1F7A-468E-84E4-6DE0A491CAE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59CE8EB-A6B8-4091-B2ED-EC22B66A22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A73FAE5-5D97-4E15-8DCE-31C6DC537B7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D8B984F-4332-476F-8733-7353EBC116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42253</xdr:rowOff>
    </xdr:from>
    <xdr:to>
      <xdr:col>54</xdr:col>
      <xdr:colOff>189865</xdr:colOff>
      <xdr:row>40</xdr:row>
      <xdr:rowOff>163868</xdr:rowOff>
    </xdr:to>
    <xdr:cxnSp macro="">
      <xdr:nvCxnSpPr>
        <xdr:cNvPr id="114" name="直線コネクタ 113">
          <a:extLst>
            <a:ext uri="{FF2B5EF4-FFF2-40B4-BE49-F238E27FC236}">
              <a16:creationId xmlns:a16="http://schemas.microsoft.com/office/drawing/2014/main" id="{0C4A5C01-5AED-46A3-BA74-8A0D19331834}"/>
            </a:ext>
          </a:extLst>
        </xdr:cNvPr>
        <xdr:cNvCxnSpPr/>
      </xdr:nvCxnSpPr>
      <xdr:spPr>
        <a:xfrm flipV="1">
          <a:off x="10476865" y="5871553"/>
          <a:ext cx="0" cy="115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167695</xdr:rowOff>
    </xdr:from>
    <xdr:ext cx="534377" cy="259045"/>
    <xdr:sp macro="" textlink="">
      <xdr:nvSpPr>
        <xdr:cNvPr id="115" name="【道路】&#10;一人当たり延長最小値テキスト">
          <a:extLst>
            <a:ext uri="{FF2B5EF4-FFF2-40B4-BE49-F238E27FC236}">
              <a16:creationId xmlns:a16="http://schemas.microsoft.com/office/drawing/2014/main" id="{798CB149-341B-422D-8974-16F2A6371F8D}"/>
            </a:ext>
          </a:extLst>
        </xdr:cNvPr>
        <xdr:cNvSpPr txBox="1"/>
      </xdr:nvSpPr>
      <xdr:spPr>
        <a:xfrm>
          <a:off x="10515600" y="70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163868</xdr:rowOff>
    </xdr:from>
    <xdr:to>
      <xdr:col>55</xdr:col>
      <xdr:colOff>88900</xdr:colOff>
      <xdr:row>40</xdr:row>
      <xdr:rowOff>163868</xdr:rowOff>
    </xdr:to>
    <xdr:cxnSp macro="">
      <xdr:nvCxnSpPr>
        <xdr:cNvPr id="116" name="直線コネクタ 115">
          <a:extLst>
            <a:ext uri="{FF2B5EF4-FFF2-40B4-BE49-F238E27FC236}">
              <a16:creationId xmlns:a16="http://schemas.microsoft.com/office/drawing/2014/main" id="{F8CB4710-1188-4D8D-A9EE-A79F1EE21BF1}"/>
            </a:ext>
          </a:extLst>
        </xdr:cNvPr>
        <xdr:cNvCxnSpPr/>
      </xdr:nvCxnSpPr>
      <xdr:spPr>
        <a:xfrm>
          <a:off x="10388600" y="70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160380</xdr:rowOff>
    </xdr:from>
    <xdr:ext cx="534377" cy="259045"/>
    <xdr:sp macro="" textlink="">
      <xdr:nvSpPr>
        <xdr:cNvPr id="117" name="【道路】&#10;一人当たり延長最大値テキスト">
          <a:extLst>
            <a:ext uri="{FF2B5EF4-FFF2-40B4-BE49-F238E27FC236}">
              <a16:creationId xmlns:a16="http://schemas.microsoft.com/office/drawing/2014/main" id="{283F090C-C902-406B-A2E8-71205262223C}"/>
            </a:ext>
          </a:extLst>
        </xdr:cNvPr>
        <xdr:cNvSpPr txBox="1"/>
      </xdr:nvSpPr>
      <xdr:spPr>
        <a:xfrm>
          <a:off x="10515600" y="5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42253</xdr:rowOff>
    </xdr:from>
    <xdr:to>
      <xdr:col>55</xdr:col>
      <xdr:colOff>88900</xdr:colOff>
      <xdr:row>34</xdr:row>
      <xdr:rowOff>42253</xdr:rowOff>
    </xdr:to>
    <xdr:cxnSp macro="">
      <xdr:nvCxnSpPr>
        <xdr:cNvPr id="118" name="直線コネクタ 117">
          <a:extLst>
            <a:ext uri="{FF2B5EF4-FFF2-40B4-BE49-F238E27FC236}">
              <a16:creationId xmlns:a16="http://schemas.microsoft.com/office/drawing/2014/main" id="{8F3EB0C9-65AB-449C-BB06-CF03390AE2A8}"/>
            </a:ext>
          </a:extLst>
        </xdr:cNvPr>
        <xdr:cNvCxnSpPr/>
      </xdr:nvCxnSpPr>
      <xdr:spPr>
        <a:xfrm>
          <a:off x="10388600" y="58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62215</xdr:rowOff>
    </xdr:from>
    <xdr:ext cx="534377" cy="259045"/>
    <xdr:sp macro="" textlink="">
      <xdr:nvSpPr>
        <xdr:cNvPr id="119" name="【道路】&#10;一人当たり延長平均値テキスト">
          <a:extLst>
            <a:ext uri="{FF2B5EF4-FFF2-40B4-BE49-F238E27FC236}">
              <a16:creationId xmlns:a16="http://schemas.microsoft.com/office/drawing/2014/main" id="{5942FCFD-9E4A-4491-AAE5-6C22DE53C3C1}"/>
            </a:ext>
          </a:extLst>
        </xdr:cNvPr>
        <xdr:cNvSpPr txBox="1"/>
      </xdr:nvSpPr>
      <xdr:spPr>
        <a:xfrm>
          <a:off x="10515600" y="657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83788</xdr:rowOff>
    </xdr:from>
    <xdr:to>
      <xdr:col>55</xdr:col>
      <xdr:colOff>50800</xdr:colOff>
      <xdr:row>39</xdr:row>
      <xdr:rowOff>13938</xdr:rowOff>
    </xdr:to>
    <xdr:sp macro="" textlink="">
      <xdr:nvSpPr>
        <xdr:cNvPr id="120" name="フローチャート: 判断 119">
          <a:extLst>
            <a:ext uri="{FF2B5EF4-FFF2-40B4-BE49-F238E27FC236}">
              <a16:creationId xmlns:a16="http://schemas.microsoft.com/office/drawing/2014/main" id="{54730764-5F51-4A70-B38E-17FB8509F42E}"/>
            </a:ext>
          </a:extLst>
        </xdr:cNvPr>
        <xdr:cNvSpPr/>
      </xdr:nvSpPr>
      <xdr:spPr>
        <a:xfrm>
          <a:off x="10426700" y="659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66853</xdr:rowOff>
    </xdr:from>
    <xdr:to>
      <xdr:col>50</xdr:col>
      <xdr:colOff>165100</xdr:colOff>
      <xdr:row>38</xdr:row>
      <xdr:rowOff>168453</xdr:rowOff>
    </xdr:to>
    <xdr:sp macro="" textlink="">
      <xdr:nvSpPr>
        <xdr:cNvPr id="121" name="フローチャート: 判断 120">
          <a:extLst>
            <a:ext uri="{FF2B5EF4-FFF2-40B4-BE49-F238E27FC236}">
              <a16:creationId xmlns:a16="http://schemas.microsoft.com/office/drawing/2014/main" id="{CE0A9513-B3AD-429C-9605-4193539C1CCE}"/>
            </a:ext>
          </a:extLst>
        </xdr:cNvPr>
        <xdr:cNvSpPr/>
      </xdr:nvSpPr>
      <xdr:spPr>
        <a:xfrm>
          <a:off x="95885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86284</xdr:rowOff>
    </xdr:from>
    <xdr:to>
      <xdr:col>46</xdr:col>
      <xdr:colOff>38100</xdr:colOff>
      <xdr:row>39</xdr:row>
      <xdr:rowOff>16434</xdr:rowOff>
    </xdr:to>
    <xdr:sp macro="" textlink="">
      <xdr:nvSpPr>
        <xdr:cNvPr id="122" name="フローチャート: 判断 121">
          <a:extLst>
            <a:ext uri="{FF2B5EF4-FFF2-40B4-BE49-F238E27FC236}">
              <a16:creationId xmlns:a16="http://schemas.microsoft.com/office/drawing/2014/main" id="{ADDB1968-686C-4A66-9BC9-FCC7EC3A86CA}"/>
            </a:ext>
          </a:extLst>
        </xdr:cNvPr>
        <xdr:cNvSpPr/>
      </xdr:nvSpPr>
      <xdr:spPr>
        <a:xfrm>
          <a:off x="8699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90418</xdr:rowOff>
    </xdr:from>
    <xdr:to>
      <xdr:col>41</xdr:col>
      <xdr:colOff>101600</xdr:colOff>
      <xdr:row>39</xdr:row>
      <xdr:rowOff>20568</xdr:rowOff>
    </xdr:to>
    <xdr:sp macro="" textlink="">
      <xdr:nvSpPr>
        <xdr:cNvPr id="123" name="フローチャート: 判断 122">
          <a:extLst>
            <a:ext uri="{FF2B5EF4-FFF2-40B4-BE49-F238E27FC236}">
              <a16:creationId xmlns:a16="http://schemas.microsoft.com/office/drawing/2014/main" id="{A32EB16F-CBB3-4AD8-BEB2-6329FE94A141}"/>
            </a:ext>
          </a:extLst>
        </xdr:cNvPr>
        <xdr:cNvSpPr/>
      </xdr:nvSpPr>
      <xdr:spPr>
        <a:xfrm>
          <a:off x="7810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105810</xdr:rowOff>
    </xdr:from>
    <xdr:to>
      <xdr:col>36</xdr:col>
      <xdr:colOff>165100</xdr:colOff>
      <xdr:row>39</xdr:row>
      <xdr:rowOff>35960</xdr:rowOff>
    </xdr:to>
    <xdr:sp macro="" textlink="">
      <xdr:nvSpPr>
        <xdr:cNvPr id="124" name="フローチャート: 判断 123">
          <a:extLst>
            <a:ext uri="{FF2B5EF4-FFF2-40B4-BE49-F238E27FC236}">
              <a16:creationId xmlns:a16="http://schemas.microsoft.com/office/drawing/2014/main" id="{D0672F79-FA5C-4E1B-915F-13F04AE35377}"/>
            </a:ext>
          </a:extLst>
        </xdr:cNvPr>
        <xdr:cNvSpPr/>
      </xdr:nvSpPr>
      <xdr:spPr>
        <a:xfrm>
          <a:off x="6921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BB2994-11ED-46A1-8F1A-791D1C8B12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91546E9-00B0-4CC7-92A8-2D9769C8AC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4D70EAD-858F-49FA-AD38-B418997202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9D6961D-0F83-4842-9EA1-063413297C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04C296E-45CC-4F55-A550-55D2D521A1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135299</xdr:rowOff>
    </xdr:from>
    <xdr:to>
      <xdr:col>55</xdr:col>
      <xdr:colOff>50800</xdr:colOff>
      <xdr:row>38</xdr:row>
      <xdr:rowOff>65449</xdr:rowOff>
    </xdr:to>
    <xdr:sp macro="" textlink="">
      <xdr:nvSpPr>
        <xdr:cNvPr id="130" name="楕円 129">
          <a:extLst>
            <a:ext uri="{FF2B5EF4-FFF2-40B4-BE49-F238E27FC236}">
              <a16:creationId xmlns:a16="http://schemas.microsoft.com/office/drawing/2014/main" id="{567F66B5-AB54-4DD0-839B-897F8A80781C}"/>
            </a:ext>
          </a:extLst>
        </xdr:cNvPr>
        <xdr:cNvSpPr/>
      </xdr:nvSpPr>
      <xdr:spPr>
        <a:xfrm>
          <a:off x="10426700" y="64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158176</xdr:rowOff>
    </xdr:from>
    <xdr:ext cx="534377" cy="259045"/>
    <xdr:sp macro="" textlink="">
      <xdr:nvSpPr>
        <xdr:cNvPr id="131" name="【道路】&#10;一人当たり延長該当値テキスト">
          <a:extLst>
            <a:ext uri="{FF2B5EF4-FFF2-40B4-BE49-F238E27FC236}">
              <a16:creationId xmlns:a16="http://schemas.microsoft.com/office/drawing/2014/main" id="{A16C78C9-3A3F-41CF-B6A2-DD5D8CD3EF12}"/>
            </a:ext>
          </a:extLst>
        </xdr:cNvPr>
        <xdr:cNvSpPr txBox="1"/>
      </xdr:nvSpPr>
      <xdr:spPr>
        <a:xfrm>
          <a:off x="10515600" y="63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149816</xdr:rowOff>
    </xdr:from>
    <xdr:to>
      <xdr:col>50</xdr:col>
      <xdr:colOff>165100</xdr:colOff>
      <xdr:row>38</xdr:row>
      <xdr:rowOff>79966</xdr:rowOff>
    </xdr:to>
    <xdr:sp macro="" textlink="">
      <xdr:nvSpPr>
        <xdr:cNvPr id="132" name="楕円 131">
          <a:extLst>
            <a:ext uri="{FF2B5EF4-FFF2-40B4-BE49-F238E27FC236}">
              <a16:creationId xmlns:a16="http://schemas.microsoft.com/office/drawing/2014/main" id="{52074236-4AFF-4EA0-B58B-4866D67FC087}"/>
            </a:ext>
          </a:extLst>
        </xdr:cNvPr>
        <xdr:cNvSpPr/>
      </xdr:nvSpPr>
      <xdr:spPr>
        <a:xfrm>
          <a:off x="9588500" y="64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14649</xdr:rowOff>
    </xdr:from>
    <xdr:to>
      <xdr:col>55</xdr:col>
      <xdr:colOff>0</xdr:colOff>
      <xdr:row>38</xdr:row>
      <xdr:rowOff>29166</xdr:rowOff>
    </xdr:to>
    <xdr:cxnSp macro="">
      <xdr:nvCxnSpPr>
        <xdr:cNvPr id="133" name="直線コネクタ 132">
          <a:extLst>
            <a:ext uri="{FF2B5EF4-FFF2-40B4-BE49-F238E27FC236}">
              <a16:creationId xmlns:a16="http://schemas.microsoft.com/office/drawing/2014/main" id="{9AFB30CA-8669-479B-8CFD-9C46112E4DCC}"/>
            </a:ext>
          </a:extLst>
        </xdr:cNvPr>
        <xdr:cNvCxnSpPr/>
      </xdr:nvCxnSpPr>
      <xdr:spPr>
        <a:xfrm flipV="1">
          <a:off x="9639300" y="6529749"/>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164350</xdr:rowOff>
    </xdr:from>
    <xdr:to>
      <xdr:col>46</xdr:col>
      <xdr:colOff>38100</xdr:colOff>
      <xdr:row>38</xdr:row>
      <xdr:rowOff>94500</xdr:rowOff>
    </xdr:to>
    <xdr:sp macro="" textlink="">
      <xdr:nvSpPr>
        <xdr:cNvPr id="134" name="楕円 133">
          <a:extLst>
            <a:ext uri="{FF2B5EF4-FFF2-40B4-BE49-F238E27FC236}">
              <a16:creationId xmlns:a16="http://schemas.microsoft.com/office/drawing/2014/main" id="{DF367AF2-46DE-43A0-BFA0-E394B3CB729A}"/>
            </a:ext>
          </a:extLst>
        </xdr:cNvPr>
        <xdr:cNvSpPr/>
      </xdr:nvSpPr>
      <xdr:spPr>
        <a:xfrm>
          <a:off x="8699500" y="65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29166</xdr:rowOff>
    </xdr:from>
    <xdr:to>
      <xdr:col>50</xdr:col>
      <xdr:colOff>114300</xdr:colOff>
      <xdr:row>38</xdr:row>
      <xdr:rowOff>43700</xdr:rowOff>
    </xdr:to>
    <xdr:cxnSp macro="">
      <xdr:nvCxnSpPr>
        <xdr:cNvPr id="135" name="直線コネクタ 134">
          <a:extLst>
            <a:ext uri="{FF2B5EF4-FFF2-40B4-BE49-F238E27FC236}">
              <a16:creationId xmlns:a16="http://schemas.microsoft.com/office/drawing/2014/main" id="{2A3D5410-B69E-4DB4-8072-28DB6B33D898}"/>
            </a:ext>
          </a:extLst>
        </xdr:cNvPr>
        <xdr:cNvCxnSpPr/>
      </xdr:nvCxnSpPr>
      <xdr:spPr>
        <a:xfrm flipV="1">
          <a:off x="8750300" y="6544266"/>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8960</xdr:rowOff>
    </xdr:from>
    <xdr:to>
      <xdr:col>41</xdr:col>
      <xdr:colOff>101600</xdr:colOff>
      <xdr:row>38</xdr:row>
      <xdr:rowOff>110560</xdr:rowOff>
    </xdr:to>
    <xdr:sp macro="" textlink="">
      <xdr:nvSpPr>
        <xdr:cNvPr id="136" name="楕円 135">
          <a:extLst>
            <a:ext uri="{FF2B5EF4-FFF2-40B4-BE49-F238E27FC236}">
              <a16:creationId xmlns:a16="http://schemas.microsoft.com/office/drawing/2014/main" id="{3040AA42-52CD-4183-A4F1-07B4D09B2532}"/>
            </a:ext>
          </a:extLst>
        </xdr:cNvPr>
        <xdr:cNvSpPr/>
      </xdr:nvSpPr>
      <xdr:spPr>
        <a:xfrm>
          <a:off x="7810500" y="65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43700</xdr:rowOff>
    </xdr:from>
    <xdr:to>
      <xdr:col>45</xdr:col>
      <xdr:colOff>177800</xdr:colOff>
      <xdr:row>38</xdr:row>
      <xdr:rowOff>59760</xdr:rowOff>
    </xdr:to>
    <xdr:cxnSp macro="">
      <xdr:nvCxnSpPr>
        <xdr:cNvPr id="137" name="直線コネクタ 136">
          <a:extLst>
            <a:ext uri="{FF2B5EF4-FFF2-40B4-BE49-F238E27FC236}">
              <a16:creationId xmlns:a16="http://schemas.microsoft.com/office/drawing/2014/main" id="{6A960672-1FCA-45F9-879F-B819A74CFC43}"/>
            </a:ext>
          </a:extLst>
        </xdr:cNvPr>
        <xdr:cNvCxnSpPr/>
      </xdr:nvCxnSpPr>
      <xdr:spPr>
        <a:xfrm flipV="1">
          <a:off x="7861300" y="6558800"/>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23438</xdr:rowOff>
    </xdr:from>
    <xdr:to>
      <xdr:col>36</xdr:col>
      <xdr:colOff>165100</xdr:colOff>
      <xdr:row>38</xdr:row>
      <xdr:rowOff>125038</xdr:rowOff>
    </xdr:to>
    <xdr:sp macro="" textlink="">
      <xdr:nvSpPr>
        <xdr:cNvPr id="138" name="楕円 137">
          <a:extLst>
            <a:ext uri="{FF2B5EF4-FFF2-40B4-BE49-F238E27FC236}">
              <a16:creationId xmlns:a16="http://schemas.microsoft.com/office/drawing/2014/main" id="{0322D63A-29CC-4941-98E9-1E4384D58687}"/>
            </a:ext>
          </a:extLst>
        </xdr:cNvPr>
        <xdr:cNvSpPr/>
      </xdr:nvSpPr>
      <xdr:spPr>
        <a:xfrm>
          <a:off x="6921500" y="65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59760</xdr:rowOff>
    </xdr:from>
    <xdr:to>
      <xdr:col>41</xdr:col>
      <xdr:colOff>50800</xdr:colOff>
      <xdr:row>38</xdr:row>
      <xdr:rowOff>74238</xdr:rowOff>
    </xdr:to>
    <xdr:cxnSp macro="">
      <xdr:nvCxnSpPr>
        <xdr:cNvPr id="139" name="直線コネクタ 138">
          <a:extLst>
            <a:ext uri="{FF2B5EF4-FFF2-40B4-BE49-F238E27FC236}">
              <a16:creationId xmlns:a16="http://schemas.microsoft.com/office/drawing/2014/main" id="{BD33086C-3FB5-4158-9854-7C0B2AD3AA06}"/>
            </a:ext>
          </a:extLst>
        </xdr:cNvPr>
        <xdr:cNvCxnSpPr/>
      </xdr:nvCxnSpPr>
      <xdr:spPr>
        <a:xfrm flipV="1">
          <a:off x="6972300" y="65748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159580</xdr:rowOff>
    </xdr:from>
    <xdr:ext cx="534377" cy="259045"/>
    <xdr:sp macro="" textlink="">
      <xdr:nvSpPr>
        <xdr:cNvPr id="140" name="n_1aveValue【道路】&#10;一人当たり延長">
          <a:extLst>
            <a:ext uri="{FF2B5EF4-FFF2-40B4-BE49-F238E27FC236}">
              <a16:creationId xmlns:a16="http://schemas.microsoft.com/office/drawing/2014/main" id="{2D2F3A9D-1A06-46AD-A5BC-4C91917F7CE5}"/>
            </a:ext>
          </a:extLst>
        </xdr:cNvPr>
        <xdr:cNvSpPr txBox="1"/>
      </xdr:nvSpPr>
      <xdr:spPr>
        <a:xfrm>
          <a:off x="9359411" y="6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7561</xdr:rowOff>
    </xdr:from>
    <xdr:ext cx="534377" cy="259045"/>
    <xdr:sp macro="" textlink="">
      <xdr:nvSpPr>
        <xdr:cNvPr id="141" name="n_2aveValue【道路】&#10;一人当たり延長">
          <a:extLst>
            <a:ext uri="{FF2B5EF4-FFF2-40B4-BE49-F238E27FC236}">
              <a16:creationId xmlns:a16="http://schemas.microsoft.com/office/drawing/2014/main" id="{4C02B163-8FB4-4B3E-8B4F-754FA0C57EF1}"/>
            </a:ext>
          </a:extLst>
        </xdr:cNvPr>
        <xdr:cNvSpPr txBox="1"/>
      </xdr:nvSpPr>
      <xdr:spPr>
        <a:xfrm>
          <a:off x="84831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11695</xdr:rowOff>
    </xdr:from>
    <xdr:ext cx="534377" cy="259045"/>
    <xdr:sp macro="" textlink="">
      <xdr:nvSpPr>
        <xdr:cNvPr id="142" name="n_3aveValue【道路】&#10;一人当たり延長">
          <a:extLst>
            <a:ext uri="{FF2B5EF4-FFF2-40B4-BE49-F238E27FC236}">
              <a16:creationId xmlns:a16="http://schemas.microsoft.com/office/drawing/2014/main" id="{28A6A5A1-E7DA-47C3-A69E-6B24E06C9A78}"/>
            </a:ext>
          </a:extLst>
        </xdr:cNvPr>
        <xdr:cNvSpPr txBox="1"/>
      </xdr:nvSpPr>
      <xdr:spPr>
        <a:xfrm>
          <a:off x="7594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27087</xdr:rowOff>
    </xdr:from>
    <xdr:ext cx="534377" cy="259045"/>
    <xdr:sp macro="" textlink="">
      <xdr:nvSpPr>
        <xdr:cNvPr id="143" name="n_4aveValue【道路】&#10;一人当たり延長">
          <a:extLst>
            <a:ext uri="{FF2B5EF4-FFF2-40B4-BE49-F238E27FC236}">
              <a16:creationId xmlns:a16="http://schemas.microsoft.com/office/drawing/2014/main" id="{0357086B-4B09-4CF8-9D4E-961026224F42}"/>
            </a:ext>
          </a:extLst>
        </xdr:cNvPr>
        <xdr:cNvSpPr txBox="1"/>
      </xdr:nvSpPr>
      <xdr:spPr>
        <a:xfrm>
          <a:off x="6705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96493</xdr:rowOff>
    </xdr:from>
    <xdr:ext cx="534377" cy="259045"/>
    <xdr:sp macro="" textlink="">
      <xdr:nvSpPr>
        <xdr:cNvPr id="144" name="n_1mainValue【道路】&#10;一人当たり延長">
          <a:extLst>
            <a:ext uri="{FF2B5EF4-FFF2-40B4-BE49-F238E27FC236}">
              <a16:creationId xmlns:a16="http://schemas.microsoft.com/office/drawing/2014/main" id="{5D952532-1EA9-4FAD-B458-C785CA577F94}"/>
            </a:ext>
          </a:extLst>
        </xdr:cNvPr>
        <xdr:cNvSpPr txBox="1"/>
      </xdr:nvSpPr>
      <xdr:spPr>
        <a:xfrm>
          <a:off x="9359411" y="626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111028</xdr:rowOff>
    </xdr:from>
    <xdr:ext cx="534377" cy="259045"/>
    <xdr:sp macro="" textlink="">
      <xdr:nvSpPr>
        <xdr:cNvPr id="145" name="n_2mainValue【道路】&#10;一人当たり延長">
          <a:extLst>
            <a:ext uri="{FF2B5EF4-FFF2-40B4-BE49-F238E27FC236}">
              <a16:creationId xmlns:a16="http://schemas.microsoft.com/office/drawing/2014/main" id="{99280D4F-A50D-49EC-A837-E83A3C53243E}"/>
            </a:ext>
          </a:extLst>
        </xdr:cNvPr>
        <xdr:cNvSpPr txBox="1"/>
      </xdr:nvSpPr>
      <xdr:spPr>
        <a:xfrm>
          <a:off x="8483111" y="62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127087</xdr:rowOff>
    </xdr:from>
    <xdr:ext cx="534377" cy="259045"/>
    <xdr:sp macro="" textlink="">
      <xdr:nvSpPr>
        <xdr:cNvPr id="146" name="n_3mainValue【道路】&#10;一人当たり延長">
          <a:extLst>
            <a:ext uri="{FF2B5EF4-FFF2-40B4-BE49-F238E27FC236}">
              <a16:creationId xmlns:a16="http://schemas.microsoft.com/office/drawing/2014/main" id="{0525DEEB-A24F-4E2B-B7FB-ABB8CBBC0E50}"/>
            </a:ext>
          </a:extLst>
        </xdr:cNvPr>
        <xdr:cNvSpPr txBox="1"/>
      </xdr:nvSpPr>
      <xdr:spPr>
        <a:xfrm>
          <a:off x="7594111" y="62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141565</xdr:rowOff>
    </xdr:from>
    <xdr:ext cx="534377" cy="259045"/>
    <xdr:sp macro="" textlink="">
      <xdr:nvSpPr>
        <xdr:cNvPr id="147" name="n_4mainValue【道路】&#10;一人当たり延長">
          <a:extLst>
            <a:ext uri="{FF2B5EF4-FFF2-40B4-BE49-F238E27FC236}">
              <a16:creationId xmlns:a16="http://schemas.microsoft.com/office/drawing/2014/main" id="{ABB64D13-A99A-4067-980F-00E498DA643D}"/>
            </a:ext>
          </a:extLst>
        </xdr:cNvPr>
        <xdr:cNvSpPr txBox="1"/>
      </xdr:nvSpPr>
      <xdr:spPr>
        <a:xfrm>
          <a:off x="6705111" y="63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1448C94-49BD-467A-8CC8-96A18C461A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BA9A2B0-9009-44CC-A472-F845D4F439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774137F-32E4-4B2C-9DEF-835C2D8FA0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FCEB61B-094A-4AC7-B2B6-B67EEE3CCB7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7578B95-FCCB-455C-9C5C-C703D1FA93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40FCCDA-48B9-4360-8974-DEB74D08E9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7B653D1-E46A-45C3-95BF-53DFAD54A8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F74BE9A-5695-4497-B83C-D45A29A141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C6064AC-ADED-48C4-88B5-B78533A4A4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527048A-233B-4FD8-9D54-08C4DC87ED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2E9B988-5AF2-4AF7-8220-F89BB3C7F18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3CE1026-E298-4FF3-AE67-25257DCCA5D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FD8400B-5822-4DEA-89BE-60961018CF8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5DC2F68-D944-4ABE-A2F1-A58D1D96D89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60253AA-37A9-45FB-B03A-F381FE3CE0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D680534-391E-4CF2-B41F-BD05B1166A4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E3B7C7E-FE76-4D5E-BAA6-129F0332521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24B34E6-0A59-47D0-B338-F112F7D8347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861B1BD-DD85-47A1-B44F-507A29A6A3A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EE18448-8F49-4EF1-BAB2-118BE2B84D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DDC5920-1898-496C-A8C9-A518F58FE7D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2BF8E53-ED71-4479-9FCD-E9FEC7AE46E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6A3E93E-86C2-4195-8DA0-B10C5D56542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5361F31-ECBF-4BD5-B98A-619A183ED5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8A3ECB4-3795-4F54-8B62-3973FFDF679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C55D44EC-E9D8-4E9A-9FBC-93F7C8BF32E5}"/>
            </a:ext>
          </a:extLst>
        </xdr:cNvPr>
        <xdr:cNvCxnSpPr/>
      </xdr:nvCxnSpPr>
      <xdr:spPr>
        <a:xfrm flipV="1">
          <a:off x="4634865" y="9583238"/>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EE81DBC2-AA1C-4A1F-A156-DBD3C53502C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7A18CAEB-93F8-4434-8236-566C9311C66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178F047-0DE1-4832-A73B-178472D5839C}"/>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F66D864F-7673-4355-A6BD-D126779DC4B5}"/>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1A8EC34-298C-453E-A37B-20AF6878E318}"/>
            </a:ext>
          </a:extLst>
        </xdr:cNvPr>
        <xdr:cNvSpPr txBox="1"/>
      </xdr:nvSpPr>
      <xdr:spPr>
        <a:xfrm>
          <a:off x="4673600" y="1032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9" name="フローチャート: 判断 178">
          <a:extLst>
            <a:ext uri="{FF2B5EF4-FFF2-40B4-BE49-F238E27FC236}">
              <a16:creationId xmlns:a16="http://schemas.microsoft.com/office/drawing/2014/main" id="{36337871-02A0-497D-92E8-05FBE953F17A}"/>
            </a:ext>
          </a:extLst>
        </xdr:cNvPr>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D854E882-A5B0-4DFF-A581-C32DAF44B951}"/>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1" name="フローチャート: 判断 180">
          <a:extLst>
            <a:ext uri="{FF2B5EF4-FFF2-40B4-BE49-F238E27FC236}">
              <a16:creationId xmlns:a16="http://schemas.microsoft.com/office/drawing/2014/main" id="{5134F959-D00A-4133-A9D7-98EF14E7D2A4}"/>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2" name="フローチャート: 判断 181">
          <a:extLst>
            <a:ext uri="{FF2B5EF4-FFF2-40B4-BE49-F238E27FC236}">
              <a16:creationId xmlns:a16="http://schemas.microsoft.com/office/drawing/2014/main" id="{5AF9FADB-2E50-4A9E-9EAB-8CB7E176AD0D}"/>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3" name="フローチャート: 判断 182">
          <a:extLst>
            <a:ext uri="{FF2B5EF4-FFF2-40B4-BE49-F238E27FC236}">
              <a16:creationId xmlns:a16="http://schemas.microsoft.com/office/drawing/2014/main" id="{9F3BE0C9-A16B-4401-8486-E7A19C3F1AA4}"/>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C14BB28-8F33-4FF9-B4B6-C61A22FF673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0C5F746-495C-4562-8C9D-11B0891295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345DF5-1A6B-449E-AF3D-34D9EDCE21E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9C08FB0-9A40-41C3-A59C-4EFCA7BF60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80426E7-B63B-4A03-9730-FC140375F8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102688</xdr:rowOff>
    </xdr:from>
    <xdr:to>
      <xdr:col>24</xdr:col>
      <xdr:colOff>114300</xdr:colOff>
      <xdr:row>62</xdr:row>
      <xdr:rowOff>32838</xdr:rowOff>
    </xdr:to>
    <xdr:sp macro="" textlink="">
      <xdr:nvSpPr>
        <xdr:cNvPr id="189" name="楕円 188">
          <a:extLst>
            <a:ext uri="{FF2B5EF4-FFF2-40B4-BE49-F238E27FC236}">
              <a16:creationId xmlns:a16="http://schemas.microsoft.com/office/drawing/2014/main" id="{70813DF6-EA8B-413E-A5C7-97B1C5E3B0A7}"/>
            </a:ext>
          </a:extLst>
        </xdr:cNvPr>
        <xdr:cNvSpPr/>
      </xdr:nvSpPr>
      <xdr:spPr>
        <a:xfrm>
          <a:off x="4584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81115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AF68798-906A-41E4-B033-D546C8D7B1BE}"/>
            </a:ext>
          </a:extLst>
        </xdr:cNvPr>
        <xdr:cNvSpPr txBox="1"/>
      </xdr:nvSpPr>
      <xdr:spPr>
        <a:xfrm>
          <a:off x="4673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91" name="楕円 190">
          <a:extLst>
            <a:ext uri="{FF2B5EF4-FFF2-40B4-BE49-F238E27FC236}">
              <a16:creationId xmlns:a16="http://schemas.microsoft.com/office/drawing/2014/main" id="{9A2591B9-5778-46D6-9AC8-0877B9C974D5}"/>
            </a:ext>
          </a:extLst>
        </xdr:cNvPr>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153488</xdr:rowOff>
    </xdr:to>
    <xdr:cxnSp macro="">
      <xdr:nvCxnSpPr>
        <xdr:cNvPr id="192" name="直線コネクタ 191">
          <a:extLst>
            <a:ext uri="{FF2B5EF4-FFF2-40B4-BE49-F238E27FC236}">
              <a16:creationId xmlns:a16="http://schemas.microsoft.com/office/drawing/2014/main" id="{520E9318-C988-4E19-A676-6A3E59F69388}"/>
            </a:ext>
          </a:extLst>
        </xdr:cNvPr>
        <xdr:cNvCxnSpPr/>
      </xdr:nvCxnSpPr>
      <xdr:spPr>
        <a:xfrm>
          <a:off x="3797300" y="1058744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193" name="楕円 192">
          <a:extLst>
            <a:ext uri="{FF2B5EF4-FFF2-40B4-BE49-F238E27FC236}">
              <a16:creationId xmlns:a16="http://schemas.microsoft.com/office/drawing/2014/main" id="{FDBDEE98-2389-439D-A8D3-5B6F012EB2BC}"/>
            </a:ext>
          </a:extLst>
        </xdr:cNvPr>
        <xdr:cNvSpPr/>
      </xdr:nvSpPr>
      <xdr:spPr>
        <a:xfrm>
          <a:off x="2857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128996</xdr:rowOff>
    </xdr:to>
    <xdr:cxnSp macro="">
      <xdr:nvCxnSpPr>
        <xdr:cNvPr id="194" name="直線コネクタ 193">
          <a:extLst>
            <a:ext uri="{FF2B5EF4-FFF2-40B4-BE49-F238E27FC236}">
              <a16:creationId xmlns:a16="http://schemas.microsoft.com/office/drawing/2014/main" id="{F38FDC19-6875-4C14-A8E4-BF3D4157A501}"/>
            </a:ext>
          </a:extLst>
        </xdr:cNvPr>
        <xdr:cNvCxnSpPr/>
      </xdr:nvCxnSpPr>
      <xdr:spPr>
        <a:xfrm>
          <a:off x="2908300" y="105678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5" name="楕円 194">
          <a:extLst>
            <a:ext uri="{FF2B5EF4-FFF2-40B4-BE49-F238E27FC236}">
              <a16:creationId xmlns:a16="http://schemas.microsoft.com/office/drawing/2014/main" id="{C8BCB8E4-4856-421B-88A3-724232156B34}"/>
            </a:ext>
          </a:extLst>
        </xdr:cNvPr>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109401</xdr:rowOff>
    </xdr:to>
    <xdr:cxnSp macro="">
      <xdr:nvCxnSpPr>
        <xdr:cNvPr id="196" name="直線コネクタ 195">
          <a:extLst>
            <a:ext uri="{FF2B5EF4-FFF2-40B4-BE49-F238E27FC236}">
              <a16:creationId xmlns:a16="http://schemas.microsoft.com/office/drawing/2014/main" id="{D8C3316D-A5AB-44EE-9F88-E5EED862689D}"/>
            </a:ext>
          </a:extLst>
        </xdr:cNvPr>
        <xdr:cNvCxnSpPr/>
      </xdr:nvCxnSpPr>
      <xdr:spPr>
        <a:xfrm>
          <a:off x="2019300" y="105449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11249</xdr:rowOff>
    </xdr:from>
    <xdr:to>
      <xdr:col>6</xdr:col>
      <xdr:colOff>38100</xdr:colOff>
      <xdr:row>61</xdr:row>
      <xdr:rowOff>112849</xdr:rowOff>
    </xdr:to>
    <xdr:sp macro="" textlink="">
      <xdr:nvSpPr>
        <xdr:cNvPr id="197" name="楕円 196">
          <a:extLst>
            <a:ext uri="{FF2B5EF4-FFF2-40B4-BE49-F238E27FC236}">
              <a16:creationId xmlns:a16="http://schemas.microsoft.com/office/drawing/2014/main" id="{07F0ABF6-7C02-4F62-B7FF-517CB23F1AF6}"/>
            </a:ext>
          </a:extLst>
        </xdr:cNvPr>
        <xdr:cNvSpPr/>
      </xdr:nvSpPr>
      <xdr:spPr>
        <a:xfrm>
          <a:off x="1079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62049</xdr:rowOff>
    </xdr:from>
    <xdr:to>
      <xdr:col>10</xdr:col>
      <xdr:colOff>114300</xdr:colOff>
      <xdr:row>61</xdr:row>
      <xdr:rowOff>86541</xdr:rowOff>
    </xdr:to>
    <xdr:cxnSp macro="">
      <xdr:nvCxnSpPr>
        <xdr:cNvPr id="198" name="直線コネクタ 197">
          <a:extLst>
            <a:ext uri="{FF2B5EF4-FFF2-40B4-BE49-F238E27FC236}">
              <a16:creationId xmlns:a16="http://schemas.microsoft.com/office/drawing/2014/main" id="{D076EABF-9AE7-42EB-B646-406E6B9438FF}"/>
            </a:ext>
          </a:extLst>
        </xdr:cNvPr>
        <xdr:cNvCxnSpPr/>
      </xdr:nvCxnSpPr>
      <xdr:spPr>
        <a:xfrm>
          <a:off x="1130300" y="105204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CF7AD89-1DC7-485B-8DA1-E0754E28934B}"/>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68E0A71-B9CD-4910-B23E-96061C3F0F18}"/>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27DB439-57F5-47E0-B842-C2096837661C}"/>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E95BBE0-0F5F-4033-BDC9-A075D6DFEC7F}"/>
            </a:ext>
          </a:extLst>
        </xdr:cNvPr>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44F0105-06BC-48A8-B2F5-7AF044FEAA79}"/>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58AEB72-8FC4-4DF3-8CA0-7EDDBF867880}"/>
            </a:ext>
          </a:extLst>
        </xdr:cNvPr>
        <xdr:cNvSpPr txBox="1"/>
      </xdr:nvSpPr>
      <xdr:spPr>
        <a:xfrm>
          <a:off x="2705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15FD16F-AB91-461C-AFCA-75DC7DE82288}"/>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103976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2E901A2-0B71-4FFD-AEBA-C68A0DB7D799}"/>
            </a:ext>
          </a:extLst>
        </xdr:cNvPr>
        <xdr:cNvSpPr txBox="1"/>
      </xdr:nvSpPr>
      <xdr:spPr>
        <a:xfrm>
          <a:off x="927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65DDE24-0057-4711-94AB-18A252D7D2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7A16933-E665-4D74-800B-FDBA88AF89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E64BB79-847C-4788-AD70-6E114CF968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70F4A8A-4481-42A6-8FE9-82748689E6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3911385-79BF-45EE-8BBD-C043CFD9B8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C8AB418-FAA5-4F00-9C18-03678253F0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FAE96B5-4055-4813-9B67-592DBB6BC8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12F469C-FA90-43AA-8522-E8524B66BF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B1106F3-3963-4747-BBDF-FDD7DFC65F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83AACBA-09CD-416C-ABAE-D60BD2D49B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B7C7E156-FEBF-420D-842C-57732B0B803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B280AC0B-9595-432C-8431-7FE80943002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3D3FA1C1-B457-4D65-9EBD-114ED39B775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FFCCB150-DC60-48C6-A252-F4CEA03AC26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913E157-6B35-4F9F-B30C-6DC6FFD124F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6C929BE6-E853-4B68-BC27-1EA3866AE97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ECD18FB-D667-4BF7-9F99-8ECB733AA35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1A0A6FF7-D052-4DBA-AC9C-C34437C16CF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D9F12B0-6FCD-4A10-9BE9-B94F5C66606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B8CDD3F8-A5E2-45BF-8380-ED936384F82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39729F0A-8205-4525-B815-C74F78EB06D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BB32A202-E0D1-49E6-A58C-430DD52CB8E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D770E16-4C42-4D92-B8CA-BAEE48F7AB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CE554677-0C9A-47E7-A71C-B1DA3C5CD01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B146EFE0-B8C8-4C04-83AA-9AD1F91760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116222</xdr:rowOff>
    </xdr:from>
    <xdr:to>
      <xdr:col>54</xdr:col>
      <xdr:colOff>189865</xdr:colOff>
      <xdr:row>64</xdr:row>
      <xdr:rowOff>124581</xdr:rowOff>
    </xdr:to>
    <xdr:cxnSp macro="">
      <xdr:nvCxnSpPr>
        <xdr:cNvPr id="232" name="直線コネクタ 231">
          <a:extLst>
            <a:ext uri="{FF2B5EF4-FFF2-40B4-BE49-F238E27FC236}">
              <a16:creationId xmlns:a16="http://schemas.microsoft.com/office/drawing/2014/main" id="{67217C01-296F-418A-B038-F8AE9302690F}"/>
            </a:ext>
          </a:extLst>
        </xdr:cNvPr>
        <xdr:cNvCxnSpPr/>
      </xdr:nvCxnSpPr>
      <xdr:spPr>
        <a:xfrm flipV="1">
          <a:off x="10476865" y="9545972"/>
          <a:ext cx="0" cy="155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128408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CE499829-54CF-44FE-A4F3-C93DB0952B64}"/>
            </a:ext>
          </a:extLst>
        </xdr:cNvPr>
        <xdr:cNvSpPr txBox="1"/>
      </xdr:nvSpPr>
      <xdr:spPr>
        <a:xfrm>
          <a:off x="10515600" y="11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124581</xdr:rowOff>
    </xdr:from>
    <xdr:to>
      <xdr:col>55</xdr:col>
      <xdr:colOff>88900</xdr:colOff>
      <xdr:row>64</xdr:row>
      <xdr:rowOff>124581</xdr:rowOff>
    </xdr:to>
    <xdr:cxnSp macro="">
      <xdr:nvCxnSpPr>
        <xdr:cNvPr id="234" name="直線コネクタ 233">
          <a:extLst>
            <a:ext uri="{FF2B5EF4-FFF2-40B4-BE49-F238E27FC236}">
              <a16:creationId xmlns:a16="http://schemas.microsoft.com/office/drawing/2014/main" id="{202EC536-2BAC-47FB-91B7-625E1033E6D7}"/>
            </a:ext>
          </a:extLst>
        </xdr:cNvPr>
        <xdr:cNvCxnSpPr/>
      </xdr:nvCxnSpPr>
      <xdr:spPr>
        <a:xfrm>
          <a:off x="10388600" y="110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62899</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E172F1F0-5197-4B74-B60A-77E37610D824}"/>
            </a:ext>
          </a:extLst>
        </xdr:cNvPr>
        <xdr:cNvSpPr txBox="1"/>
      </xdr:nvSpPr>
      <xdr:spPr>
        <a:xfrm>
          <a:off x="10515600" y="932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116222</xdr:rowOff>
    </xdr:from>
    <xdr:to>
      <xdr:col>55</xdr:col>
      <xdr:colOff>88900</xdr:colOff>
      <xdr:row>55</xdr:row>
      <xdr:rowOff>116222</xdr:rowOff>
    </xdr:to>
    <xdr:cxnSp macro="">
      <xdr:nvCxnSpPr>
        <xdr:cNvPr id="236" name="直線コネクタ 235">
          <a:extLst>
            <a:ext uri="{FF2B5EF4-FFF2-40B4-BE49-F238E27FC236}">
              <a16:creationId xmlns:a16="http://schemas.microsoft.com/office/drawing/2014/main" id="{C0077DFE-903C-4E43-A8A3-A8A18B3A383B}"/>
            </a:ext>
          </a:extLst>
        </xdr:cNvPr>
        <xdr:cNvCxnSpPr/>
      </xdr:nvCxnSpPr>
      <xdr:spPr>
        <a:xfrm>
          <a:off x="10388600" y="95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163232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F2542CBD-0327-49B7-BBC5-58323F25A9F9}"/>
            </a:ext>
          </a:extLst>
        </xdr:cNvPr>
        <xdr:cNvSpPr txBox="1"/>
      </xdr:nvSpPr>
      <xdr:spPr>
        <a:xfrm>
          <a:off x="10515600" y="10621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13355</xdr:rowOff>
    </xdr:from>
    <xdr:to>
      <xdr:col>55</xdr:col>
      <xdr:colOff>50800</xdr:colOff>
      <xdr:row>62</xdr:row>
      <xdr:rowOff>114955</xdr:rowOff>
    </xdr:to>
    <xdr:sp macro="" textlink="">
      <xdr:nvSpPr>
        <xdr:cNvPr id="238" name="フローチャート: 判断 237">
          <a:extLst>
            <a:ext uri="{FF2B5EF4-FFF2-40B4-BE49-F238E27FC236}">
              <a16:creationId xmlns:a16="http://schemas.microsoft.com/office/drawing/2014/main" id="{3F5B474D-1E40-40B4-A6E5-A6BC693C0D23}"/>
            </a:ext>
          </a:extLst>
        </xdr:cNvPr>
        <xdr:cNvSpPr/>
      </xdr:nvSpPr>
      <xdr:spPr>
        <a:xfrm>
          <a:off x="10426700" y="106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166759</xdr:rowOff>
    </xdr:from>
    <xdr:to>
      <xdr:col>50</xdr:col>
      <xdr:colOff>165100</xdr:colOff>
      <xdr:row>62</xdr:row>
      <xdr:rowOff>96909</xdr:rowOff>
    </xdr:to>
    <xdr:sp macro="" textlink="">
      <xdr:nvSpPr>
        <xdr:cNvPr id="239" name="フローチャート: 判断 238">
          <a:extLst>
            <a:ext uri="{FF2B5EF4-FFF2-40B4-BE49-F238E27FC236}">
              <a16:creationId xmlns:a16="http://schemas.microsoft.com/office/drawing/2014/main" id="{6100225C-BFCD-4ECE-A8E3-AFFA7CC308C1}"/>
            </a:ext>
          </a:extLst>
        </xdr:cNvPr>
        <xdr:cNvSpPr/>
      </xdr:nvSpPr>
      <xdr:spPr>
        <a:xfrm>
          <a:off x="95885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17485</xdr:rowOff>
    </xdr:from>
    <xdr:to>
      <xdr:col>46</xdr:col>
      <xdr:colOff>38100</xdr:colOff>
      <xdr:row>62</xdr:row>
      <xdr:rowOff>119085</xdr:rowOff>
    </xdr:to>
    <xdr:sp macro="" textlink="">
      <xdr:nvSpPr>
        <xdr:cNvPr id="240" name="フローチャート: 判断 239">
          <a:extLst>
            <a:ext uri="{FF2B5EF4-FFF2-40B4-BE49-F238E27FC236}">
              <a16:creationId xmlns:a16="http://schemas.microsoft.com/office/drawing/2014/main" id="{E736941F-D9EF-4AE6-889D-43D99397185F}"/>
            </a:ext>
          </a:extLst>
        </xdr:cNvPr>
        <xdr:cNvSpPr/>
      </xdr:nvSpPr>
      <xdr:spPr>
        <a:xfrm>
          <a:off x="8699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10806</xdr:rowOff>
    </xdr:from>
    <xdr:to>
      <xdr:col>41</xdr:col>
      <xdr:colOff>101600</xdr:colOff>
      <xdr:row>62</xdr:row>
      <xdr:rowOff>112406</xdr:rowOff>
    </xdr:to>
    <xdr:sp macro="" textlink="">
      <xdr:nvSpPr>
        <xdr:cNvPr id="241" name="フローチャート: 判断 240">
          <a:extLst>
            <a:ext uri="{FF2B5EF4-FFF2-40B4-BE49-F238E27FC236}">
              <a16:creationId xmlns:a16="http://schemas.microsoft.com/office/drawing/2014/main" id="{8800CA47-2618-4784-A5DC-CF108FDBCF48}"/>
            </a:ext>
          </a:extLst>
        </xdr:cNvPr>
        <xdr:cNvSpPr/>
      </xdr:nvSpPr>
      <xdr:spPr>
        <a:xfrm>
          <a:off x="7810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163160</xdr:rowOff>
    </xdr:from>
    <xdr:to>
      <xdr:col>36</xdr:col>
      <xdr:colOff>165100</xdr:colOff>
      <xdr:row>62</xdr:row>
      <xdr:rowOff>93310</xdr:rowOff>
    </xdr:to>
    <xdr:sp macro="" textlink="">
      <xdr:nvSpPr>
        <xdr:cNvPr id="242" name="フローチャート: 判断 241">
          <a:extLst>
            <a:ext uri="{FF2B5EF4-FFF2-40B4-BE49-F238E27FC236}">
              <a16:creationId xmlns:a16="http://schemas.microsoft.com/office/drawing/2014/main" id="{7CE9D660-BFCF-4867-A04B-A83C1DE2A335}"/>
            </a:ext>
          </a:extLst>
        </xdr:cNvPr>
        <xdr:cNvSpPr/>
      </xdr:nvSpPr>
      <xdr:spPr>
        <a:xfrm>
          <a:off x="6921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BFE635B-FAD4-44AB-AFAF-FB4F610CE5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7C41AD8-6702-4D75-A071-9293964591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6F06AEC-D825-4EA4-BCBD-5F496A6DE2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1C09851-EE64-4AEE-BACC-9475550994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82C3D46-8A72-4669-9E06-65CE0628CB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157238</xdr:rowOff>
    </xdr:from>
    <xdr:to>
      <xdr:col>55</xdr:col>
      <xdr:colOff>50800</xdr:colOff>
      <xdr:row>61</xdr:row>
      <xdr:rowOff>87388</xdr:rowOff>
    </xdr:to>
    <xdr:sp macro="" textlink="">
      <xdr:nvSpPr>
        <xdr:cNvPr id="248" name="楕円 247">
          <a:extLst>
            <a:ext uri="{FF2B5EF4-FFF2-40B4-BE49-F238E27FC236}">
              <a16:creationId xmlns:a16="http://schemas.microsoft.com/office/drawing/2014/main" id="{01DB5FAE-598E-479B-89DD-05FA6EEDF411}"/>
            </a:ext>
          </a:extLst>
        </xdr:cNvPr>
        <xdr:cNvSpPr/>
      </xdr:nvSpPr>
      <xdr:spPr>
        <a:xfrm>
          <a:off x="10426700" y="104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8665</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F60100C1-1B4A-44F4-B4B0-19C2BB908239}"/>
            </a:ext>
          </a:extLst>
        </xdr:cNvPr>
        <xdr:cNvSpPr txBox="1"/>
      </xdr:nvSpPr>
      <xdr:spPr>
        <a:xfrm>
          <a:off x="10515600" y="1029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171096</xdr:rowOff>
    </xdr:from>
    <xdr:to>
      <xdr:col>50</xdr:col>
      <xdr:colOff>165100</xdr:colOff>
      <xdr:row>61</xdr:row>
      <xdr:rowOff>101246</xdr:rowOff>
    </xdr:to>
    <xdr:sp macro="" textlink="">
      <xdr:nvSpPr>
        <xdr:cNvPr id="250" name="楕円 249">
          <a:extLst>
            <a:ext uri="{FF2B5EF4-FFF2-40B4-BE49-F238E27FC236}">
              <a16:creationId xmlns:a16="http://schemas.microsoft.com/office/drawing/2014/main" id="{A12EB35F-3127-4157-A3A3-423AA750F1DC}"/>
            </a:ext>
          </a:extLst>
        </xdr:cNvPr>
        <xdr:cNvSpPr/>
      </xdr:nvSpPr>
      <xdr:spPr>
        <a:xfrm>
          <a:off x="9588500" y="104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36588</xdr:rowOff>
    </xdr:from>
    <xdr:to>
      <xdr:col>55</xdr:col>
      <xdr:colOff>0</xdr:colOff>
      <xdr:row>61</xdr:row>
      <xdr:rowOff>50446</xdr:rowOff>
    </xdr:to>
    <xdr:cxnSp macro="">
      <xdr:nvCxnSpPr>
        <xdr:cNvPr id="251" name="直線コネクタ 250">
          <a:extLst>
            <a:ext uri="{FF2B5EF4-FFF2-40B4-BE49-F238E27FC236}">
              <a16:creationId xmlns:a16="http://schemas.microsoft.com/office/drawing/2014/main" id="{A3C973FD-49DE-4B49-A45B-77DB9E08E49B}"/>
            </a:ext>
          </a:extLst>
        </xdr:cNvPr>
        <xdr:cNvCxnSpPr/>
      </xdr:nvCxnSpPr>
      <xdr:spPr>
        <a:xfrm flipV="1">
          <a:off x="9639300" y="10495038"/>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10768</xdr:rowOff>
    </xdr:from>
    <xdr:to>
      <xdr:col>46</xdr:col>
      <xdr:colOff>38100</xdr:colOff>
      <xdr:row>61</xdr:row>
      <xdr:rowOff>112368</xdr:rowOff>
    </xdr:to>
    <xdr:sp macro="" textlink="">
      <xdr:nvSpPr>
        <xdr:cNvPr id="252" name="楕円 251">
          <a:extLst>
            <a:ext uri="{FF2B5EF4-FFF2-40B4-BE49-F238E27FC236}">
              <a16:creationId xmlns:a16="http://schemas.microsoft.com/office/drawing/2014/main" id="{68331C96-FA56-46F1-88CD-39E45954A4C6}"/>
            </a:ext>
          </a:extLst>
        </xdr:cNvPr>
        <xdr:cNvSpPr/>
      </xdr:nvSpPr>
      <xdr:spPr>
        <a:xfrm>
          <a:off x="8699500" y="104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50446</xdr:rowOff>
    </xdr:from>
    <xdr:to>
      <xdr:col>50</xdr:col>
      <xdr:colOff>114300</xdr:colOff>
      <xdr:row>61</xdr:row>
      <xdr:rowOff>61568</xdr:rowOff>
    </xdr:to>
    <xdr:cxnSp macro="">
      <xdr:nvCxnSpPr>
        <xdr:cNvPr id="253" name="直線コネクタ 252">
          <a:extLst>
            <a:ext uri="{FF2B5EF4-FFF2-40B4-BE49-F238E27FC236}">
              <a16:creationId xmlns:a16="http://schemas.microsoft.com/office/drawing/2014/main" id="{D00BEC42-7E2D-4C51-8859-5575BE1050E1}"/>
            </a:ext>
          </a:extLst>
        </xdr:cNvPr>
        <xdr:cNvCxnSpPr/>
      </xdr:nvCxnSpPr>
      <xdr:spPr>
        <a:xfrm flipV="1">
          <a:off x="8750300" y="10508896"/>
          <a:ext cx="8890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25277</xdr:rowOff>
    </xdr:from>
    <xdr:to>
      <xdr:col>41</xdr:col>
      <xdr:colOff>101600</xdr:colOff>
      <xdr:row>61</xdr:row>
      <xdr:rowOff>126877</xdr:rowOff>
    </xdr:to>
    <xdr:sp macro="" textlink="">
      <xdr:nvSpPr>
        <xdr:cNvPr id="254" name="楕円 253">
          <a:extLst>
            <a:ext uri="{FF2B5EF4-FFF2-40B4-BE49-F238E27FC236}">
              <a16:creationId xmlns:a16="http://schemas.microsoft.com/office/drawing/2014/main" id="{862EE7D8-22E6-4B79-8565-A7CB5ABBB7C8}"/>
            </a:ext>
          </a:extLst>
        </xdr:cNvPr>
        <xdr:cNvSpPr/>
      </xdr:nvSpPr>
      <xdr:spPr>
        <a:xfrm>
          <a:off x="7810500" y="104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61568</xdr:rowOff>
    </xdr:from>
    <xdr:to>
      <xdr:col>45</xdr:col>
      <xdr:colOff>177800</xdr:colOff>
      <xdr:row>61</xdr:row>
      <xdr:rowOff>76077</xdr:rowOff>
    </xdr:to>
    <xdr:cxnSp macro="">
      <xdr:nvCxnSpPr>
        <xdr:cNvPr id="255" name="直線コネクタ 254">
          <a:extLst>
            <a:ext uri="{FF2B5EF4-FFF2-40B4-BE49-F238E27FC236}">
              <a16:creationId xmlns:a16="http://schemas.microsoft.com/office/drawing/2014/main" id="{6D7F25E1-50C7-4739-9401-7F84F7716207}"/>
            </a:ext>
          </a:extLst>
        </xdr:cNvPr>
        <xdr:cNvCxnSpPr/>
      </xdr:nvCxnSpPr>
      <xdr:spPr>
        <a:xfrm flipV="1">
          <a:off x="7861300" y="10520018"/>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37463</xdr:rowOff>
    </xdr:from>
    <xdr:to>
      <xdr:col>36</xdr:col>
      <xdr:colOff>165100</xdr:colOff>
      <xdr:row>61</xdr:row>
      <xdr:rowOff>139063</xdr:rowOff>
    </xdr:to>
    <xdr:sp macro="" textlink="">
      <xdr:nvSpPr>
        <xdr:cNvPr id="256" name="楕円 255">
          <a:extLst>
            <a:ext uri="{FF2B5EF4-FFF2-40B4-BE49-F238E27FC236}">
              <a16:creationId xmlns:a16="http://schemas.microsoft.com/office/drawing/2014/main" id="{78F36EC3-4727-441C-99D4-A893142BE581}"/>
            </a:ext>
          </a:extLst>
        </xdr:cNvPr>
        <xdr:cNvSpPr/>
      </xdr:nvSpPr>
      <xdr:spPr>
        <a:xfrm>
          <a:off x="6921500" y="104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76077</xdr:rowOff>
    </xdr:from>
    <xdr:to>
      <xdr:col>41</xdr:col>
      <xdr:colOff>50800</xdr:colOff>
      <xdr:row>61</xdr:row>
      <xdr:rowOff>88263</xdr:rowOff>
    </xdr:to>
    <xdr:cxnSp macro="">
      <xdr:nvCxnSpPr>
        <xdr:cNvPr id="257" name="直線コネクタ 256">
          <a:extLst>
            <a:ext uri="{FF2B5EF4-FFF2-40B4-BE49-F238E27FC236}">
              <a16:creationId xmlns:a16="http://schemas.microsoft.com/office/drawing/2014/main" id="{3430C9D2-9598-4EC9-BB2A-90B38E62DE15}"/>
            </a:ext>
          </a:extLst>
        </xdr:cNvPr>
        <xdr:cNvCxnSpPr/>
      </xdr:nvCxnSpPr>
      <xdr:spPr>
        <a:xfrm flipV="1">
          <a:off x="6972300" y="10534527"/>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88036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9BFFD6B8-6C57-46B4-8284-4E29D7BD0133}"/>
            </a:ext>
          </a:extLst>
        </xdr:cNvPr>
        <xdr:cNvSpPr txBox="1"/>
      </xdr:nvSpPr>
      <xdr:spPr>
        <a:xfrm>
          <a:off x="9327095" y="1071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110212</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13A8A459-6393-43CC-83AA-EBF5A040A880}"/>
            </a:ext>
          </a:extLst>
        </xdr:cNvPr>
        <xdr:cNvSpPr txBox="1"/>
      </xdr:nvSpPr>
      <xdr:spPr>
        <a:xfrm>
          <a:off x="8450795" y="1074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103533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4A29D86D-C891-48E6-BE57-F8A70B98BC87}"/>
            </a:ext>
          </a:extLst>
        </xdr:cNvPr>
        <xdr:cNvSpPr txBox="1"/>
      </xdr:nvSpPr>
      <xdr:spPr>
        <a:xfrm>
          <a:off x="7561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84437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63CE3E4-B28F-49BA-8EB4-341BBE530389}"/>
            </a:ext>
          </a:extLst>
        </xdr:cNvPr>
        <xdr:cNvSpPr txBox="1"/>
      </xdr:nvSpPr>
      <xdr:spPr>
        <a:xfrm>
          <a:off x="6672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117773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F5AF6E8-DED6-46EC-8A1E-4EA64941CA92}"/>
            </a:ext>
          </a:extLst>
        </xdr:cNvPr>
        <xdr:cNvSpPr txBox="1"/>
      </xdr:nvSpPr>
      <xdr:spPr>
        <a:xfrm>
          <a:off x="9327095" y="1023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128895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4D8527B9-7285-4052-BCC8-96A3A4E71548}"/>
            </a:ext>
          </a:extLst>
        </xdr:cNvPr>
        <xdr:cNvSpPr txBox="1"/>
      </xdr:nvSpPr>
      <xdr:spPr>
        <a:xfrm>
          <a:off x="8450795" y="1024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143404</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1AE3D1-E8C7-46BC-9078-096DBFE412D8}"/>
            </a:ext>
          </a:extLst>
        </xdr:cNvPr>
        <xdr:cNvSpPr txBox="1"/>
      </xdr:nvSpPr>
      <xdr:spPr>
        <a:xfrm>
          <a:off x="7561795" y="1025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155590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A8813A13-D776-4F50-964C-6DE65928950A}"/>
            </a:ext>
          </a:extLst>
        </xdr:cNvPr>
        <xdr:cNvSpPr txBox="1"/>
      </xdr:nvSpPr>
      <xdr:spPr>
        <a:xfrm>
          <a:off x="6672795" y="1027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B36C833-713E-48A9-8438-9C7933B22C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4E89EB18-1BDA-4C8A-B455-1C27EECF7A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15BF2A76-CD3A-4FF1-AA3E-9693811516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D813540-D18F-46D6-997E-B072062FCD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6D9D293-F8E0-43E3-BF0F-5796329F987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E6F88B4-7487-4FE7-BEF1-0937A35EB0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58E7801-785D-4882-B013-E1E269CD2D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F10D494E-0A48-4B11-8AF5-65AA3E17D4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783BC92-4189-41A7-9F5D-604AA7FF36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E5F7EA4-2987-44C8-B2B9-C7C1784730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99BDC0E-F96C-4BE6-B90B-A8D900C7AC0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6FC23376-BC0A-4016-9169-62C50589671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AE15A40-B862-40C1-BA73-B9E436532B0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4177746-AAB5-4393-B404-85387D8CFBD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E1A73CC-B029-4787-8886-F7D7A2EAC08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379E1F6C-7DCE-4DA6-8D51-943FBE03B95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9C3847B5-F5AE-4414-BDBF-6B8D656BDBC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0A20482-3C44-4D75-81D4-A0AF3EC11C4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8D60FBE8-45EA-4022-85AA-D5DDCA880BB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74A2C68F-E9A1-4B93-B614-FA5419AA88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1CD295E-3812-472C-BA5C-B6F6077B0FC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10AB82A-6437-48DC-B2B4-3A625A1CB5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5CC428E-CA5E-4389-8DF3-81F4F086ABE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EA6E7E0-C862-40E7-9185-2068911A67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B59A94E3-5DA3-4E5C-93AB-54F2E2DBA5A4}"/>
            </a:ext>
          </a:extLst>
        </xdr:cNvPr>
        <xdr:cNvCxnSpPr/>
      </xdr:nvCxnSpPr>
      <xdr:spPr>
        <a:xfrm flipV="1">
          <a:off x="4634865"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B9EC4444-4279-45FC-9940-CEE6AEBBF1B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A85C013F-1727-4B30-A2F1-2E7B43FF4A9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3CA3D943-9CD1-4C80-B8AB-B77159A02603}"/>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4" name="直線コネクタ 293">
          <a:extLst>
            <a:ext uri="{FF2B5EF4-FFF2-40B4-BE49-F238E27FC236}">
              <a16:creationId xmlns:a16="http://schemas.microsoft.com/office/drawing/2014/main" id="{445779E7-C6BB-436C-BC01-728DF2D1F123}"/>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72819D5-8805-4ED4-8AA3-BF1E623C0517}"/>
            </a:ext>
          </a:extLst>
        </xdr:cNvPr>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6" name="フローチャート: 判断 295">
          <a:extLst>
            <a:ext uri="{FF2B5EF4-FFF2-40B4-BE49-F238E27FC236}">
              <a16:creationId xmlns:a16="http://schemas.microsoft.com/office/drawing/2014/main" id="{C959F152-E0AD-454D-99E8-B25DB9ED765C}"/>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7" name="フローチャート: 判断 296">
          <a:extLst>
            <a:ext uri="{FF2B5EF4-FFF2-40B4-BE49-F238E27FC236}">
              <a16:creationId xmlns:a16="http://schemas.microsoft.com/office/drawing/2014/main" id="{8AE8F8AA-EFD3-4471-A742-D0B459BFCF7F}"/>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98" name="フローチャート: 判断 297">
          <a:extLst>
            <a:ext uri="{FF2B5EF4-FFF2-40B4-BE49-F238E27FC236}">
              <a16:creationId xmlns:a16="http://schemas.microsoft.com/office/drawing/2014/main" id="{D8BAD0C9-F4CD-4D70-9946-C1484460B9AC}"/>
            </a:ext>
          </a:extLst>
        </xdr:cNvPr>
        <xdr:cNvSpPr/>
      </xdr:nvSpPr>
      <xdr:spPr>
        <a:xfrm>
          <a:off x="2857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636</xdr:rowOff>
    </xdr:from>
    <xdr:to>
      <xdr:col>10</xdr:col>
      <xdr:colOff>165100</xdr:colOff>
      <xdr:row>82</xdr:row>
      <xdr:rowOff>102236</xdr:rowOff>
    </xdr:to>
    <xdr:sp macro="" textlink="">
      <xdr:nvSpPr>
        <xdr:cNvPr id="299" name="フローチャート: 判断 298">
          <a:extLst>
            <a:ext uri="{FF2B5EF4-FFF2-40B4-BE49-F238E27FC236}">
              <a16:creationId xmlns:a16="http://schemas.microsoft.com/office/drawing/2014/main" id="{2F8C3B19-3B44-4196-86A3-80CC6031D056}"/>
            </a:ext>
          </a:extLst>
        </xdr:cNvPr>
        <xdr:cNvSpPr/>
      </xdr:nvSpPr>
      <xdr:spPr>
        <a:xfrm>
          <a:off x="1968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57383216-803B-4A48-A2E6-D2996B85AFCC}"/>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54F4C43-DF6E-4FF8-9424-7C4F87B1F4F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54430DF-16CA-4981-AB1F-EDD76C6789C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60CBD33-34F1-4320-956F-9B2E37BFFE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7D6619F-19D4-43C1-A237-A8E6C1B72F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2E4862A-6ED8-47F4-9DF3-A6B13D1258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306" name="楕円 305">
          <a:extLst>
            <a:ext uri="{FF2B5EF4-FFF2-40B4-BE49-F238E27FC236}">
              <a16:creationId xmlns:a16="http://schemas.microsoft.com/office/drawing/2014/main" id="{253493E6-BBDA-48A4-9B76-9BB65317824C}"/>
            </a:ext>
          </a:extLst>
        </xdr:cNvPr>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118763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1973A24B-9D35-4FAE-B926-E9B6B01CA838}"/>
            </a:ext>
          </a:extLst>
        </xdr:cNvPr>
        <xdr:cNvSpPr txBox="1"/>
      </xdr:nvSpPr>
      <xdr:spPr>
        <a:xfrm>
          <a:off x="4673600"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308" name="楕円 307">
          <a:extLst>
            <a:ext uri="{FF2B5EF4-FFF2-40B4-BE49-F238E27FC236}">
              <a16:creationId xmlns:a16="http://schemas.microsoft.com/office/drawing/2014/main" id="{DAB5D8D0-8B31-4BF8-AE66-C13830185240}"/>
            </a:ext>
          </a:extLst>
        </xdr:cNvPr>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82</xdr:row>
      <xdr:rowOff>146686</xdr:rowOff>
    </xdr:to>
    <xdr:cxnSp macro="">
      <xdr:nvCxnSpPr>
        <xdr:cNvPr id="309" name="直線コネクタ 308">
          <a:extLst>
            <a:ext uri="{FF2B5EF4-FFF2-40B4-BE49-F238E27FC236}">
              <a16:creationId xmlns:a16="http://schemas.microsoft.com/office/drawing/2014/main" id="{817508EC-F778-406E-8E65-698A26170271}"/>
            </a:ext>
          </a:extLst>
        </xdr:cNvPr>
        <xdr:cNvCxnSpPr/>
      </xdr:nvCxnSpPr>
      <xdr:spPr>
        <a:xfrm>
          <a:off x="3797300" y="141712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310" name="楕円 309">
          <a:extLst>
            <a:ext uri="{FF2B5EF4-FFF2-40B4-BE49-F238E27FC236}">
              <a16:creationId xmlns:a16="http://schemas.microsoft.com/office/drawing/2014/main" id="{7A8483C8-250B-4FF4-AFAC-F0207E4E828B}"/>
            </a:ext>
          </a:extLst>
        </xdr:cNvPr>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112395</xdr:rowOff>
    </xdr:to>
    <xdr:cxnSp macro="">
      <xdr:nvCxnSpPr>
        <xdr:cNvPr id="311" name="直線コネクタ 310">
          <a:extLst>
            <a:ext uri="{FF2B5EF4-FFF2-40B4-BE49-F238E27FC236}">
              <a16:creationId xmlns:a16="http://schemas.microsoft.com/office/drawing/2014/main" id="{10EAE2DD-9439-498E-A8FB-AA3BC948F9F8}"/>
            </a:ext>
          </a:extLst>
        </xdr:cNvPr>
        <xdr:cNvCxnSpPr/>
      </xdr:nvCxnSpPr>
      <xdr:spPr>
        <a:xfrm>
          <a:off x="2908300" y="14137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2" name="楕円 311">
          <a:extLst>
            <a:ext uri="{FF2B5EF4-FFF2-40B4-BE49-F238E27FC236}">
              <a16:creationId xmlns:a16="http://schemas.microsoft.com/office/drawing/2014/main" id="{C8488D3C-7E85-4DFA-B1B7-1AC09F8B1601}"/>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78105</xdr:rowOff>
    </xdr:to>
    <xdr:cxnSp macro="">
      <xdr:nvCxnSpPr>
        <xdr:cNvPr id="313" name="直線コネクタ 312">
          <a:extLst>
            <a:ext uri="{FF2B5EF4-FFF2-40B4-BE49-F238E27FC236}">
              <a16:creationId xmlns:a16="http://schemas.microsoft.com/office/drawing/2014/main" id="{664D980F-4449-4960-86DB-A05FC1C0A3EA}"/>
            </a:ext>
          </a:extLst>
        </xdr:cNvPr>
        <xdr:cNvCxnSpPr/>
      </xdr:nvCxnSpPr>
      <xdr:spPr>
        <a:xfrm>
          <a:off x="2019300" y="1409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14" name="楕円 313">
          <a:extLst>
            <a:ext uri="{FF2B5EF4-FFF2-40B4-BE49-F238E27FC236}">
              <a16:creationId xmlns:a16="http://schemas.microsoft.com/office/drawing/2014/main" id="{F9AEDE89-C9B5-4754-9017-D51C64E4A4FA}"/>
            </a:ext>
          </a:extLst>
        </xdr:cNvPr>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38100</xdr:rowOff>
    </xdr:to>
    <xdr:cxnSp macro="">
      <xdr:nvCxnSpPr>
        <xdr:cNvPr id="315" name="直線コネクタ 314">
          <a:extLst>
            <a:ext uri="{FF2B5EF4-FFF2-40B4-BE49-F238E27FC236}">
              <a16:creationId xmlns:a16="http://schemas.microsoft.com/office/drawing/2014/main" id="{B80C6994-AABB-4E0F-8FF3-97199AD5418C}"/>
            </a:ext>
          </a:extLst>
        </xdr:cNvPr>
        <xdr:cNvCxnSpPr/>
      </xdr:nvCxnSpPr>
      <xdr:spPr>
        <a:xfrm>
          <a:off x="1130300" y="1406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6" name="n_1aveValue【公営住宅】&#10;有形固定資産減価償却率">
          <a:extLst>
            <a:ext uri="{FF2B5EF4-FFF2-40B4-BE49-F238E27FC236}">
              <a16:creationId xmlns:a16="http://schemas.microsoft.com/office/drawing/2014/main" id="{99B19680-6178-43C3-9266-D6612BF596CA}"/>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7" name="n_2aveValue【公営住宅】&#10;有形固定資産減価償却率">
          <a:extLst>
            <a:ext uri="{FF2B5EF4-FFF2-40B4-BE49-F238E27FC236}">
              <a16:creationId xmlns:a16="http://schemas.microsoft.com/office/drawing/2014/main" id="{B3096865-5367-4CF5-B2CC-4D5A7463E6B8}"/>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93363</xdr:rowOff>
    </xdr:from>
    <xdr:ext cx="405111" cy="259045"/>
    <xdr:sp macro="" textlink="">
      <xdr:nvSpPr>
        <xdr:cNvPr id="318" name="n_3aveValue【公営住宅】&#10;有形固定資産減価償却率">
          <a:extLst>
            <a:ext uri="{FF2B5EF4-FFF2-40B4-BE49-F238E27FC236}">
              <a16:creationId xmlns:a16="http://schemas.microsoft.com/office/drawing/2014/main" id="{BED2B066-5A92-43C5-8E18-ABDDD94CD39F}"/>
            </a:ext>
          </a:extLst>
        </xdr:cNvPr>
        <xdr:cNvSpPr txBox="1"/>
      </xdr:nvSpPr>
      <xdr:spPr>
        <a:xfrm>
          <a:off x="1816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a:extLst>
            <a:ext uri="{FF2B5EF4-FFF2-40B4-BE49-F238E27FC236}">
              <a16:creationId xmlns:a16="http://schemas.microsoft.com/office/drawing/2014/main" id="{BC6B3AFB-B8A9-469D-9DB6-71136B4F04E1}"/>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154322</xdr:rowOff>
    </xdr:from>
    <xdr:ext cx="405111" cy="259045"/>
    <xdr:sp macro="" textlink="">
      <xdr:nvSpPr>
        <xdr:cNvPr id="320" name="n_1mainValue【公営住宅】&#10;有形固定資産減価償却率">
          <a:extLst>
            <a:ext uri="{FF2B5EF4-FFF2-40B4-BE49-F238E27FC236}">
              <a16:creationId xmlns:a16="http://schemas.microsoft.com/office/drawing/2014/main" id="{2652727D-51E0-49D8-B511-A2B93A75DD6C}"/>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120032</xdr:rowOff>
    </xdr:from>
    <xdr:ext cx="405111" cy="259045"/>
    <xdr:sp macro="" textlink="">
      <xdr:nvSpPr>
        <xdr:cNvPr id="321" name="n_2mainValue【公営住宅】&#10;有形固定資産減価償却率">
          <a:extLst>
            <a:ext uri="{FF2B5EF4-FFF2-40B4-BE49-F238E27FC236}">
              <a16:creationId xmlns:a16="http://schemas.microsoft.com/office/drawing/2014/main" id="{67FAAC4A-6A41-40AF-BA69-EDFB7C05A4F3}"/>
            </a:ext>
          </a:extLst>
        </xdr:cNvPr>
        <xdr:cNvSpPr txBox="1"/>
      </xdr:nvSpPr>
      <xdr:spPr>
        <a:xfrm>
          <a:off x="2705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22" name="n_3mainValue【公営住宅】&#10;有形固定資産減価償却率">
          <a:extLst>
            <a:ext uri="{FF2B5EF4-FFF2-40B4-BE49-F238E27FC236}">
              <a16:creationId xmlns:a16="http://schemas.microsoft.com/office/drawing/2014/main" id="{93E15B4F-0538-4F5E-B0F1-DDFC50758C89}"/>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71138</xdr:rowOff>
    </xdr:from>
    <xdr:ext cx="405111" cy="259045"/>
    <xdr:sp macro="" textlink="">
      <xdr:nvSpPr>
        <xdr:cNvPr id="323" name="n_4mainValue【公営住宅】&#10;有形固定資産減価償却率">
          <a:extLst>
            <a:ext uri="{FF2B5EF4-FFF2-40B4-BE49-F238E27FC236}">
              <a16:creationId xmlns:a16="http://schemas.microsoft.com/office/drawing/2014/main" id="{ACF1F656-F5ED-4369-AFA6-6A716E909C75}"/>
            </a:ext>
          </a:extLst>
        </xdr:cNvPr>
        <xdr:cNvSpPr txBox="1"/>
      </xdr:nvSpPr>
      <xdr:spPr>
        <a:xfrm>
          <a:off x="927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EC950D7-BBA8-4B5B-91F0-AA1B1F6323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8DA531E-1F6A-4FEE-94B3-3E3A96CDE9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FD86E3C-8BF0-48EC-A53A-63A7868CAC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51ED974-A012-4990-BEF6-E4678ACCA8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641E2D4-14F0-41C4-8E59-9C29EFD16D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44BA49A-22E8-4895-AB53-B399866A48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D24B762-B50F-4C0B-A08B-34CB3EA677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B34EAA7-2151-466A-B29D-414E58F291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AFEDF00-18C3-4776-A868-C230CF2F12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335693B-B746-45FD-840B-5A554F38C3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3DF13F25-70A6-406D-AD29-EFB2D5BD940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92133A16-6768-4036-A427-0F2AF834852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BFC2EDC7-D1C5-49ED-9335-2988033FC86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A7486596-75DD-4714-A2B5-3C5B0A1937E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711C842D-835B-4EC1-9741-45A428626B9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4B5BE3C8-FB67-4AA9-8BF4-7BEE0BDC14E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1C0E09BB-DBB3-45B7-A916-86BED982879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BA613487-DDDF-4D7B-8F33-6367BFADF6D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3EDC42BC-726D-46E7-B8E8-FDB0A33233B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999C12F6-901A-4044-92DD-88880F60D04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25B20E92-6A6E-4025-8661-A587DF79477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46049189-3034-4EC8-9C50-A094FE2BBC2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A95DFDCD-2586-4C44-8BA3-9A3277203D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8C23C5CE-348B-40CE-BA42-66206C26DD0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738FC6F-053E-4B86-9276-9E68FBF2FB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39080</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67B78E04-7CBD-4315-BB97-736412DD6693}"/>
            </a:ext>
          </a:extLst>
        </xdr:cNvPr>
        <xdr:cNvCxnSpPr/>
      </xdr:nvCxnSpPr>
      <xdr:spPr>
        <a:xfrm flipV="1">
          <a:off x="10476865" y="13412180"/>
          <a:ext cx="0" cy="148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2F4C4F40-18B7-42FA-94D9-654008F2B675}"/>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44A7DAE2-EA01-4B5B-8B3E-D596E8C66A6B}"/>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157207</xdr:rowOff>
    </xdr:from>
    <xdr:ext cx="469744" cy="259045"/>
    <xdr:sp macro="" textlink="">
      <xdr:nvSpPr>
        <xdr:cNvPr id="352" name="【公営住宅】&#10;一人当たり面積最大値テキスト">
          <a:extLst>
            <a:ext uri="{FF2B5EF4-FFF2-40B4-BE49-F238E27FC236}">
              <a16:creationId xmlns:a16="http://schemas.microsoft.com/office/drawing/2014/main" id="{21283B34-0DC5-4A22-8265-6EADC5972920}"/>
            </a:ext>
          </a:extLst>
        </xdr:cNvPr>
        <xdr:cNvSpPr txBox="1"/>
      </xdr:nvSpPr>
      <xdr:spPr>
        <a:xfrm>
          <a:off x="10515600" y="131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39080</xdr:rowOff>
    </xdr:from>
    <xdr:to>
      <xdr:col>55</xdr:col>
      <xdr:colOff>88900</xdr:colOff>
      <xdr:row>78</xdr:row>
      <xdr:rowOff>39080</xdr:rowOff>
    </xdr:to>
    <xdr:cxnSp macro="">
      <xdr:nvCxnSpPr>
        <xdr:cNvPr id="353" name="直線コネクタ 352">
          <a:extLst>
            <a:ext uri="{FF2B5EF4-FFF2-40B4-BE49-F238E27FC236}">
              <a16:creationId xmlns:a16="http://schemas.microsoft.com/office/drawing/2014/main" id="{69749C30-C90F-4E3B-9365-5ED7B000B70C}"/>
            </a:ext>
          </a:extLst>
        </xdr:cNvPr>
        <xdr:cNvCxnSpPr/>
      </xdr:nvCxnSpPr>
      <xdr:spPr>
        <a:xfrm>
          <a:off x="10388600" y="134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97372</xdr:rowOff>
    </xdr:from>
    <xdr:ext cx="469744" cy="259045"/>
    <xdr:sp macro="" textlink="">
      <xdr:nvSpPr>
        <xdr:cNvPr id="354" name="【公営住宅】&#10;一人当たり面積平均値テキスト">
          <a:extLst>
            <a:ext uri="{FF2B5EF4-FFF2-40B4-BE49-F238E27FC236}">
              <a16:creationId xmlns:a16="http://schemas.microsoft.com/office/drawing/2014/main" id="{8356DEA4-AE0A-4446-872F-CEC5EBDE67CF}"/>
            </a:ext>
          </a:extLst>
        </xdr:cNvPr>
        <xdr:cNvSpPr txBox="1"/>
      </xdr:nvSpPr>
      <xdr:spPr>
        <a:xfrm>
          <a:off x="10515600" y="14499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74495</xdr:rowOff>
    </xdr:from>
    <xdr:to>
      <xdr:col>55</xdr:col>
      <xdr:colOff>50800</xdr:colOff>
      <xdr:row>86</xdr:row>
      <xdr:rowOff>4645</xdr:rowOff>
    </xdr:to>
    <xdr:sp macro="" textlink="">
      <xdr:nvSpPr>
        <xdr:cNvPr id="355" name="フローチャート: 判断 354">
          <a:extLst>
            <a:ext uri="{FF2B5EF4-FFF2-40B4-BE49-F238E27FC236}">
              <a16:creationId xmlns:a16="http://schemas.microsoft.com/office/drawing/2014/main" id="{34F88875-24D5-485F-A001-F5936365A4C2}"/>
            </a:ext>
          </a:extLst>
        </xdr:cNvPr>
        <xdr:cNvSpPr/>
      </xdr:nvSpPr>
      <xdr:spPr>
        <a:xfrm>
          <a:off x="10426700" y="146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55880</xdr:rowOff>
    </xdr:from>
    <xdr:to>
      <xdr:col>50</xdr:col>
      <xdr:colOff>165100</xdr:colOff>
      <xdr:row>85</xdr:row>
      <xdr:rowOff>157480</xdr:rowOff>
    </xdr:to>
    <xdr:sp macro="" textlink="">
      <xdr:nvSpPr>
        <xdr:cNvPr id="356" name="フローチャート: 判断 355">
          <a:extLst>
            <a:ext uri="{FF2B5EF4-FFF2-40B4-BE49-F238E27FC236}">
              <a16:creationId xmlns:a16="http://schemas.microsoft.com/office/drawing/2014/main" id="{C2448992-7C6A-454E-A2C5-5DE874269014}"/>
            </a:ext>
          </a:extLst>
        </xdr:cNvPr>
        <xdr:cNvSpPr/>
      </xdr:nvSpPr>
      <xdr:spPr>
        <a:xfrm>
          <a:off x="958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57" name="フローチャート: 判断 356">
          <a:extLst>
            <a:ext uri="{FF2B5EF4-FFF2-40B4-BE49-F238E27FC236}">
              <a16:creationId xmlns:a16="http://schemas.microsoft.com/office/drawing/2014/main" id="{01A53F0E-D429-4902-93C3-0A024583BC7D}"/>
            </a:ext>
          </a:extLst>
        </xdr:cNvPr>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58820</xdr:rowOff>
    </xdr:from>
    <xdr:to>
      <xdr:col>41</xdr:col>
      <xdr:colOff>101600</xdr:colOff>
      <xdr:row>85</xdr:row>
      <xdr:rowOff>160420</xdr:rowOff>
    </xdr:to>
    <xdr:sp macro="" textlink="">
      <xdr:nvSpPr>
        <xdr:cNvPr id="358" name="フローチャート: 判断 357">
          <a:extLst>
            <a:ext uri="{FF2B5EF4-FFF2-40B4-BE49-F238E27FC236}">
              <a16:creationId xmlns:a16="http://schemas.microsoft.com/office/drawing/2014/main" id="{E16CE324-B532-4276-BC40-90F7A06CEA0C}"/>
            </a:ext>
          </a:extLst>
        </xdr:cNvPr>
        <xdr:cNvSpPr/>
      </xdr:nvSpPr>
      <xdr:spPr>
        <a:xfrm>
          <a:off x="7810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59" name="フローチャート: 判断 358">
          <a:extLst>
            <a:ext uri="{FF2B5EF4-FFF2-40B4-BE49-F238E27FC236}">
              <a16:creationId xmlns:a16="http://schemas.microsoft.com/office/drawing/2014/main" id="{A3C3E51D-D3AC-4304-833A-CE10C21E1CA9}"/>
            </a:ext>
          </a:extLst>
        </xdr:cNvPr>
        <xdr:cNvSpPr/>
      </xdr:nvSpPr>
      <xdr:spPr>
        <a:xfrm>
          <a:off x="6921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C248D7E-792C-439A-9886-4731BB7098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2FA47B5-14A9-45DB-863A-A7C3825E31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599182A-5F99-415C-86CE-4067085E381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0D23FBE-E5C8-4312-B84F-AED36C7166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8926C8D-4169-4D0E-BD85-493F354659D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65" name="楕円 364">
          <a:extLst>
            <a:ext uri="{FF2B5EF4-FFF2-40B4-BE49-F238E27FC236}">
              <a16:creationId xmlns:a16="http://schemas.microsoft.com/office/drawing/2014/main" id="{B44C5BA3-FB7E-4538-B07F-121A0637EA1E}"/>
            </a:ext>
          </a:extLst>
        </xdr:cNvPr>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66" name="【公営住宅】&#10;一人当たり面積該当値テキスト">
          <a:extLst>
            <a:ext uri="{FF2B5EF4-FFF2-40B4-BE49-F238E27FC236}">
              <a16:creationId xmlns:a16="http://schemas.microsoft.com/office/drawing/2014/main" id="{C0A75954-7A41-4F74-B396-5C8125142AAD}"/>
            </a:ext>
          </a:extLst>
        </xdr:cNvPr>
        <xdr:cNvSpPr txBox="1"/>
      </xdr:nvSpPr>
      <xdr:spPr>
        <a:xfrm>
          <a:off x="10515600"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123154</xdr:rowOff>
    </xdr:from>
    <xdr:to>
      <xdr:col>50</xdr:col>
      <xdr:colOff>165100</xdr:colOff>
      <xdr:row>86</xdr:row>
      <xdr:rowOff>53304</xdr:rowOff>
    </xdr:to>
    <xdr:sp macro="" textlink="">
      <xdr:nvSpPr>
        <xdr:cNvPr id="367" name="楕円 366">
          <a:extLst>
            <a:ext uri="{FF2B5EF4-FFF2-40B4-BE49-F238E27FC236}">
              <a16:creationId xmlns:a16="http://schemas.microsoft.com/office/drawing/2014/main" id="{5DA05079-88A8-4431-82DD-3C88372B37B0}"/>
            </a:ext>
          </a:extLst>
        </xdr:cNvPr>
        <xdr:cNvSpPr/>
      </xdr:nvSpPr>
      <xdr:spPr>
        <a:xfrm>
          <a:off x="9588500" y="146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2504</xdr:rowOff>
    </xdr:to>
    <xdr:cxnSp macro="">
      <xdr:nvCxnSpPr>
        <xdr:cNvPr id="368" name="直線コネクタ 367">
          <a:extLst>
            <a:ext uri="{FF2B5EF4-FFF2-40B4-BE49-F238E27FC236}">
              <a16:creationId xmlns:a16="http://schemas.microsoft.com/office/drawing/2014/main" id="{42C1ABE0-7FAD-4B60-A8A5-133ABFD63799}"/>
            </a:ext>
          </a:extLst>
        </xdr:cNvPr>
        <xdr:cNvCxnSpPr/>
      </xdr:nvCxnSpPr>
      <xdr:spPr>
        <a:xfrm flipV="1">
          <a:off x="9639300" y="14746877"/>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125766</xdr:rowOff>
    </xdr:from>
    <xdr:to>
      <xdr:col>46</xdr:col>
      <xdr:colOff>38100</xdr:colOff>
      <xdr:row>86</xdr:row>
      <xdr:rowOff>55916</xdr:rowOff>
    </xdr:to>
    <xdr:sp macro="" textlink="">
      <xdr:nvSpPr>
        <xdr:cNvPr id="369" name="楕円 368">
          <a:extLst>
            <a:ext uri="{FF2B5EF4-FFF2-40B4-BE49-F238E27FC236}">
              <a16:creationId xmlns:a16="http://schemas.microsoft.com/office/drawing/2014/main" id="{B5C1F1C7-1052-420F-AFFF-E80FA4CD2C75}"/>
            </a:ext>
          </a:extLst>
        </xdr:cNvPr>
        <xdr:cNvSpPr/>
      </xdr:nvSpPr>
      <xdr:spPr>
        <a:xfrm>
          <a:off x="8699500" y="146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2504</xdr:rowOff>
    </xdr:from>
    <xdr:to>
      <xdr:col>50</xdr:col>
      <xdr:colOff>114300</xdr:colOff>
      <xdr:row>86</xdr:row>
      <xdr:rowOff>5116</xdr:rowOff>
    </xdr:to>
    <xdr:cxnSp macro="">
      <xdr:nvCxnSpPr>
        <xdr:cNvPr id="370" name="直線コネクタ 369">
          <a:extLst>
            <a:ext uri="{FF2B5EF4-FFF2-40B4-BE49-F238E27FC236}">
              <a16:creationId xmlns:a16="http://schemas.microsoft.com/office/drawing/2014/main" id="{F6238623-0588-4ED8-8F5B-06FB67C8A9A7}"/>
            </a:ext>
          </a:extLst>
        </xdr:cNvPr>
        <xdr:cNvCxnSpPr/>
      </xdr:nvCxnSpPr>
      <xdr:spPr>
        <a:xfrm flipV="1">
          <a:off x="8750300" y="1474720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128378</xdr:rowOff>
    </xdr:from>
    <xdr:to>
      <xdr:col>41</xdr:col>
      <xdr:colOff>101600</xdr:colOff>
      <xdr:row>86</xdr:row>
      <xdr:rowOff>58528</xdr:rowOff>
    </xdr:to>
    <xdr:sp macro="" textlink="">
      <xdr:nvSpPr>
        <xdr:cNvPr id="371" name="楕円 370">
          <a:extLst>
            <a:ext uri="{FF2B5EF4-FFF2-40B4-BE49-F238E27FC236}">
              <a16:creationId xmlns:a16="http://schemas.microsoft.com/office/drawing/2014/main" id="{05E4BB81-C766-4CD1-9310-35A9FA37673C}"/>
            </a:ext>
          </a:extLst>
        </xdr:cNvPr>
        <xdr:cNvSpPr/>
      </xdr:nvSpPr>
      <xdr:spPr>
        <a:xfrm>
          <a:off x="7810500" y="1470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5116</xdr:rowOff>
    </xdr:from>
    <xdr:to>
      <xdr:col>45</xdr:col>
      <xdr:colOff>177800</xdr:colOff>
      <xdr:row>86</xdr:row>
      <xdr:rowOff>7728</xdr:rowOff>
    </xdr:to>
    <xdr:cxnSp macro="">
      <xdr:nvCxnSpPr>
        <xdr:cNvPr id="372" name="直線コネクタ 371">
          <a:extLst>
            <a:ext uri="{FF2B5EF4-FFF2-40B4-BE49-F238E27FC236}">
              <a16:creationId xmlns:a16="http://schemas.microsoft.com/office/drawing/2014/main" id="{AF4D7616-9FD2-4B97-BF95-2C508E0462A2}"/>
            </a:ext>
          </a:extLst>
        </xdr:cNvPr>
        <xdr:cNvCxnSpPr/>
      </xdr:nvCxnSpPr>
      <xdr:spPr>
        <a:xfrm flipV="1">
          <a:off x="7861300" y="1474981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130012</xdr:rowOff>
    </xdr:from>
    <xdr:to>
      <xdr:col>36</xdr:col>
      <xdr:colOff>165100</xdr:colOff>
      <xdr:row>86</xdr:row>
      <xdr:rowOff>60162</xdr:rowOff>
    </xdr:to>
    <xdr:sp macro="" textlink="">
      <xdr:nvSpPr>
        <xdr:cNvPr id="373" name="楕円 372">
          <a:extLst>
            <a:ext uri="{FF2B5EF4-FFF2-40B4-BE49-F238E27FC236}">
              <a16:creationId xmlns:a16="http://schemas.microsoft.com/office/drawing/2014/main" id="{0116CCC2-747F-4DC9-BC26-433EADD02E2C}"/>
            </a:ext>
          </a:extLst>
        </xdr:cNvPr>
        <xdr:cNvSpPr/>
      </xdr:nvSpPr>
      <xdr:spPr>
        <a:xfrm>
          <a:off x="6921500" y="147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7728</xdr:rowOff>
    </xdr:from>
    <xdr:to>
      <xdr:col>41</xdr:col>
      <xdr:colOff>50800</xdr:colOff>
      <xdr:row>86</xdr:row>
      <xdr:rowOff>9362</xdr:rowOff>
    </xdr:to>
    <xdr:cxnSp macro="">
      <xdr:nvCxnSpPr>
        <xdr:cNvPr id="374" name="直線コネクタ 373">
          <a:extLst>
            <a:ext uri="{FF2B5EF4-FFF2-40B4-BE49-F238E27FC236}">
              <a16:creationId xmlns:a16="http://schemas.microsoft.com/office/drawing/2014/main" id="{DC154639-C95B-4B82-B91A-E7114E438B7A}"/>
            </a:ext>
          </a:extLst>
        </xdr:cNvPr>
        <xdr:cNvCxnSpPr/>
      </xdr:nvCxnSpPr>
      <xdr:spPr>
        <a:xfrm flipV="1">
          <a:off x="6972300" y="147524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2557</xdr:rowOff>
    </xdr:from>
    <xdr:ext cx="469744" cy="259045"/>
    <xdr:sp macro="" textlink="">
      <xdr:nvSpPr>
        <xdr:cNvPr id="375" name="n_1aveValue【公営住宅】&#10;一人当たり面積">
          <a:extLst>
            <a:ext uri="{FF2B5EF4-FFF2-40B4-BE49-F238E27FC236}">
              <a16:creationId xmlns:a16="http://schemas.microsoft.com/office/drawing/2014/main" id="{9263B70C-3BB5-4A60-A5A1-7DF3A1F1110C}"/>
            </a:ext>
          </a:extLst>
        </xdr:cNvPr>
        <xdr:cNvSpPr txBox="1"/>
      </xdr:nvSpPr>
      <xdr:spPr>
        <a:xfrm>
          <a:off x="93917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76" name="n_2aveValue【公営住宅】&#10;一人当たり面積">
          <a:extLst>
            <a:ext uri="{FF2B5EF4-FFF2-40B4-BE49-F238E27FC236}">
              <a16:creationId xmlns:a16="http://schemas.microsoft.com/office/drawing/2014/main" id="{D010A480-F0DB-444B-81D3-91AAB31AEC4B}"/>
            </a:ext>
          </a:extLst>
        </xdr:cNvPr>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5497</xdr:rowOff>
    </xdr:from>
    <xdr:ext cx="469744" cy="259045"/>
    <xdr:sp macro="" textlink="">
      <xdr:nvSpPr>
        <xdr:cNvPr id="377" name="n_3aveValue【公営住宅】&#10;一人当たり面積">
          <a:extLst>
            <a:ext uri="{FF2B5EF4-FFF2-40B4-BE49-F238E27FC236}">
              <a16:creationId xmlns:a16="http://schemas.microsoft.com/office/drawing/2014/main" id="{76C6BF10-CAF7-4189-8C15-7A7ED0973438}"/>
            </a:ext>
          </a:extLst>
        </xdr:cNvPr>
        <xdr:cNvSpPr txBox="1"/>
      </xdr:nvSpPr>
      <xdr:spPr>
        <a:xfrm>
          <a:off x="7626427" y="144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153433</xdr:rowOff>
    </xdr:from>
    <xdr:ext cx="469744" cy="259045"/>
    <xdr:sp macro="" textlink="">
      <xdr:nvSpPr>
        <xdr:cNvPr id="378" name="n_4aveValue【公営住宅】&#10;一人当たり面積">
          <a:extLst>
            <a:ext uri="{FF2B5EF4-FFF2-40B4-BE49-F238E27FC236}">
              <a16:creationId xmlns:a16="http://schemas.microsoft.com/office/drawing/2014/main" id="{3FCB270A-AD62-4F82-9C11-4E18E3F7D8B5}"/>
            </a:ext>
          </a:extLst>
        </xdr:cNvPr>
        <xdr:cNvSpPr txBox="1"/>
      </xdr:nvSpPr>
      <xdr:spPr>
        <a:xfrm>
          <a:off x="6737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44431</xdr:rowOff>
    </xdr:from>
    <xdr:ext cx="469744" cy="259045"/>
    <xdr:sp macro="" textlink="">
      <xdr:nvSpPr>
        <xdr:cNvPr id="379" name="n_1mainValue【公営住宅】&#10;一人当たり面積">
          <a:extLst>
            <a:ext uri="{FF2B5EF4-FFF2-40B4-BE49-F238E27FC236}">
              <a16:creationId xmlns:a16="http://schemas.microsoft.com/office/drawing/2014/main" id="{B3028C7A-DC25-4C5D-B5A8-0EAD500B4C01}"/>
            </a:ext>
          </a:extLst>
        </xdr:cNvPr>
        <xdr:cNvSpPr txBox="1"/>
      </xdr:nvSpPr>
      <xdr:spPr>
        <a:xfrm>
          <a:off x="9391727" y="1478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47043</xdr:rowOff>
    </xdr:from>
    <xdr:ext cx="469744" cy="259045"/>
    <xdr:sp macro="" textlink="">
      <xdr:nvSpPr>
        <xdr:cNvPr id="380" name="n_2mainValue【公営住宅】&#10;一人当たり面積">
          <a:extLst>
            <a:ext uri="{FF2B5EF4-FFF2-40B4-BE49-F238E27FC236}">
              <a16:creationId xmlns:a16="http://schemas.microsoft.com/office/drawing/2014/main" id="{B7645726-6EFB-42FE-830B-5435FBE2850A}"/>
            </a:ext>
          </a:extLst>
        </xdr:cNvPr>
        <xdr:cNvSpPr txBox="1"/>
      </xdr:nvSpPr>
      <xdr:spPr>
        <a:xfrm>
          <a:off x="8515427" y="147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49655</xdr:rowOff>
    </xdr:from>
    <xdr:ext cx="469744" cy="259045"/>
    <xdr:sp macro="" textlink="">
      <xdr:nvSpPr>
        <xdr:cNvPr id="381" name="n_3mainValue【公営住宅】&#10;一人当たり面積">
          <a:extLst>
            <a:ext uri="{FF2B5EF4-FFF2-40B4-BE49-F238E27FC236}">
              <a16:creationId xmlns:a16="http://schemas.microsoft.com/office/drawing/2014/main" id="{5B8C8F1B-CDDB-480D-8892-8B7180C1C4B1}"/>
            </a:ext>
          </a:extLst>
        </xdr:cNvPr>
        <xdr:cNvSpPr txBox="1"/>
      </xdr:nvSpPr>
      <xdr:spPr>
        <a:xfrm>
          <a:off x="7626427" y="1479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51289</xdr:rowOff>
    </xdr:from>
    <xdr:ext cx="469744" cy="259045"/>
    <xdr:sp macro="" textlink="">
      <xdr:nvSpPr>
        <xdr:cNvPr id="382" name="n_4mainValue【公営住宅】&#10;一人当たり面積">
          <a:extLst>
            <a:ext uri="{FF2B5EF4-FFF2-40B4-BE49-F238E27FC236}">
              <a16:creationId xmlns:a16="http://schemas.microsoft.com/office/drawing/2014/main" id="{AEC31B5B-E2A2-4AFC-AC55-C4D559763298}"/>
            </a:ext>
          </a:extLst>
        </xdr:cNvPr>
        <xdr:cNvSpPr txBox="1"/>
      </xdr:nvSpPr>
      <xdr:spPr>
        <a:xfrm>
          <a:off x="6737427" y="1479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4F03D95E-7218-4717-A2E0-809093D671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B6C76069-F13D-4BB8-8FE9-893D811BBE7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B4186F10-2105-4189-820A-86D2CB41C30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27A88FB6-9703-4CCF-BAC4-A95A629157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39F2A24E-C8E4-4653-8A65-CE971C3D82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56825F4A-F716-44F6-A6BD-1C586A63BA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9BDB3550-356F-4333-A06E-6EE40D8FC5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A952243-0737-45C4-8B9E-3352F4E36E2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BD0C03DC-EC36-4807-AAD6-C8B8C6D889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5427D53-2B4A-4A17-88B6-419B14B394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53C0E3BD-B0AD-4460-91CB-A2BF210D56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AB17D30-FDBB-48EA-A5D8-AF130C1685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C02E574E-2347-48D1-B908-5B15B66C34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B6A19954-4034-437F-96D4-74087DE575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7671B01D-D36C-4046-B0A5-A0B13FCBDE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47A0AA0E-459C-427D-A3A2-6F873CB2558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0493A26-5CB2-4B90-BD26-ECF1CC7A5F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CCF33A16-6C32-485C-A1A4-9AFD50F2AE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DE32BFFE-58D4-4BF8-B9A4-7FF72DAF58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B2648299-563A-448C-9465-17203470CD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2C577B17-8229-417B-8B8C-F2E5A53A89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F278EA5B-5752-4F46-8990-2E9652764D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8923793D-06E2-46EF-BBE4-C9163E633D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458CAE43-BD6D-4909-AB13-4C7EEFD6809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D268D583-7883-4220-9069-58D58C456F9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73B009AE-E5B3-44BA-BA13-2FF8661C465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BF016B34-AE69-443B-BBAC-7C790B0171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D834FD3E-6D68-4A1B-A30D-07FF739A619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3D7B122C-1524-4FDC-975E-EF9D6BB4D0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06CD24CC-27F8-43F2-9E7D-54A0021E1B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2699A1A9-5EF1-449B-BD1D-DA48444E5B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56859BAE-CC0A-4C82-8497-F959B9DEEEA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A36E8FD5-2F3C-4157-A343-EB0103E38D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EEF87DB1-3DF4-4DAD-B473-81207572F1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D6E771E6-C973-446A-AEC1-8BA149C39C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3113E41D-2303-4BE2-9A52-681E033535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34D46E26-9E2F-4044-8EC5-7E4E0FD564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3AD5A1B0-5BDA-4B59-A56D-5EE15D885DD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1868B09C-E25A-4F84-9D4F-CF1DA276D5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D1D2323A-E800-4D6A-9A3E-9CCE769B61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42957BC2-24EE-4612-99DE-63E38D6131A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255A08E3-3E78-4BCD-8C6E-91E7323A7ED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5F515578-0626-423A-884A-A80FBAFB513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a:extLst>
            <a:ext uri="{FF2B5EF4-FFF2-40B4-BE49-F238E27FC236}">
              <a16:creationId xmlns:a16="http://schemas.microsoft.com/office/drawing/2014/main" id="{C1E7654B-5406-434D-A93C-77D2736160A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8EB75BC4-6CD9-4376-82CB-91F175EFA63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a:extLst>
            <a:ext uri="{FF2B5EF4-FFF2-40B4-BE49-F238E27FC236}">
              <a16:creationId xmlns:a16="http://schemas.microsoft.com/office/drawing/2014/main" id="{E954EDEB-97D1-44EB-A54C-4D6C57A02AE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a:extLst>
            <a:ext uri="{FF2B5EF4-FFF2-40B4-BE49-F238E27FC236}">
              <a16:creationId xmlns:a16="http://schemas.microsoft.com/office/drawing/2014/main" id="{077FD213-771E-48AD-A8E4-364252BB9B1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a:extLst>
            <a:ext uri="{FF2B5EF4-FFF2-40B4-BE49-F238E27FC236}">
              <a16:creationId xmlns:a16="http://schemas.microsoft.com/office/drawing/2014/main" id="{64B522A3-1889-4592-8A20-0EA4E0639BC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a:extLst>
            <a:ext uri="{FF2B5EF4-FFF2-40B4-BE49-F238E27FC236}">
              <a16:creationId xmlns:a16="http://schemas.microsoft.com/office/drawing/2014/main" id="{077F8899-36D1-4798-9EC3-BC2B0B8515F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a:extLst>
            <a:ext uri="{FF2B5EF4-FFF2-40B4-BE49-F238E27FC236}">
              <a16:creationId xmlns:a16="http://schemas.microsoft.com/office/drawing/2014/main" id="{4F7D94C9-D833-4667-9EE2-98F6AD6E8FE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a:extLst>
            <a:ext uri="{FF2B5EF4-FFF2-40B4-BE49-F238E27FC236}">
              <a16:creationId xmlns:a16="http://schemas.microsoft.com/office/drawing/2014/main" id="{1EC154B5-8060-4CBB-BE0F-42229979D2B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a:extLst>
            <a:ext uri="{FF2B5EF4-FFF2-40B4-BE49-F238E27FC236}">
              <a16:creationId xmlns:a16="http://schemas.microsoft.com/office/drawing/2014/main" id="{869082E4-9A2B-4886-A4D0-08B9D856884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a:extLst>
            <a:ext uri="{FF2B5EF4-FFF2-40B4-BE49-F238E27FC236}">
              <a16:creationId xmlns:a16="http://schemas.microsoft.com/office/drawing/2014/main" id="{C1B1F9B0-EE51-4EC1-AA60-80A07481931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CBB4FDC0-8CCB-49C4-A9BF-760A4CB443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7" name="テキスト ボックス 436">
          <a:extLst>
            <a:ext uri="{FF2B5EF4-FFF2-40B4-BE49-F238E27FC236}">
              <a16:creationId xmlns:a16="http://schemas.microsoft.com/office/drawing/2014/main" id="{076288D8-650E-4B23-B464-2DD124744CC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47C320CE-496B-4C16-9166-1C9002445D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63</xdr:row>
      <xdr:rowOff>142875</xdr:rowOff>
    </xdr:to>
    <xdr:cxnSp macro="">
      <xdr:nvCxnSpPr>
        <xdr:cNvPr id="439" name="直線コネクタ 438">
          <a:extLst>
            <a:ext uri="{FF2B5EF4-FFF2-40B4-BE49-F238E27FC236}">
              <a16:creationId xmlns:a16="http://schemas.microsoft.com/office/drawing/2014/main" id="{D8EB9694-7CFB-4273-B49B-96066717F01B}"/>
            </a:ext>
          </a:extLst>
        </xdr:cNvPr>
        <xdr:cNvCxnSpPr/>
      </xdr:nvCxnSpPr>
      <xdr:spPr>
        <a:xfrm flipV="1">
          <a:off x="16318864" y="95726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FFB160F6-CA0D-491E-9DB2-E520FDC3C4B1}"/>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441" name="直線コネクタ 440">
          <a:extLst>
            <a:ext uri="{FF2B5EF4-FFF2-40B4-BE49-F238E27FC236}">
              <a16:creationId xmlns:a16="http://schemas.microsoft.com/office/drawing/2014/main" id="{E1056086-3DD4-410D-9325-AE06DBF07BD0}"/>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C410147B-5A63-4CE8-B369-2E27B47F1160}"/>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443" name="直線コネクタ 442">
          <a:extLst>
            <a:ext uri="{FF2B5EF4-FFF2-40B4-BE49-F238E27FC236}">
              <a16:creationId xmlns:a16="http://schemas.microsoft.com/office/drawing/2014/main" id="{E215D3A6-6835-4986-BC8E-18EA2964C0E7}"/>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71137</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8D5C7A52-E462-4EF1-AFD2-231A3964DAE9}"/>
            </a:ext>
          </a:extLst>
        </xdr:cNvPr>
        <xdr:cNvSpPr txBox="1"/>
      </xdr:nvSpPr>
      <xdr:spPr>
        <a:xfrm>
          <a:off x="16357600" y="1018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445" name="フローチャート: 判断 444">
          <a:extLst>
            <a:ext uri="{FF2B5EF4-FFF2-40B4-BE49-F238E27FC236}">
              <a16:creationId xmlns:a16="http://schemas.microsoft.com/office/drawing/2014/main" id="{DD297379-CAF0-4F94-856E-94E9658A288B}"/>
            </a:ext>
          </a:extLst>
        </xdr:cNvPr>
        <xdr:cNvSpPr/>
      </xdr:nvSpPr>
      <xdr:spPr>
        <a:xfrm>
          <a:off x="16268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21590</xdr:rowOff>
    </xdr:from>
    <xdr:to>
      <xdr:col>81</xdr:col>
      <xdr:colOff>101600</xdr:colOff>
      <xdr:row>60</xdr:row>
      <xdr:rowOff>123190</xdr:rowOff>
    </xdr:to>
    <xdr:sp macro="" textlink="">
      <xdr:nvSpPr>
        <xdr:cNvPr id="446" name="フローチャート: 判断 445">
          <a:extLst>
            <a:ext uri="{FF2B5EF4-FFF2-40B4-BE49-F238E27FC236}">
              <a16:creationId xmlns:a16="http://schemas.microsoft.com/office/drawing/2014/main" id="{B5F24147-7C93-4951-83CF-298B75C34010}"/>
            </a:ext>
          </a:extLst>
        </xdr:cNvPr>
        <xdr:cNvSpPr/>
      </xdr:nvSpPr>
      <xdr:spPr>
        <a:xfrm>
          <a:off x="15430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447" name="フローチャート: 判断 446">
          <a:extLst>
            <a:ext uri="{FF2B5EF4-FFF2-40B4-BE49-F238E27FC236}">
              <a16:creationId xmlns:a16="http://schemas.microsoft.com/office/drawing/2014/main" id="{4949F1E5-45CF-4A4B-A475-D197A92BA9FD}"/>
            </a:ext>
          </a:extLst>
        </xdr:cNvPr>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448" name="フローチャート: 判断 447">
          <a:extLst>
            <a:ext uri="{FF2B5EF4-FFF2-40B4-BE49-F238E27FC236}">
              <a16:creationId xmlns:a16="http://schemas.microsoft.com/office/drawing/2014/main" id="{E7AC0BF2-234F-4186-92E3-3001FA32058C}"/>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449" name="フローチャート: 判断 448">
          <a:extLst>
            <a:ext uri="{FF2B5EF4-FFF2-40B4-BE49-F238E27FC236}">
              <a16:creationId xmlns:a16="http://schemas.microsoft.com/office/drawing/2014/main" id="{C98730CB-D70D-4DBC-A812-2F072E36147B}"/>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E183A7BA-5B02-46C2-BC69-EFF0810A8C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9F2FCF93-8BD4-46FB-B15B-9427BFE428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CE09A817-B2DE-46D1-8715-430C6C7C11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53171C0D-1020-45CF-84AF-2E7877CECE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B2210187-D108-493C-9438-421B2826B93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455" name="楕円 454">
          <a:extLst>
            <a:ext uri="{FF2B5EF4-FFF2-40B4-BE49-F238E27FC236}">
              <a16:creationId xmlns:a16="http://schemas.microsoft.com/office/drawing/2014/main" id="{CED8B4B9-417E-446B-8EEB-0CBFCDB4A88D}"/>
            </a:ext>
          </a:extLst>
        </xdr:cNvPr>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456" name="【学校施設】&#10;有形固定資産減価償却率該当値テキスト">
          <a:extLst>
            <a:ext uri="{FF2B5EF4-FFF2-40B4-BE49-F238E27FC236}">
              <a16:creationId xmlns:a16="http://schemas.microsoft.com/office/drawing/2014/main" id="{EA8779A4-07C6-4198-A6F5-1ACD15A24D09}"/>
            </a:ext>
          </a:extLst>
        </xdr:cNvPr>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158750</xdr:rowOff>
    </xdr:from>
    <xdr:to>
      <xdr:col>81</xdr:col>
      <xdr:colOff>101600</xdr:colOff>
      <xdr:row>61</xdr:row>
      <xdr:rowOff>88900</xdr:rowOff>
    </xdr:to>
    <xdr:sp macro="" textlink="">
      <xdr:nvSpPr>
        <xdr:cNvPr id="457" name="楕円 456">
          <a:extLst>
            <a:ext uri="{FF2B5EF4-FFF2-40B4-BE49-F238E27FC236}">
              <a16:creationId xmlns:a16="http://schemas.microsoft.com/office/drawing/2014/main" id="{7238AC06-D2BB-48D6-9ADD-60EB42F97327}"/>
            </a:ext>
          </a:extLst>
        </xdr:cNvPr>
        <xdr:cNvSpPr/>
      </xdr:nvSpPr>
      <xdr:spPr>
        <a:xfrm>
          <a:off x="1543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38100</xdr:rowOff>
    </xdr:from>
    <xdr:to>
      <xdr:col>85</xdr:col>
      <xdr:colOff>127000</xdr:colOff>
      <xdr:row>61</xdr:row>
      <xdr:rowOff>91440</xdr:rowOff>
    </xdr:to>
    <xdr:cxnSp macro="">
      <xdr:nvCxnSpPr>
        <xdr:cNvPr id="458" name="直線コネクタ 457">
          <a:extLst>
            <a:ext uri="{FF2B5EF4-FFF2-40B4-BE49-F238E27FC236}">
              <a16:creationId xmlns:a16="http://schemas.microsoft.com/office/drawing/2014/main" id="{BA45456A-0F2D-4518-BF85-A0F6DF3EBE02}"/>
            </a:ext>
          </a:extLst>
        </xdr:cNvPr>
        <xdr:cNvCxnSpPr/>
      </xdr:nvCxnSpPr>
      <xdr:spPr>
        <a:xfrm>
          <a:off x="15481300" y="104965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459" name="楕円 458">
          <a:extLst>
            <a:ext uri="{FF2B5EF4-FFF2-40B4-BE49-F238E27FC236}">
              <a16:creationId xmlns:a16="http://schemas.microsoft.com/office/drawing/2014/main" id="{D7A452E5-C9CD-4B5A-81B9-67E71D36C927}"/>
            </a:ext>
          </a:extLst>
        </xdr:cNvPr>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xdr:rowOff>
    </xdr:from>
    <xdr:to>
      <xdr:col>81</xdr:col>
      <xdr:colOff>50800</xdr:colOff>
      <xdr:row>61</xdr:row>
      <xdr:rowOff>38100</xdr:rowOff>
    </xdr:to>
    <xdr:cxnSp macro="">
      <xdr:nvCxnSpPr>
        <xdr:cNvPr id="460" name="直線コネクタ 459">
          <a:extLst>
            <a:ext uri="{FF2B5EF4-FFF2-40B4-BE49-F238E27FC236}">
              <a16:creationId xmlns:a16="http://schemas.microsoft.com/office/drawing/2014/main" id="{082C66E0-D469-42A8-A981-A95475C23484}"/>
            </a:ext>
          </a:extLst>
        </xdr:cNvPr>
        <xdr:cNvCxnSpPr/>
      </xdr:nvCxnSpPr>
      <xdr:spPr>
        <a:xfrm>
          <a:off x="14592300" y="10462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156845</xdr:rowOff>
    </xdr:from>
    <xdr:to>
      <xdr:col>72</xdr:col>
      <xdr:colOff>38100</xdr:colOff>
      <xdr:row>61</xdr:row>
      <xdr:rowOff>86995</xdr:rowOff>
    </xdr:to>
    <xdr:sp macro="" textlink="">
      <xdr:nvSpPr>
        <xdr:cNvPr id="461" name="楕円 460">
          <a:extLst>
            <a:ext uri="{FF2B5EF4-FFF2-40B4-BE49-F238E27FC236}">
              <a16:creationId xmlns:a16="http://schemas.microsoft.com/office/drawing/2014/main" id="{37DABD45-9F73-4A98-8AE2-A014A918EC1E}"/>
            </a:ext>
          </a:extLst>
        </xdr:cNvPr>
        <xdr:cNvSpPr/>
      </xdr:nvSpPr>
      <xdr:spPr>
        <a:xfrm>
          <a:off x="13652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36195</xdr:rowOff>
    </xdr:to>
    <xdr:cxnSp macro="">
      <xdr:nvCxnSpPr>
        <xdr:cNvPr id="462" name="直線コネクタ 461">
          <a:extLst>
            <a:ext uri="{FF2B5EF4-FFF2-40B4-BE49-F238E27FC236}">
              <a16:creationId xmlns:a16="http://schemas.microsoft.com/office/drawing/2014/main" id="{47B48A18-665F-4A8C-B373-75FD8BCFEAC1}"/>
            </a:ext>
          </a:extLst>
        </xdr:cNvPr>
        <xdr:cNvCxnSpPr/>
      </xdr:nvCxnSpPr>
      <xdr:spPr>
        <a:xfrm flipV="1">
          <a:off x="13703300" y="10462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53975</xdr:rowOff>
    </xdr:from>
    <xdr:to>
      <xdr:col>67</xdr:col>
      <xdr:colOff>101600</xdr:colOff>
      <xdr:row>60</xdr:row>
      <xdr:rowOff>155575</xdr:rowOff>
    </xdr:to>
    <xdr:sp macro="" textlink="">
      <xdr:nvSpPr>
        <xdr:cNvPr id="463" name="楕円 462">
          <a:extLst>
            <a:ext uri="{FF2B5EF4-FFF2-40B4-BE49-F238E27FC236}">
              <a16:creationId xmlns:a16="http://schemas.microsoft.com/office/drawing/2014/main" id="{9419BF54-2407-431E-B10A-0EB5869B6A7A}"/>
            </a:ext>
          </a:extLst>
        </xdr:cNvPr>
        <xdr:cNvSpPr/>
      </xdr:nvSpPr>
      <xdr:spPr>
        <a:xfrm>
          <a:off x="12763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104775</xdr:rowOff>
    </xdr:from>
    <xdr:to>
      <xdr:col>71</xdr:col>
      <xdr:colOff>177800</xdr:colOff>
      <xdr:row>61</xdr:row>
      <xdr:rowOff>36195</xdr:rowOff>
    </xdr:to>
    <xdr:cxnSp macro="">
      <xdr:nvCxnSpPr>
        <xdr:cNvPr id="464" name="直線コネクタ 463">
          <a:extLst>
            <a:ext uri="{FF2B5EF4-FFF2-40B4-BE49-F238E27FC236}">
              <a16:creationId xmlns:a16="http://schemas.microsoft.com/office/drawing/2014/main" id="{2856CD8F-A41E-4D9A-BB13-13D431DB2F39}"/>
            </a:ext>
          </a:extLst>
        </xdr:cNvPr>
        <xdr:cNvCxnSpPr/>
      </xdr:nvCxnSpPr>
      <xdr:spPr>
        <a:xfrm>
          <a:off x="12814300" y="103917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139717</xdr:rowOff>
    </xdr:from>
    <xdr:ext cx="405111" cy="259045"/>
    <xdr:sp macro="" textlink="">
      <xdr:nvSpPr>
        <xdr:cNvPr id="465" name="n_1aveValue【学校施設】&#10;有形固定資産減価償却率">
          <a:extLst>
            <a:ext uri="{FF2B5EF4-FFF2-40B4-BE49-F238E27FC236}">
              <a16:creationId xmlns:a16="http://schemas.microsoft.com/office/drawing/2014/main" id="{A0641CEE-432B-45D8-9AEB-A8E1912C8AA3}"/>
            </a:ext>
          </a:extLst>
        </xdr:cNvPr>
        <xdr:cNvSpPr txBox="1"/>
      </xdr:nvSpPr>
      <xdr:spPr>
        <a:xfrm>
          <a:off x="15266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116857</xdr:rowOff>
    </xdr:from>
    <xdr:ext cx="405111" cy="259045"/>
    <xdr:sp macro="" textlink="">
      <xdr:nvSpPr>
        <xdr:cNvPr id="466" name="n_2aveValue【学校施設】&#10;有形固定資産減価償却率">
          <a:extLst>
            <a:ext uri="{FF2B5EF4-FFF2-40B4-BE49-F238E27FC236}">
              <a16:creationId xmlns:a16="http://schemas.microsoft.com/office/drawing/2014/main" id="{EB5E8542-1F3D-45D1-BB82-E5939120EE82}"/>
            </a:ext>
          </a:extLst>
        </xdr:cNvPr>
        <xdr:cNvSpPr txBox="1"/>
      </xdr:nvSpPr>
      <xdr:spPr>
        <a:xfrm>
          <a:off x="14389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467" name="n_3aveValue【学校施設】&#10;有形固定資産減価償却率">
          <a:extLst>
            <a:ext uri="{FF2B5EF4-FFF2-40B4-BE49-F238E27FC236}">
              <a16:creationId xmlns:a16="http://schemas.microsoft.com/office/drawing/2014/main" id="{952F79D3-CBFB-42FE-BE1B-38F4197B8049}"/>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468" name="n_4aveValue【学校施設】&#10;有形固定資産減価償却率">
          <a:extLst>
            <a:ext uri="{FF2B5EF4-FFF2-40B4-BE49-F238E27FC236}">
              <a16:creationId xmlns:a16="http://schemas.microsoft.com/office/drawing/2014/main" id="{16455078-157C-4107-A3FD-5A9D238D407F}"/>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80027</xdr:rowOff>
    </xdr:from>
    <xdr:ext cx="405111" cy="259045"/>
    <xdr:sp macro="" textlink="">
      <xdr:nvSpPr>
        <xdr:cNvPr id="469" name="n_1mainValue【学校施設】&#10;有形固定資産減価償却率">
          <a:extLst>
            <a:ext uri="{FF2B5EF4-FFF2-40B4-BE49-F238E27FC236}">
              <a16:creationId xmlns:a16="http://schemas.microsoft.com/office/drawing/2014/main" id="{2B15FCCC-62A5-4792-BC00-7CB017420F61}"/>
            </a:ext>
          </a:extLst>
        </xdr:cNvPr>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470" name="n_2mainValue【学校施設】&#10;有形固定資産減価償却率">
          <a:extLst>
            <a:ext uri="{FF2B5EF4-FFF2-40B4-BE49-F238E27FC236}">
              <a16:creationId xmlns:a16="http://schemas.microsoft.com/office/drawing/2014/main" id="{CD648014-2625-4111-9E3A-9AE0DBC25EC2}"/>
            </a:ext>
          </a:extLst>
        </xdr:cNvPr>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78122</xdr:rowOff>
    </xdr:from>
    <xdr:ext cx="405111" cy="259045"/>
    <xdr:sp macro="" textlink="">
      <xdr:nvSpPr>
        <xdr:cNvPr id="471" name="n_3mainValue【学校施設】&#10;有形固定資産減価償却率">
          <a:extLst>
            <a:ext uri="{FF2B5EF4-FFF2-40B4-BE49-F238E27FC236}">
              <a16:creationId xmlns:a16="http://schemas.microsoft.com/office/drawing/2014/main" id="{21115717-3839-40F6-95EB-D883B13EFF8C}"/>
            </a:ext>
          </a:extLst>
        </xdr:cNvPr>
        <xdr:cNvSpPr txBox="1"/>
      </xdr:nvSpPr>
      <xdr:spPr>
        <a:xfrm>
          <a:off x="13500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146702</xdr:rowOff>
    </xdr:from>
    <xdr:ext cx="405111" cy="259045"/>
    <xdr:sp macro="" textlink="">
      <xdr:nvSpPr>
        <xdr:cNvPr id="472" name="n_4mainValue【学校施設】&#10;有形固定資産減価償却率">
          <a:extLst>
            <a:ext uri="{FF2B5EF4-FFF2-40B4-BE49-F238E27FC236}">
              <a16:creationId xmlns:a16="http://schemas.microsoft.com/office/drawing/2014/main" id="{6CBA527C-D560-4CF8-BE94-AC3DB8EE8287}"/>
            </a:ext>
          </a:extLst>
        </xdr:cNvPr>
        <xdr:cNvSpPr txBox="1"/>
      </xdr:nvSpPr>
      <xdr:spPr>
        <a:xfrm>
          <a:off x="12611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23776A8-3246-40E1-BCE2-291CC07EDD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CFC4F0CA-D862-4AD9-ACFE-641B9302AF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46ED56DE-DC62-411F-98A8-33CF75ED24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D5F4615A-AACB-4836-8DBF-C9901C76B78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82A18940-0EBE-4B38-94E0-B349C33630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E49A8EC2-51F5-422C-A870-E9731857D7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71B5A47A-8547-420C-9F77-E5DF9C2EB7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92E254DE-AE68-48C2-B109-850BDAF12D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E33BBB6B-C413-4200-A4E3-3A108644DF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0068D277-BCDF-4186-A683-A1D9911A638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6D0B83ED-347D-4EBA-A298-01DF0C3281D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id="{5E24BDE8-DDF2-4483-AB7E-5CDCD819F97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id="{D44FED55-74B6-43FF-80AC-D097D26FC1C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id="{BFD3641A-96DD-46B9-975A-BFECB63D61B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id="{AE1785A0-A99D-42AD-A65A-9AA9D23BA81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id="{0B9201F3-7416-4499-A305-FB6031EEB3F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id="{0BE4F89B-13E4-4ACA-A584-E476580353F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id="{2DBC9D4D-D12E-4EB6-9FCB-EEBE22C24F4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id="{6CDE9416-FFEE-4986-8E42-2C46677D0B6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id="{B1B31AB8-7EBE-4686-84E6-05A67E967E6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90A6A603-CA5D-4034-A241-0AC4A3595DD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DA3E4437-7408-4785-ADE5-4D876CFE1B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B2A067C0-4D72-4474-83E4-6350D5B12F7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DC2C12DC-0F1A-4F08-A2AA-7DEA036E4B9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0</xdr:rowOff>
    </xdr:from>
    <xdr:to>
      <xdr:col>116</xdr:col>
      <xdr:colOff>62864</xdr:colOff>
      <xdr:row>63</xdr:row>
      <xdr:rowOff>160020</xdr:rowOff>
    </xdr:to>
    <xdr:cxnSp macro="">
      <xdr:nvCxnSpPr>
        <xdr:cNvPr id="497" name="直線コネクタ 496">
          <a:extLst>
            <a:ext uri="{FF2B5EF4-FFF2-40B4-BE49-F238E27FC236}">
              <a16:creationId xmlns:a16="http://schemas.microsoft.com/office/drawing/2014/main" id="{C368A95C-DA07-4C7A-B2E2-5959CEE5E800}"/>
            </a:ext>
          </a:extLst>
        </xdr:cNvPr>
        <xdr:cNvCxnSpPr/>
      </xdr:nvCxnSpPr>
      <xdr:spPr>
        <a:xfrm flipV="1">
          <a:off x="22160864" y="942975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498" name="【学校施設】&#10;一人当たり面積最小値テキスト">
          <a:extLst>
            <a:ext uri="{FF2B5EF4-FFF2-40B4-BE49-F238E27FC236}">
              <a16:creationId xmlns:a16="http://schemas.microsoft.com/office/drawing/2014/main" id="{AB6F9E70-79F7-4557-A127-81CE1AFFD273}"/>
            </a:ext>
          </a:extLst>
        </xdr:cNvPr>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499" name="直線コネクタ 498">
          <a:extLst>
            <a:ext uri="{FF2B5EF4-FFF2-40B4-BE49-F238E27FC236}">
              <a16:creationId xmlns:a16="http://schemas.microsoft.com/office/drawing/2014/main" id="{0FE9259F-084B-4550-AEAA-CF6F8A5F8535}"/>
            </a:ext>
          </a:extLst>
        </xdr:cNvPr>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118127</xdr:rowOff>
    </xdr:from>
    <xdr:ext cx="469744" cy="259045"/>
    <xdr:sp macro="" textlink="">
      <xdr:nvSpPr>
        <xdr:cNvPr id="500" name="【学校施設】&#10;一人当たり面積最大値テキスト">
          <a:extLst>
            <a:ext uri="{FF2B5EF4-FFF2-40B4-BE49-F238E27FC236}">
              <a16:creationId xmlns:a16="http://schemas.microsoft.com/office/drawing/2014/main" id="{6E6A5F80-D267-4629-9E7C-0234EE59ADB7}"/>
            </a:ext>
          </a:extLst>
        </xdr:cNvPr>
        <xdr:cNvSpPr txBox="1"/>
      </xdr:nvSpPr>
      <xdr:spPr>
        <a:xfrm>
          <a:off x="221996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501" name="直線コネクタ 500">
          <a:extLst>
            <a:ext uri="{FF2B5EF4-FFF2-40B4-BE49-F238E27FC236}">
              <a16:creationId xmlns:a16="http://schemas.microsoft.com/office/drawing/2014/main" id="{8A1652A4-A79D-41D0-BCC6-8902E88D6E4C}"/>
            </a:ext>
          </a:extLst>
        </xdr:cNvPr>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166895</xdr:rowOff>
    </xdr:from>
    <xdr:ext cx="469744" cy="259045"/>
    <xdr:sp macro="" textlink="">
      <xdr:nvSpPr>
        <xdr:cNvPr id="502" name="【学校施設】&#10;一人当たり面積平均値テキスト">
          <a:extLst>
            <a:ext uri="{FF2B5EF4-FFF2-40B4-BE49-F238E27FC236}">
              <a16:creationId xmlns:a16="http://schemas.microsoft.com/office/drawing/2014/main" id="{A35FE864-794E-452D-9591-47DA4823809A}"/>
            </a:ext>
          </a:extLst>
        </xdr:cNvPr>
        <xdr:cNvSpPr txBox="1"/>
      </xdr:nvSpPr>
      <xdr:spPr>
        <a:xfrm>
          <a:off x="22199600" y="10453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xdr:rowOff>
    </xdr:from>
    <xdr:to>
      <xdr:col>116</xdr:col>
      <xdr:colOff>114300</xdr:colOff>
      <xdr:row>61</xdr:row>
      <xdr:rowOff>118618</xdr:rowOff>
    </xdr:to>
    <xdr:sp macro="" textlink="">
      <xdr:nvSpPr>
        <xdr:cNvPr id="503" name="フローチャート: 判断 502">
          <a:extLst>
            <a:ext uri="{FF2B5EF4-FFF2-40B4-BE49-F238E27FC236}">
              <a16:creationId xmlns:a16="http://schemas.microsoft.com/office/drawing/2014/main" id="{203EF8CB-CC4C-46F8-82DC-9D95EFF5FD21}"/>
            </a:ext>
          </a:extLst>
        </xdr:cNvPr>
        <xdr:cNvSpPr/>
      </xdr:nvSpPr>
      <xdr:spPr>
        <a:xfrm>
          <a:off x="22110700" y="104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43688</xdr:rowOff>
    </xdr:from>
    <xdr:to>
      <xdr:col>112</xdr:col>
      <xdr:colOff>38100</xdr:colOff>
      <xdr:row>61</xdr:row>
      <xdr:rowOff>145288</xdr:rowOff>
    </xdr:to>
    <xdr:sp macro="" textlink="">
      <xdr:nvSpPr>
        <xdr:cNvPr id="504" name="フローチャート: 判断 503">
          <a:extLst>
            <a:ext uri="{FF2B5EF4-FFF2-40B4-BE49-F238E27FC236}">
              <a16:creationId xmlns:a16="http://schemas.microsoft.com/office/drawing/2014/main" id="{40DC8150-2BFD-4FDE-A205-7A90893C69CD}"/>
            </a:ext>
          </a:extLst>
        </xdr:cNvPr>
        <xdr:cNvSpPr/>
      </xdr:nvSpPr>
      <xdr:spPr>
        <a:xfrm>
          <a:off x="212725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xdr:rowOff>
    </xdr:from>
    <xdr:to>
      <xdr:col>107</xdr:col>
      <xdr:colOff>101600</xdr:colOff>
      <xdr:row>61</xdr:row>
      <xdr:rowOff>118237</xdr:rowOff>
    </xdr:to>
    <xdr:sp macro="" textlink="">
      <xdr:nvSpPr>
        <xdr:cNvPr id="505" name="フローチャート: 判断 504">
          <a:extLst>
            <a:ext uri="{FF2B5EF4-FFF2-40B4-BE49-F238E27FC236}">
              <a16:creationId xmlns:a16="http://schemas.microsoft.com/office/drawing/2014/main" id="{0B99C1A0-454E-4C7A-BC89-BD169FA55A41}"/>
            </a:ext>
          </a:extLst>
        </xdr:cNvPr>
        <xdr:cNvSpPr/>
      </xdr:nvSpPr>
      <xdr:spPr>
        <a:xfrm>
          <a:off x="20383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06" name="フローチャート: 判断 505">
          <a:extLst>
            <a:ext uri="{FF2B5EF4-FFF2-40B4-BE49-F238E27FC236}">
              <a16:creationId xmlns:a16="http://schemas.microsoft.com/office/drawing/2014/main" id="{830601B9-D4C8-437B-A2ED-DCF574494FF5}"/>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49403</xdr:rowOff>
    </xdr:from>
    <xdr:to>
      <xdr:col>98</xdr:col>
      <xdr:colOff>38100</xdr:colOff>
      <xdr:row>61</xdr:row>
      <xdr:rowOff>151003</xdr:rowOff>
    </xdr:to>
    <xdr:sp macro="" textlink="">
      <xdr:nvSpPr>
        <xdr:cNvPr id="507" name="フローチャート: 判断 506">
          <a:extLst>
            <a:ext uri="{FF2B5EF4-FFF2-40B4-BE49-F238E27FC236}">
              <a16:creationId xmlns:a16="http://schemas.microsoft.com/office/drawing/2014/main" id="{C8B67727-1255-49C0-A14B-0B291C540C38}"/>
            </a:ext>
          </a:extLst>
        </xdr:cNvPr>
        <xdr:cNvSpPr/>
      </xdr:nvSpPr>
      <xdr:spPr>
        <a:xfrm>
          <a:off x="18605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A7AE2C4-157F-4585-B074-4EB12AFE4B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0DEF02F-2562-4B69-AB15-609BBF3324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7DC35745-019D-4B6A-9F9F-5899171946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AF72A323-62E6-49CD-BD84-8BA1C58FBE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5D8E9430-AC3A-4887-89B3-FAC186C83DB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94361</xdr:rowOff>
    </xdr:from>
    <xdr:to>
      <xdr:col>116</xdr:col>
      <xdr:colOff>114300</xdr:colOff>
      <xdr:row>61</xdr:row>
      <xdr:rowOff>24511</xdr:rowOff>
    </xdr:to>
    <xdr:sp macro="" textlink="">
      <xdr:nvSpPr>
        <xdr:cNvPr id="513" name="楕円 512">
          <a:extLst>
            <a:ext uri="{FF2B5EF4-FFF2-40B4-BE49-F238E27FC236}">
              <a16:creationId xmlns:a16="http://schemas.microsoft.com/office/drawing/2014/main" id="{BF7543F2-7FD0-4F76-BCC9-B8D186E9E3C0}"/>
            </a:ext>
          </a:extLst>
        </xdr:cNvPr>
        <xdr:cNvSpPr/>
      </xdr:nvSpPr>
      <xdr:spPr>
        <a:xfrm>
          <a:off x="221107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117238</xdr:rowOff>
    </xdr:from>
    <xdr:ext cx="469744" cy="259045"/>
    <xdr:sp macro="" textlink="">
      <xdr:nvSpPr>
        <xdr:cNvPr id="514" name="【学校施設】&#10;一人当たり面積該当値テキスト">
          <a:extLst>
            <a:ext uri="{FF2B5EF4-FFF2-40B4-BE49-F238E27FC236}">
              <a16:creationId xmlns:a16="http://schemas.microsoft.com/office/drawing/2014/main" id="{5B1A023F-C40A-4ADB-BECC-B8DAD3B97269}"/>
            </a:ext>
          </a:extLst>
        </xdr:cNvPr>
        <xdr:cNvSpPr txBox="1"/>
      </xdr:nvSpPr>
      <xdr:spPr>
        <a:xfrm>
          <a:off x="22199600" y="1023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117221</xdr:rowOff>
    </xdr:from>
    <xdr:to>
      <xdr:col>112</xdr:col>
      <xdr:colOff>38100</xdr:colOff>
      <xdr:row>61</xdr:row>
      <xdr:rowOff>47371</xdr:rowOff>
    </xdr:to>
    <xdr:sp macro="" textlink="">
      <xdr:nvSpPr>
        <xdr:cNvPr id="515" name="楕円 514">
          <a:extLst>
            <a:ext uri="{FF2B5EF4-FFF2-40B4-BE49-F238E27FC236}">
              <a16:creationId xmlns:a16="http://schemas.microsoft.com/office/drawing/2014/main" id="{DA83A906-3BFD-4347-B514-56633A418FC3}"/>
            </a:ext>
          </a:extLst>
        </xdr:cNvPr>
        <xdr:cNvSpPr/>
      </xdr:nvSpPr>
      <xdr:spPr>
        <a:xfrm>
          <a:off x="21272500" y="104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145161</xdr:rowOff>
    </xdr:from>
    <xdr:to>
      <xdr:col>116</xdr:col>
      <xdr:colOff>63500</xdr:colOff>
      <xdr:row>60</xdr:row>
      <xdr:rowOff>168021</xdr:rowOff>
    </xdr:to>
    <xdr:cxnSp macro="">
      <xdr:nvCxnSpPr>
        <xdr:cNvPr id="516" name="直線コネクタ 515">
          <a:extLst>
            <a:ext uri="{FF2B5EF4-FFF2-40B4-BE49-F238E27FC236}">
              <a16:creationId xmlns:a16="http://schemas.microsoft.com/office/drawing/2014/main" id="{397FB880-AB38-4D3C-B17A-37D05E23739F}"/>
            </a:ext>
          </a:extLst>
        </xdr:cNvPr>
        <xdr:cNvCxnSpPr/>
      </xdr:nvCxnSpPr>
      <xdr:spPr>
        <a:xfrm flipV="1">
          <a:off x="21323300" y="1043216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133223</xdr:rowOff>
    </xdr:from>
    <xdr:to>
      <xdr:col>107</xdr:col>
      <xdr:colOff>101600</xdr:colOff>
      <xdr:row>61</xdr:row>
      <xdr:rowOff>63373</xdr:rowOff>
    </xdr:to>
    <xdr:sp macro="" textlink="">
      <xdr:nvSpPr>
        <xdr:cNvPr id="517" name="楕円 516">
          <a:extLst>
            <a:ext uri="{FF2B5EF4-FFF2-40B4-BE49-F238E27FC236}">
              <a16:creationId xmlns:a16="http://schemas.microsoft.com/office/drawing/2014/main" id="{F0FEF101-8ED2-4E20-AF03-EEA2736F7C09}"/>
            </a:ext>
          </a:extLst>
        </xdr:cNvPr>
        <xdr:cNvSpPr/>
      </xdr:nvSpPr>
      <xdr:spPr>
        <a:xfrm>
          <a:off x="20383500" y="10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168021</xdr:rowOff>
    </xdr:from>
    <xdr:to>
      <xdr:col>111</xdr:col>
      <xdr:colOff>177800</xdr:colOff>
      <xdr:row>61</xdr:row>
      <xdr:rowOff>12573</xdr:rowOff>
    </xdr:to>
    <xdr:cxnSp macro="">
      <xdr:nvCxnSpPr>
        <xdr:cNvPr id="518" name="直線コネクタ 517">
          <a:extLst>
            <a:ext uri="{FF2B5EF4-FFF2-40B4-BE49-F238E27FC236}">
              <a16:creationId xmlns:a16="http://schemas.microsoft.com/office/drawing/2014/main" id="{6610AC2D-4C63-4E92-BD9F-D5AB5BE6FD9E}"/>
            </a:ext>
          </a:extLst>
        </xdr:cNvPr>
        <xdr:cNvCxnSpPr/>
      </xdr:nvCxnSpPr>
      <xdr:spPr>
        <a:xfrm flipV="1">
          <a:off x="20434300" y="104550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103886</xdr:rowOff>
    </xdr:from>
    <xdr:to>
      <xdr:col>102</xdr:col>
      <xdr:colOff>165100</xdr:colOff>
      <xdr:row>61</xdr:row>
      <xdr:rowOff>34036</xdr:rowOff>
    </xdr:to>
    <xdr:sp macro="" textlink="">
      <xdr:nvSpPr>
        <xdr:cNvPr id="519" name="楕円 518">
          <a:extLst>
            <a:ext uri="{FF2B5EF4-FFF2-40B4-BE49-F238E27FC236}">
              <a16:creationId xmlns:a16="http://schemas.microsoft.com/office/drawing/2014/main" id="{24C47F2A-B250-4118-9F73-E64A3B0C2B45}"/>
            </a:ext>
          </a:extLst>
        </xdr:cNvPr>
        <xdr:cNvSpPr/>
      </xdr:nvSpPr>
      <xdr:spPr>
        <a:xfrm>
          <a:off x="19494500" y="103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154686</xdr:rowOff>
    </xdr:from>
    <xdr:to>
      <xdr:col>107</xdr:col>
      <xdr:colOff>50800</xdr:colOff>
      <xdr:row>61</xdr:row>
      <xdr:rowOff>12573</xdr:rowOff>
    </xdr:to>
    <xdr:cxnSp macro="">
      <xdr:nvCxnSpPr>
        <xdr:cNvPr id="520" name="直線コネクタ 519">
          <a:extLst>
            <a:ext uri="{FF2B5EF4-FFF2-40B4-BE49-F238E27FC236}">
              <a16:creationId xmlns:a16="http://schemas.microsoft.com/office/drawing/2014/main" id="{7295B53C-BCD3-4F54-BC3F-ACEC2B0A8282}"/>
            </a:ext>
          </a:extLst>
        </xdr:cNvPr>
        <xdr:cNvCxnSpPr/>
      </xdr:nvCxnSpPr>
      <xdr:spPr>
        <a:xfrm>
          <a:off x="19545300" y="1044168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41402</xdr:rowOff>
    </xdr:from>
    <xdr:to>
      <xdr:col>98</xdr:col>
      <xdr:colOff>38100</xdr:colOff>
      <xdr:row>60</xdr:row>
      <xdr:rowOff>143002</xdr:rowOff>
    </xdr:to>
    <xdr:sp macro="" textlink="">
      <xdr:nvSpPr>
        <xdr:cNvPr id="521" name="楕円 520">
          <a:extLst>
            <a:ext uri="{FF2B5EF4-FFF2-40B4-BE49-F238E27FC236}">
              <a16:creationId xmlns:a16="http://schemas.microsoft.com/office/drawing/2014/main" id="{8AC6E116-466E-45BB-BCF9-D4F361A155A5}"/>
            </a:ext>
          </a:extLst>
        </xdr:cNvPr>
        <xdr:cNvSpPr/>
      </xdr:nvSpPr>
      <xdr:spPr>
        <a:xfrm>
          <a:off x="18605500" y="103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92202</xdr:rowOff>
    </xdr:from>
    <xdr:to>
      <xdr:col>102</xdr:col>
      <xdr:colOff>114300</xdr:colOff>
      <xdr:row>60</xdr:row>
      <xdr:rowOff>154686</xdr:rowOff>
    </xdr:to>
    <xdr:cxnSp macro="">
      <xdr:nvCxnSpPr>
        <xdr:cNvPr id="522" name="直線コネクタ 521">
          <a:extLst>
            <a:ext uri="{FF2B5EF4-FFF2-40B4-BE49-F238E27FC236}">
              <a16:creationId xmlns:a16="http://schemas.microsoft.com/office/drawing/2014/main" id="{4902A4B6-1ADB-42A5-8A40-B9E35F327C79}"/>
            </a:ext>
          </a:extLst>
        </xdr:cNvPr>
        <xdr:cNvCxnSpPr/>
      </xdr:nvCxnSpPr>
      <xdr:spPr>
        <a:xfrm>
          <a:off x="18656300" y="1037920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136415</xdr:rowOff>
    </xdr:from>
    <xdr:ext cx="469744" cy="259045"/>
    <xdr:sp macro="" textlink="">
      <xdr:nvSpPr>
        <xdr:cNvPr id="523" name="n_1aveValue【学校施設】&#10;一人当たり面積">
          <a:extLst>
            <a:ext uri="{FF2B5EF4-FFF2-40B4-BE49-F238E27FC236}">
              <a16:creationId xmlns:a16="http://schemas.microsoft.com/office/drawing/2014/main" id="{18C270EC-4538-459A-AAD5-CA7DF56458CF}"/>
            </a:ext>
          </a:extLst>
        </xdr:cNvPr>
        <xdr:cNvSpPr txBox="1"/>
      </xdr:nvSpPr>
      <xdr:spPr>
        <a:xfrm>
          <a:off x="21075727" y="105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109364</xdr:rowOff>
    </xdr:from>
    <xdr:ext cx="469744" cy="259045"/>
    <xdr:sp macro="" textlink="">
      <xdr:nvSpPr>
        <xdr:cNvPr id="524" name="n_2aveValue【学校施設】&#10;一人当たり面積">
          <a:extLst>
            <a:ext uri="{FF2B5EF4-FFF2-40B4-BE49-F238E27FC236}">
              <a16:creationId xmlns:a16="http://schemas.microsoft.com/office/drawing/2014/main" id="{105BB1F7-91BC-48DC-8FE1-A4662C658483}"/>
            </a:ext>
          </a:extLst>
        </xdr:cNvPr>
        <xdr:cNvSpPr txBox="1"/>
      </xdr:nvSpPr>
      <xdr:spPr>
        <a:xfrm>
          <a:off x="201994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525" name="n_3aveValue【学校施設】&#10;一人当たり面積">
          <a:extLst>
            <a:ext uri="{FF2B5EF4-FFF2-40B4-BE49-F238E27FC236}">
              <a16:creationId xmlns:a16="http://schemas.microsoft.com/office/drawing/2014/main" id="{33E0DD0F-5BD1-4FF7-B430-B4FAF5B1D584}"/>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142130</xdr:rowOff>
    </xdr:from>
    <xdr:ext cx="469744" cy="259045"/>
    <xdr:sp macro="" textlink="">
      <xdr:nvSpPr>
        <xdr:cNvPr id="526" name="n_4aveValue【学校施設】&#10;一人当たり面積">
          <a:extLst>
            <a:ext uri="{FF2B5EF4-FFF2-40B4-BE49-F238E27FC236}">
              <a16:creationId xmlns:a16="http://schemas.microsoft.com/office/drawing/2014/main" id="{E8380BC1-243D-47E3-9C38-0818ED1D22A6}"/>
            </a:ext>
          </a:extLst>
        </xdr:cNvPr>
        <xdr:cNvSpPr txBox="1"/>
      </xdr:nvSpPr>
      <xdr:spPr>
        <a:xfrm>
          <a:off x="18421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63898</xdr:rowOff>
    </xdr:from>
    <xdr:ext cx="469744" cy="259045"/>
    <xdr:sp macro="" textlink="">
      <xdr:nvSpPr>
        <xdr:cNvPr id="527" name="n_1mainValue【学校施設】&#10;一人当たり面積">
          <a:extLst>
            <a:ext uri="{FF2B5EF4-FFF2-40B4-BE49-F238E27FC236}">
              <a16:creationId xmlns:a16="http://schemas.microsoft.com/office/drawing/2014/main" id="{6F0E74C2-2A61-4606-B401-88833CF43036}"/>
            </a:ext>
          </a:extLst>
        </xdr:cNvPr>
        <xdr:cNvSpPr txBox="1"/>
      </xdr:nvSpPr>
      <xdr:spPr>
        <a:xfrm>
          <a:off x="21075727" y="1017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79900</xdr:rowOff>
    </xdr:from>
    <xdr:ext cx="469744" cy="259045"/>
    <xdr:sp macro="" textlink="">
      <xdr:nvSpPr>
        <xdr:cNvPr id="528" name="n_2mainValue【学校施設】&#10;一人当たり面積">
          <a:extLst>
            <a:ext uri="{FF2B5EF4-FFF2-40B4-BE49-F238E27FC236}">
              <a16:creationId xmlns:a16="http://schemas.microsoft.com/office/drawing/2014/main" id="{DBE7602A-1346-4CC5-ADA8-5ED24E3A22F7}"/>
            </a:ext>
          </a:extLst>
        </xdr:cNvPr>
        <xdr:cNvSpPr txBox="1"/>
      </xdr:nvSpPr>
      <xdr:spPr>
        <a:xfrm>
          <a:off x="20199427" y="101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50563</xdr:rowOff>
    </xdr:from>
    <xdr:ext cx="469744" cy="259045"/>
    <xdr:sp macro="" textlink="">
      <xdr:nvSpPr>
        <xdr:cNvPr id="529" name="n_3mainValue【学校施設】&#10;一人当たり面積">
          <a:extLst>
            <a:ext uri="{FF2B5EF4-FFF2-40B4-BE49-F238E27FC236}">
              <a16:creationId xmlns:a16="http://schemas.microsoft.com/office/drawing/2014/main" id="{5E184BFF-1876-434F-93E1-197D677E67B4}"/>
            </a:ext>
          </a:extLst>
        </xdr:cNvPr>
        <xdr:cNvSpPr txBox="1"/>
      </xdr:nvSpPr>
      <xdr:spPr>
        <a:xfrm>
          <a:off x="19310427" y="101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159529</xdr:rowOff>
    </xdr:from>
    <xdr:ext cx="469744" cy="259045"/>
    <xdr:sp macro="" textlink="">
      <xdr:nvSpPr>
        <xdr:cNvPr id="530" name="n_4mainValue【学校施設】&#10;一人当たり面積">
          <a:extLst>
            <a:ext uri="{FF2B5EF4-FFF2-40B4-BE49-F238E27FC236}">
              <a16:creationId xmlns:a16="http://schemas.microsoft.com/office/drawing/2014/main" id="{B4EFF758-29CF-46DB-AABF-98F22E7C264B}"/>
            </a:ext>
          </a:extLst>
        </xdr:cNvPr>
        <xdr:cNvSpPr txBox="1"/>
      </xdr:nvSpPr>
      <xdr:spPr>
        <a:xfrm>
          <a:off x="18421427" y="101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44579B2E-48A7-4ACF-8259-94E4DCA51D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F6641823-9C21-4376-AD23-38E50270A1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9C79C95B-A908-48E6-ACAB-28A27F6EE82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4A5288D3-3EA0-44E2-9754-C5858B3B41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E3A4CB46-2554-4B8B-B1C5-CF5D41740A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20550252-9DFE-4E85-A157-4D0EBE6B79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8A10D115-5B15-4BEE-B43A-9F57D6D128D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8923B716-B777-435A-A987-247CCA9D4F0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67CFA4A3-CB28-4503-A98C-1814E45281B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F64DF626-5ADB-45A1-B354-33E45476EFA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9F45DB97-0881-4E75-BF47-CD776046B0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09707974-A0F3-4966-BA5A-688B0D4A54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5B92F94E-4127-43EF-B20D-0F369DA960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469A2D59-F4C5-4273-B014-9EF7FDEB5A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0207E805-9C69-45E6-B694-C2CF7181B81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6333A511-39DB-4E24-B390-E846362D47F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48236539-E827-429D-B86D-1048F2B76FD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43A6EA03-1653-4435-A9E9-FEBF95B828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F00D3467-41F6-4308-94A7-EBA271230F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A119B9FE-6F26-48D5-BDFE-B1ECAC139E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BA60FC41-0A85-4614-9ECC-083C1D0562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C04543A5-5095-4EF4-BE32-29C3F40DB1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F2E99EB6-D119-47AB-AC9E-41B1A863CE3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8F7A50C8-0FB0-4401-8B9B-F242B7BC55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a:extLst>
            <a:ext uri="{FF2B5EF4-FFF2-40B4-BE49-F238E27FC236}">
              <a16:creationId xmlns:a16="http://schemas.microsoft.com/office/drawing/2014/main" id="{4F6FA271-1C98-429A-9951-E7FFA2D451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id="{595AC659-7AF8-4E4C-951A-3783130EF5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a:extLst>
            <a:ext uri="{FF2B5EF4-FFF2-40B4-BE49-F238E27FC236}">
              <a16:creationId xmlns:a16="http://schemas.microsoft.com/office/drawing/2014/main" id="{3B755D69-D081-47DD-B534-5B90C9EC26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8" name="直線コネクタ 557">
          <a:extLst>
            <a:ext uri="{FF2B5EF4-FFF2-40B4-BE49-F238E27FC236}">
              <a16:creationId xmlns:a16="http://schemas.microsoft.com/office/drawing/2014/main" id="{862D4B2C-B28E-48F1-B591-90BE86AD4BA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9" name="テキスト ボックス 558">
          <a:extLst>
            <a:ext uri="{FF2B5EF4-FFF2-40B4-BE49-F238E27FC236}">
              <a16:creationId xmlns:a16="http://schemas.microsoft.com/office/drawing/2014/main" id="{FB78929C-8D20-4B13-8868-0236FC75F77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0" name="直線コネクタ 559">
          <a:extLst>
            <a:ext uri="{FF2B5EF4-FFF2-40B4-BE49-F238E27FC236}">
              <a16:creationId xmlns:a16="http://schemas.microsoft.com/office/drawing/2014/main" id="{C3B34FD6-9087-417F-9D42-AB02A70BA25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1" name="テキスト ボックス 560">
          <a:extLst>
            <a:ext uri="{FF2B5EF4-FFF2-40B4-BE49-F238E27FC236}">
              <a16:creationId xmlns:a16="http://schemas.microsoft.com/office/drawing/2014/main" id="{56E4C706-D0FD-4173-89D9-BF9C82F1945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2" name="直線コネクタ 561">
          <a:extLst>
            <a:ext uri="{FF2B5EF4-FFF2-40B4-BE49-F238E27FC236}">
              <a16:creationId xmlns:a16="http://schemas.microsoft.com/office/drawing/2014/main" id="{10A691D3-A79B-48CC-A8A5-23DE766BDF8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3" name="テキスト ボックス 562">
          <a:extLst>
            <a:ext uri="{FF2B5EF4-FFF2-40B4-BE49-F238E27FC236}">
              <a16:creationId xmlns:a16="http://schemas.microsoft.com/office/drawing/2014/main" id="{FF71C281-2733-49C4-96CE-2DB6A78996B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4" name="直線コネクタ 563">
          <a:extLst>
            <a:ext uri="{FF2B5EF4-FFF2-40B4-BE49-F238E27FC236}">
              <a16:creationId xmlns:a16="http://schemas.microsoft.com/office/drawing/2014/main" id="{3097715B-9A0E-4ADE-BB85-3ED2E3721E5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5" name="テキスト ボックス 564">
          <a:extLst>
            <a:ext uri="{FF2B5EF4-FFF2-40B4-BE49-F238E27FC236}">
              <a16:creationId xmlns:a16="http://schemas.microsoft.com/office/drawing/2014/main" id="{A2FE39ED-FADE-450F-A4BD-E0C9BBDB28D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6" name="直線コネクタ 565">
          <a:extLst>
            <a:ext uri="{FF2B5EF4-FFF2-40B4-BE49-F238E27FC236}">
              <a16:creationId xmlns:a16="http://schemas.microsoft.com/office/drawing/2014/main" id="{49701943-F6C4-4148-A0CB-95E7622CD37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7" name="テキスト ボックス 566">
          <a:extLst>
            <a:ext uri="{FF2B5EF4-FFF2-40B4-BE49-F238E27FC236}">
              <a16:creationId xmlns:a16="http://schemas.microsoft.com/office/drawing/2014/main" id="{0410C5AB-7D47-44CF-8CF5-1827913C108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a:extLst>
            <a:ext uri="{FF2B5EF4-FFF2-40B4-BE49-F238E27FC236}">
              <a16:creationId xmlns:a16="http://schemas.microsoft.com/office/drawing/2014/main" id="{C496C1A7-F3BA-4FDD-966C-A4AE3A3DFC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9" name="テキスト ボックス 568">
          <a:extLst>
            <a:ext uri="{FF2B5EF4-FFF2-40B4-BE49-F238E27FC236}">
              <a16:creationId xmlns:a16="http://schemas.microsoft.com/office/drawing/2014/main" id="{3D16B2BC-10DA-4B66-AA08-571DCDC923E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a:extLst>
            <a:ext uri="{FF2B5EF4-FFF2-40B4-BE49-F238E27FC236}">
              <a16:creationId xmlns:a16="http://schemas.microsoft.com/office/drawing/2014/main" id="{6504BA46-0B3B-48FF-911A-82D3154C1D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106680</xdr:rowOff>
    </xdr:from>
    <xdr:to>
      <xdr:col>85</xdr:col>
      <xdr:colOff>126364</xdr:colOff>
      <xdr:row>108</xdr:row>
      <xdr:rowOff>152400</xdr:rowOff>
    </xdr:to>
    <xdr:cxnSp macro="">
      <xdr:nvCxnSpPr>
        <xdr:cNvPr id="571" name="直線コネクタ 570">
          <a:extLst>
            <a:ext uri="{FF2B5EF4-FFF2-40B4-BE49-F238E27FC236}">
              <a16:creationId xmlns:a16="http://schemas.microsoft.com/office/drawing/2014/main" id="{F6BD2A5F-556A-4B83-B6E4-303FA633CED9}"/>
            </a:ext>
          </a:extLst>
        </xdr:cNvPr>
        <xdr:cNvCxnSpPr/>
      </xdr:nvCxnSpPr>
      <xdr:spPr>
        <a:xfrm flipV="1">
          <a:off x="16318864" y="1708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2" name="【公民館】&#10;有形固定資産減価償却率最小値テキスト">
          <a:extLst>
            <a:ext uri="{FF2B5EF4-FFF2-40B4-BE49-F238E27FC236}">
              <a16:creationId xmlns:a16="http://schemas.microsoft.com/office/drawing/2014/main" id="{4A56044B-4E6C-4F09-8828-391BCB4C625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3" name="直線コネクタ 572">
          <a:extLst>
            <a:ext uri="{FF2B5EF4-FFF2-40B4-BE49-F238E27FC236}">
              <a16:creationId xmlns:a16="http://schemas.microsoft.com/office/drawing/2014/main" id="{89E6A4E3-5B7A-4BB7-948F-4C4C90F7579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53357</xdr:rowOff>
    </xdr:from>
    <xdr:ext cx="405111" cy="259045"/>
    <xdr:sp macro="" textlink="">
      <xdr:nvSpPr>
        <xdr:cNvPr id="574" name="【公民館】&#10;有形固定資産減価償却率最大値テキスト">
          <a:extLst>
            <a:ext uri="{FF2B5EF4-FFF2-40B4-BE49-F238E27FC236}">
              <a16:creationId xmlns:a16="http://schemas.microsoft.com/office/drawing/2014/main" id="{7127D49F-4F6A-4CEF-9321-A0C2589DD3E3}"/>
            </a:ext>
          </a:extLst>
        </xdr:cNvPr>
        <xdr:cNvSpPr txBox="1"/>
      </xdr:nvSpPr>
      <xdr:spPr>
        <a:xfrm>
          <a:off x="16357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106680</xdr:rowOff>
    </xdr:from>
    <xdr:to>
      <xdr:col>86</xdr:col>
      <xdr:colOff>25400</xdr:colOff>
      <xdr:row>99</xdr:row>
      <xdr:rowOff>106680</xdr:rowOff>
    </xdr:to>
    <xdr:cxnSp macro="">
      <xdr:nvCxnSpPr>
        <xdr:cNvPr id="575" name="直線コネクタ 574">
          <a:extLst>
            <a:ext uri="{FF2B5EF4-FFF2-40B4-BE49-F238E27FC236}">
              <a16:creationId xmlns:a16="http://schemas.microsoft.com/office/drawing/2014/main" id="{E410B094-B969-4644-A3E3-BC081A9C98BD}"/>
            </a:ext>
          </a:extLst>
        </xdr:cNvPr>
        <xdr:cNvCxnSpPr/>
      </xdr:nvCxnSpPr>
      <xdr:spPr>
        <a:xfrm>
          <a:off x="16230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80027</xdr:rowOff>
    </xdr:from>
    <xdr:ext cx="405111" cy="259045"/>
    <xdr:sp macro="" textlink="">
      <xdr:nvSpPr>
        <xdr:cNvPr id="576" name="【公民館】&#10;有形固定資産減価償却率平均値テキスト">
          <a:extLst>
            <a:ext uri="{FF2B5EF4-FFF2-40B4-BE49-F238E27FC236}">
              <a16:creationId xmlns:a16="http://schemas.microsoft.com/office/drawing/2014/main" id="{B5D9D7C2-B034-4F92-8054-0F66B6CF3787}"/>
            </a:ext>
          </a:extLst>
        </xdr:cNvPr>
        <xdr:cNvSpPr txBox="1"/>
      </xdr:nvSpPr>
      <xdr:spPr>
        <a:xfrm>
          <a:off x="16357600" y="1808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577" name="フローチャート: 判断 576">
          <a:extLst>
            <a:ext uri="{FF2B5EF4-FFF2-40B4-BE49-F238E27FC236}">
              <a16:creationId xmlns:a16="http://schemas.microsoft.com/office/drawing/2014/main" id="{8E8D462A-3577-4BDC-9F2B-3FAC6F52B44B}"/>
            </a:ext>
          </a:extLst>
        </xdr:cNvPr>
        <xdr:cNvSpPr/>
      </xdr:nvSpPr>
      <xdr:spPr>
        <a:xfrm>
          <a:off x="16268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114936</xdr:rowOff>
    </xdr:from>
    <xdr:to>
      <xdr:col>81</xdr:col>
      <xdr:colOff>101600</xdr:colOff>
      <xdr:row>105</xdr:row>
      <xdr:rowOff>45086</xdr:rowOff>
    </xdr:to>
    <xdr:sp macro="" textlink="">
      <xdr:nvSpPr>
        <xdr:cNvPr id="578" name="フローチャート: 判断 577">
          <a:extLst>
            <a:ext uri="{FF2B5EF4-FFF2-40B4-BE49-F238E27FC236}">
              <a16:creationId xmlns:a16="http://schemas.microsoft.com/office/drawing/2014/main" id="{69651311-7C4C-4DCB-AB0A-D993DD089E10}"/>
            </a:ext>
          </a:extLst>
        </xdr:cNvPr>
        <xdr:cNvSpPr/>
      </xdr:nvSpPr>
      <xdr:spPr>
        <a:xfrm>
          <a:off x="15430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579" name="フローチャート: 判断 578">
          <a:extLst>
            <a:ext uri="{FF2B5EF4-FFF2-40B4-BE49-F238E27FC236}">
              <a16:creationId xmlns:a16="http://schemas.microsoft.com/office/drawing/2014/main" id="{AE6644BD-B8FB-48B6-8FEF-06430F5B6694}"/>
            </a:ext>
          </a:extLst>
        </xdr:cNvPr>
        <xdr:cNvSpPr/>
      </xdr:nvSpPr>
      <xdr:spPr>
        <a:xfrm>
          <a:off x="1454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580" name="フローチャート: 判断 579">
          <a:extLst>
            <a:ext uri="{FF2B5EF4-FFF2-40B4-BE49-F238E27FC236}">
              <a16:creationId xmlns:a16="http://schemas.microsoft.com/office/drawing/2014/main" id="{CB893925-BD4F-4640-848C-65CEE71E515A}"/>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581" name="フローチャート: 判断 580">
          <a:extLst>
            <a:ext uri="{FF2B5EF4-FFF2-40B4-BE49-F238E27FC236}">
              <a16:creationId xmlns:a16="http://schemas.microsoft.com/office/drawing/2014/main" id="{1C4616BB-D22F-4E97-B59E-D0375A19180E}"/>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DD677D9-F3A3-4C9F-ABA3-5A6D4C4962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5F7B8CF6-131F-49DA-BAA7-A4F5251B31B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A1F24E76-66D8-4DB5-AD05-2A74A4F8FC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74049459-34F2-4AFF-AD47-34F6ED4C3F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A5EB36B9-FBFA-4794-AEF4-69D744A2FC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90170</xdr:rowOff>
    </xdr:from>
    <xdr:to>
      <xdr:col>85</xdr:col>
      <xdr:colOff>177800</xdr:colOff>
      <xdr:row>104</xdr:row>
      <xdr:rowOff>20320</xdr:rowOff>
    </xdr:to>
    <xdr:sp macro="" textlink="">
      <xdr:nvSpPr>
        <xdr:cNvPr id="587" name="楕円 586">
          <a:extLst>
            <a:ext uri="{FF2B5EF4-FFF2-40B4-BE49-F238E27FC236}">
              <a16:creationId xmlns:a16="http://schemas.microsoft.com/office/drawing/2014/main" id="{DC596FD8-3A1F-4A91-9361-2FF3BE41EB06}"/>
            </a:ext>
          </a:extLst>
        </xdr:cNvPr>
        <xdr:cNvSpPr/>
      </xdr:nvSpPr>
      <xdr:spPr>
        <a:xfrm>
          <a:off x="16268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113047</xdr:rowOff>
    </xdr:from>
    <xdr:ext cx="405111" cy="259045"/>
    <xdr:sp macro="" textlink="">
      <xdr:nvSpPr>
        <xdr:cNvPr id="588" name="【公民館】&#10;有形固定資産減価償却率該当値テキスト">
          <a:extLst>
            <a:ext uri="{FF2B5EF4-FFF2-40B4-BE49-F238E27FC236}">
              <a16:creationId xmlns:a16="http://schemas.microsoft.com/office/drawing/2014/main" id="{B67D775A-2772-477F-B1B5-8B3F420C02F5}"/>
            </a:ext>
          </a:extLst>
        </xdr:cNvPr>
        <xdr:cNvSpPr txBox="1"/>
      </xdr:nvSpPr>
      <xdr:spPr>
        <a:xfrm>
          <a:off x="16357600"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53975</xdr:rowOff>
    </xdr:from>
    <xdr:to>
      <xdr:col>81</xdr:col>
      <xdr:colOff>101600</xdr:colOff>
      <xdr:row>103</xdr:row>
      <xdr:rowOff>155575</xdr:rowOff>
    </xdr:to>
    <xdr:sp macro="" textlink="">
      <xdr:nvSpPr>
        <xdr:cNvPr id="589" name="楕円 588">
          <a:extLst>
            <a:ext uri="{FF2B5EF4-FFF2-40B4-BE49-F238E27FC236}">
              <a16:creationId xmlns:a16="http://schemas.microsoft.com/office/drawing/2014/main" id="{3A60C7C0-1200-40CC-8594-9DCFC6B8E3BE}"/>
            </a:ext>
          </a:extLst>
        </xdr:cNvPr>
        <xdr:cNvSpPr/>
      </xdr:nvSpPr>
      <xdr:spPr>
        <a:xfrm>
          <a:off x="15430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104775</xdr:rowOff>
    </xdr:from>
    <xdr:to>
      <xdr:col>85</xdr:col>
      <xdr:colOff>127000</xdr:colOff>
      <xdr:row>103</xdr:row>
      <xdr:rowOff>140970</xdr:rowOff>
    </xdr:to>
    <xdr:cxnSp macro="">
      <xdr:nvCxnSpPr>
        <xdr:cNvPr id="590" name="直線コネクタ 589">
          <a:extLst>
            <a:ext uri="{FF2B5EF4-FFF2-40B4-BE49-F238E27FC236}">
              <a16:creationId xmlns:a16="http://schemas.microsoft.com/office/drawing/2014/main" id="{888156FF-DF84-41E8-806F-942A37D43752}"/>
            </a:ext>
          </a:extLst>
        </xdr:cNvPr>
        <xdr:cNvCxnSpPr/>
      </xdr:nvCxnSpPr>
      <xdr:spPr>
        <a:xfrm>
          <a:off x="15481300" y="177641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591" name="楕円 590">
          <a:extLst>
            <a:ext uri="{FF2B5EF4-FFF2-40B4-BE49-F238E27FC236}">
              <a16:creationId xmlns:a16="http://schemas.microsoft.com/office/drawing/2014/main" id="{DFE38D1A-A3A8-4C30-AA20-29C1BD16ED30}"/>
            </a:ext>
          </a:extLst>
        </xdr:cNvPr>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68580</xdr:rowOff>
    </xdr:from>
    <xdr:to>
      <xdr:col>81</xdr:col>
      <xdr:colOff>50800</xdr:colOff>
      <xdr:row>103</xdr:row>
      <xdr:rowOff>104775</xdr:rowOff>
    </xdr:to>
    <xdr:cxnSp macro="">
      <xdr:nvCxnSpPr>
        <xdr:cNvPr id="592" name="直線コネクタ 591">
          <a:extLst>
            <a:ext uri="{FF2B5EF4-FFF2-40B4-BE49-F238E27FC236}">
              <a16:creationId xmlns:a16="http://schemas.microsoft.com/office/drawing/2014/main" id="{8671E787-9612-43E1-B444-5B6CB9359546}"/>
            </a:ext>
          </a:extLst>
        </xdr:cNvPr>
        <xdr:cNvCxnSpPr/>
      </xdr:nvCxnSpPr>
      <xdr:spPr>
        <a:xfrm>
          <a:off x="14592300" y="17727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153036</xdr:rowOff>
    </xdr:from>
    <xdr:to>
      <xdr:col>72</xdr:col>
      <xdr:colOff>38100</xdr:colOff>
      <xdr:row>103</xdr:row>
      <xdr:rowOff>83186</xdr:rowOff>
    </xdr:to>
    <xdr:sp macro="" textlink="">
      <xdr:nvSpPr>
        <xdr:cNvPr id="593" name="楕円 592">
          <a:extLst>
            <a:ext uri="{FF2B5EF4-FFF2-40B4-BE49-F238E27FC236}">
              <a16:creationId xmlns:a16="http://schemas.microsoft.com/office/drawing/2014/main" id="{A186229C-FD28-4183-85AB-BC41892824F8}"/>
            </a:ext>
          </a:extLst>
        </xdr:cNvPr>
        <xdr:cNvSpPr/>
      </xdr:nvSpPr>
      <xdr:spPr>
        <a:xfrm>
          <a:off x="13652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32386</xdr:rowOff>
    </xdr:from>
    <xdr:to>
      <xdr:col>76</xdr:col>
      <xdr:colOff>114300</xdr:colOff>
      <xdr:row>103</xdr:row>
      <xdr:rowOff>68580</xdr:rowOff>
    </xdr:to>
    <xdr:cxnSp macro="">
      <xdr:nvCxnSpPr>
        <xdr:cNvPr id="594" name="直線コネクタ 593">
          <a:extLst>
            <a:ext uri="{FF2B5EF4-FFF2-40B4-BE49-F238E27FC236}">
              <a16:creationId xmlns:a16="http://schemas.microsoft.com/office/drawing/2014/main" id="{27D7CBB5-4FFA-447A-B07F-4FE8BB4F5A13}"/>
            </a:ext>
          </a:extLst>
        </xdr:cNvPr>
        <xdr:cNvCxnSpPr/>
      </xdr:nvCxnSpPr>
      <xdr:spPr>
        <a:xfrm>
          <a:off x="13703300" y="176917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595" name="楕円 594">
          <a:extLst>
            <a:ext uri="{FF2B5EF4-FFF2-40B4-BE49-F238E27FC236}">
              <a16:creationId xmlns:a16="http://schemas.microsoft.com/office/drawing/2014/main" id="{BA52B09F-640C-4DB4-8FB3-BA389A318214}"/>
            </a:ext>
          </a:extLst>
        </xdr:cNvPr>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32386</xdr:rowOff>
    </xdr:from>
    <xdr:to>
      <xdr:col>71</xdr:col>
      <xdr:colOff>177800</xdr:colOff>
      <xdr:row>103</xdr:row>
      <xdr:rowOff>133350</xdr:rowOff>
    </xdr:to>
    <xdr:cxnSp macro="">
      <xdr:nvCxnSpPr>
        <xdr:cNvPr id="596" name="直線コネクタ 595">
          <a:extLst>
            <a:ext uri="{FF2B5EF4-FFF2-40B4-BE49-F238E27FC236}">
              <a16:creationId xmlns:a16="http://schemas.microsoft.com/office/drawing/2014/main" id="{E2F11D75-3990-436C-BA7D-6739821D81AB}"/>
            </a:ext>
          </a:extLst>
        </xdr:cNvPr>
        <xdr:cNvCxnSpPr/>
      </xdr:nvCxnSpPr>
      <xdr:spPr>
        <a:xfrm flipV="1">
          <a:off x="12814300" y="17691736"/>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36213</xdr:rowOff>
    </xdr:from>
    <xdr:ext cx="405111" cy="259045"/>
    <xdr:sp macro="" textlink="">
      <xdr:nvSpPr>
        <xdr:cNvPr id="597" name="n_1aveValue【公民館】&#10;有形固定資産減価償却率">
          <a:extLst>
            <a:ext uri="{FF2B5EF4-FFF2-40B4-BE49-F238E27FC236}">
              <a16:creationId xmlns:a16="http://schemas.microsoft.com/office/drawing/2014/main" id="{FAF6A1E1-1EB4-4AEE-A3C9-2FD0B8103B46}"/>
            </a:ext>
          </a:extLst>
        </xdr:cNvPr>
        <xdr:cNvSpPr txBox="1"/>
      </xdr:nvSpPr>
      <xdr:spPr>
        <a:xfrm>
          <a:off x="15266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121938</xdr:rowOff>
    </xdr:from>
    <xdr:ext cx="405111" cy="259045"/>
    <xdr:sp macro="" textlink="">
      <xdr:nvSpPr>
        <xdr:cNvPr id="598" name="n_2aveValue【公民館】&#10;有形固定資産減価償却率">
          <a:extLst>
            <a:ext uri="{FF2B5EF4-FFF2-40B4-BE49-F238E27FC236}">
              <a16:creationId xmlns:a16="http://schemas.microsoft.com/office/drawing/2014/main" id="{3BC82833-72D1-4C7E-AA63-D9704181881B}"/>
            </a:ext>
          </a:extLst>
        </xdr:cNvPr>
        <xdr:cNvSpPr txBox="1"/>
      </xdr:nvSpPr>
      <xdr:spPr>
        <a:xfrm>
          <a:off x="14389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599" name="n_3aveValue【公民館】&#10;有形固定資産減価償却率">
          <a:extLst>
            <a:ext uri="{FF2B5EF4-FFF2-40B4-BE49-F238E27FC236}">
              <a16:creationId xmlns:a16="http://schemas.microsoft.com/office/drawing/2014/main" id="{E12FCBC8-14AC-4B49-A512-CA1DBA3B5AD2}"/>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600" name="n_4aveValue【公民館】&#10;有形固定資産減価償却率">
          <a:extLst>
            <a:ext uri="{FF2B5EF4-FFF2-40B4-BE49-F238E27FC236}">
              <a16:creationId xmlns:a16="http://schemas.microsoft.com/office/drawing/2014/main" id="{02612CF1-D1C7-432B-9532-DA56D230A9B4}"/>
            </a:ext>
          </a:extLst>
        </xdr:cNvPr>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652</xdr:rowOff>
    </xdr:from>
    <xdr:ext cx="405111" cy="259045"/>
    <xdr:sp macro="" textlink="">
      <xdr:nvSpPr>
        <xdr:cNvPr id="601" name="n_1mainValue【公民館】&#10;有形固定資産減価償却率">
          <a:extLst>
            <a:ext uri="{FF2B5EF4-FFF2-40B4-BE49-F238E27FC236}">
              <a16:creationId xmlns:a16="http://schemas.microsoft.com/office/drawing/2014/main" id="{07E982DF-B2C3-4802-8ACE-0C52096BE785}"/>
            </a:ext>
          </a:extLst>
        </xdr:cNvPr>
        <xdr:cNvSpPr txBox="1"/>
      </xdr:nvSpPr>
      <xdr:spPr>
        <a:xfrm>
          <a:off x="152660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macro="" textlink="">
      <xdr:nvSpPr>
        <xdr:cNvPr id="602" name="n_2mainValue【公民館】&#10;有形固定資産減価償却率">
          <a:extLst>
            <a:ext uri="{FF2B5EF4-FFF2-40B4-BE49-F238E27FC236}">
              <a16:creationId xmlns:a16="http://schemas.microsoft.com/office/drawing/2014/main" id="{9F9DDE6F-8709-46B2-8553-D5E166EFB52C}"/>
            </a:ext>
          </a:extLst>
        </xdr:cNvPr>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99713</xdr:rowOff>
    </xdr:from>
    <xdr:ext cx="405111" cy="259045"/>
    <xdr:sp macro="" textlink="">
      <xdr:nvSpPr>
        <xdr:cNvPr id="603" name="n_3mainValue【公民館】&#10;有形固定資産減価償却率">
          <a:extLst>
            <a:ext uri="{FF2B5EF4-FFF2-40B4-BE49-F238E27FC236}">
              <a16:creationId xmlns:a16="http://schemas.microsoft.com/office/drawing/2014/main" id="{96A80B06-761C-4D29-9804-F8CB9E27FC22}"/>
            </a:ext>
          </a:extLst>
        </xdr:cNvPr>
        <xdr:cNvSpPr txBox="1"/>
      </xdr:nvSpPr>
      <xdr:spPr>
        <a:xfrm>
          <a:off x="13500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04" name="n_4mainValue【公民館】&#10;有形固定資産減価償却率">
          <a:extLst>
            <a:ext uri="{FF2B5EF4-FFF2-40B4-BE49-F238E27FC236}">
              <a16:creationId xmlns:a16="http://schemas.microsoft.com/office/drawing/2014/main" id="{B3F5CCD3-69AC-428E-A767-3CC27664E6C8}"/>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CC2A451E-3319-4370-A6A2-6A51ED6F01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8617AB99-763F-4E4B-93E7-45E8B9BCFF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71F45413-3B00-4521-B409-2E4F6154E8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3C7BDBFA-F126-4B69-AD70-36F456FA2E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6C831519-B392-4538-A55E-DBEFF2FEBB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560D6277-2F90-43FA-84EB-069E0D9A50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D3D0B70C-4722-43CF-BF27-B5E58B2B04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5410BD56-6111-4C44-98CD-0D3D5276E3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8C6DC65D-F863-4207-815C-8A05C36213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8E6EF946-CC40-40FB-80C7-300A469E61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a:extLst>
            <a:ext uri="{FF2B5EF4-FFF2-40B4-BE49-F238E27FC236}">
              <a16:creationId xmlns:a16="http://schemas.microsoft.com/office/drawing/2014/main" id="{E7CB26AE-07B3-48CA-940F-7A66841794D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8CC26547-E333-4659-85B8-1008B9B5BD4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a:extLst>
            <a:ext uri="{FF2B5EF4-FFF2-40B4-BE49-F238E27FC236}">
              <a16:creationId xmlns:a16="http://schemas.microsoft.com/office/drawing/2014/main" id="{FD46CD2F-3DEA-4FD0-9EA5-83C537F7B82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a:extLst>
            <a:ext uri="{FF2B5EF4-FFF2-40B4-BE49-F238E27FC236}">
              <a16:creationId xmlns:a16="http://schemas.microsoft.com/office/drawing/2014/main" id="{9955722C-9EF7-4478-9F92-F38134925AD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a:extLst>
            <a:ext uri="{FF2B5EF4-FFF2-40B4-BE49-F238E27FC236}">
              <a16:creationId xmlns:a16="http://schemas.microsoft.com/office/drawing/2014/main" id="{9632F4FA-45A8-42A3-AB18-9A323E3D187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a:extLst>
            <a:ext uri="{FF2B5EF4-FFF2-40B4-BE49-F238E27FC236}">
              <a16:creationId xmlns:a16="http://schemas.microsoft.com/office/drawing/2014/main" id="{CD194EC1-6D33-42CF-A452-638587E9E96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a:extLst>
            <a:ext uri="{FF2B5EF4-FFF2-40B4-BE49-F238E27FC236}">
              <a16:creationId xmlns:a16="http://schemas.microsoft.com/office/drawing/2014/main" id="{43D3D848-D680-4B56-AD96-1C11F55ECB1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a:extLst>
            <a:ext uri="{FF2B5EF4-FFF2-40B4-BE49-F238E27FC236}">
              <a16:creationId xmlns:a16="http://schemas.microsoft.com/office/drawing/2014/main" id="{90068935-7723-4DB0-9CB0-CD082BC206F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a:extLst>
            <a:ext uri="{FF2B5EF4-FFF2-40B4-BE49-F238E27FC236}">
              <a16:creationId xmlns:a16="http://schemas.microsoft.com/office/drawing/2014/main" id="{CD895BA1-84E0-4999-A411-820550CAD17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a:extLst>
            <a:ext uri="{FF2B5EF4-FFF2-40B4-BE49-F238E27FC236}">
              <a16:creationId xmlns:a16="http://schemas.microsoft.com/office/drawing/2014/main" id="{E788F160-5386-4264-A1B2-1E27D0A2253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a:extLst>
            <a:ext uri="{FF2B5EF4-FFF2-40B4-BE49-F238E27FC236}">
              <a16:creationId xmlns:a16="http://schemas.microsoft.com/office/drawing/2014/main" id="{7CC9EC9A-40A9-4AF3-9EE2-51D04FF6C79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a:extLst>
            <a:ext uri="{FF2B5EF4-FFF2-40B4-BE49-F238E27FC236}">
              <a16:creationId xmlns:a16="http://schemas.microsoft.com/office/drawing/2014/main" id="{D6DCC72F-C9F1-4BDC-A11F-95645274917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a:extLst>
            <a:ext uri="{FF2B5EF4-FFF2-40B4-BE49-F238E27FC236}">
              <a16:creationId xmlns:a16="http://schemas.microsoft.com/office/drawing/2014/main" id="{86C67FBA-1CF9-41C5-A749-0F33C7B25D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6FB3A5A2-B75A-4E23-99B0-BD27E9C501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a:extLst>
            <a:ext uri="{FF2B5EF4-FFF2-40B4-BE49-F238E27FC236}">
              <a16:creationId xmlns:a16="http://schemas.microsoft.com/office/drawing/2014/main" id="{DCD4BFCE-E91E-4F01-9C66-6652ADB0E89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135527</xdr:rowOff>
    </xdr:from>
    <xdr:to>
      <xdr:col>116</xdr:col>
      <xdr:colOff>62864</xdr:colOff>
      <xdr:row>109</xdr:row>
      <xdr:rowOff>24493</xdr:rowOff>
    </xdr:to>
    <xdr:cxnSp macro="">
      <xdr:nvCxnSpPr>
        <xdr:cNvPr id="630" name="直線コネクタ 629">
          <a:extLst>
            <a:ext uri="{FF2B5EF4-FFF2-40B4-BE49-F238E27FC236}">
              <a16:creationId xmlns:a16="http://schemas.microsoft.com/office/drawing/2014/main" id="{733F66BF-1E7E-4AC6-85A0-5326B71048BB}"/>
            </a:ext>
          </a:extLst>
        </xdr:cNvPr>
        <xdr:cNvCxnSpPr/>
      </xdr:nvCxnSpPr>
      <xdr:spPr>
        <a:xfrm flipV="1">
          <a:off x="22160864" y="17109077"/>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631" name="【公民館】&#10;一人当たり面積最小値テキスト">
          <a:extLst>
            <a:ext uri="{FF2B5EF4-FFF2-40B4-BE49-F238E27FC236}">
              <a16:creationId xmlns:a16="http://schemas.microsoft.com/office/drawing/2014/main" id="{E66C9437-C46E-4F71-B15E-F4D8EA182429}"/>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632" name="直線コネクタ 631">
          <a:extLst>
            <a:ext uri="{FF2B5EF4-FFF2-40B4-BE49-F238E27FC236}">
              <a16:creationId xmlns:a16="http://schemas.microsoft.com/office/drawing/2014/main" id="{E244919F-C449-45D9-B23E-E422F885045B}"/>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82204</xdr:rowOff>
    </xdr:from>
    <xdr:ext cx="469744" cy="259045"/>
    <xdr:sp macro="" textlink="">
      <xdr:nvSpPr>
        <xdr:cNvPr id="633" name="【公民館】&#10;一人当たり面積最大値テキスト">
          <a:extLst>
            <a:ext uri="{FF2B5EF4-FFF2-40B4-BE49-F238E27FC236}">
              <a16:creationId xmlns:a16="http://schemas.microsoft.com/office/drawing/2014/main" id="{A0A9E19E-F4EC-4B5A-AB70-6CE8CFA3B6C6}"/>
            </a:ext>
          </a:extLst>
        </xdr:cNvPr>
        <xdr:cNvSpPr txBox="1"/>
      </xdr:nvSpPr>
      <xdr:spPr>
        <a:xfrm>
          <a:off x="22199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135527</xdr:rowOff>
    </xdr:from>
    <xdr:to>
      <xdr:col>116</xdr:col>
      <xdr:colOff>152400</xdr:colOff>
      <xdr:row>99</xdr:row>
      <xdr:rowOff>135527</xdr:rowOff>
    </xdr:to>
    <xdr:cxnSp macro="">
      <xdr:nvCxnSpPr>
        <xdr:cNvPr id="634" name="直線コネクタ 633">
          <a:extLst>
            <a:ext uri="{FF2B5EF4-FFF2-40B4-BE49-F238E27FC236}">
              <a16:creationId xmlns:a16="http://schemas.microsoft.com/office/drawing/2014/main" id="{254E18D8-A6E3-4E92-BD55-12CBBDC02420}"/>
            </a:ext>
          </a:extLst>
        </xdr:cNvPr>
        <xdr:cNvCxnSpPr/>
      </xdr:nvCxnSpPr>
      <xdr:spPr>
        <a:xfrm>
          <a:off x="22072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158222</xdr:rowOff>
    </xdr:from>
    <xdr:ext cx="469744" cy="259045"/>
    <xdr:sp macro="" textlink="">
      <xdr:nvSpPr>
        <xdr:cNvPr id="635" name="【公民館】&#10;一人当たり面積平均値テキスト">
          <a:extLst>
            <a:ext uri="{FF2B5EF4-FFF2-40B4-BE49-F238E27FC236}">
              <a16:creationId xmlns:a16="http://schemas.microsoft.com/office/drawing/2014/main" id="{2B317CD5-18CC-4815-94D8-7B3790F51298}"/>
            </a:ext>
          </a:extLst>
        </xdr:cNvPr>
        <xdr:cNvSpPr txBox="1"/>
      </xdr:nvSpPr>
      <xdr:spPr>
        <a:xfrm>
          <a:off x="22199600" y="18160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636" name="フローチャート: 判断 635">
          <a:extLst>
            <a:ext uri="{FF2B5EF4-FFF2-40B4-BE49-F238E27FC236}">
              <a16:creationId xmlns:a16="http://schemas.microsoft.com/office/drawing/2014/main" id="{41B6C9A0-EAD4-4D94-A9FE-A1685592E135}"/>
            </a:ext>
          </a:extLst>
        </xdr:cNvPr>
        <xdr:cNvSpPr/>
      </xdr:nvSpPr>
      <xdr:spPr>
        <a:xfrm>
          <a:off x="221107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37" name="フローチャート: 判断 636">
          <a:extLst>
            <a:ext uri="{FF2B5EF4-FFF2-40B4-BE49-F238E27FC236}">
              <a16:creationId xmlns:a16="http://schemas.microsoft.com/office/drawing/2014/main" id="{32BAC767-21DF-41E8-89F3-F5AE17F7E7D8}"/>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1995</xdr:rowOff>
    </xdr:from>
    <xdr:to>
      <xdr:col>107</xdr:col>
      <xdr:colOff>101600</xdr:colOff>
      <xdr:row>107</xdr:row>
      <xdr:rowOff>103595</xdr:rowOff>
    </xdr:to>
    <xdr:sp macro="" textlink="">
      <xdr:nvSpPr>
        <xdr:cNvPr id="638" name="フローチャート: 判断 637">
          <a:extLst>
            <a:ext uri="{FF2B5EF4-FFF2-40B4-BE49-F238E27FC236}">
              <a16:creationId xmlns:a16="http://schemas.microsoft.com/office/drawing/2014/main" id="{8376E4AB-7A3B-4592-B295-6535EC8A3E03}"/>
            </a:ext>
          </a:extLst>
        </xdr:cNvPr>
        <xdr:cNvSpPr/>
      </xdr:nvSpPr>
      <xdr:spPr>
        <a:xfrm>
          <a:off x="20383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639" name="フローチャート: 判断 638">
          <a:extLst>
            <a:ext uri="{FF2B5EF4-FFF2-40B4-BE49-F238E27FC236}">
              <a16:creationId xmlns:a16="http://schemas.microsoft.com/office/drawing/2014/main" id="{D4C6380D-ED99-4857-8B72-BF88F086318D}"/>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640" name="フローチャート: 判断 639">
          <a:extLst>
            <a:ext uri="{FF2B5EF4-FFF2-40B4-BE49-F238E27FC236}">
              <a16:creationId xmlns:a16="http://schemas.microsoft.com/office/drawing/2014/main" id="{C68B0DBA-0BDC-4150-89E6-43A1E02FA45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4384DF00-B66D-4723-9C78-0BEBBFACD6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D311D7C3-9BF0-44FC-92E9-AE96F37245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15C354DA-B2A9-4EA1-8971-C9C31AAD62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65ECC7AE-5AE5-48DA-A1F4-42387CC609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B945637D-EAC2-4D2E-85B7-876ECA8018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117384</xdr:rowOff>
    </xdr:from>
    <xdr:to>
      <xdr:col>116</xdr:col>
      <xdr:colOff>114300</xdr:colOff>
      <xdr:row>108</xdr:row>
      <xdr:rowOff>47534</xdr:rowOff>
    </xdr:to>
    <xdr:sp macro="" textlink="">
      <xdr:nvSpPr>
        <xdr:cNvPr id="646" name="楕円 645">
          <a:extLst>
            <a:ext uri="{FF2B5EF4-FFF2-40B4-BE49-F238E27FC236}">
              <a16:creationId xmlns:a16="http://schemas.microsoft.com/office/drawing/2014/main" id="{FA9E1A8B-BF9E-48D3-8D2B-7F52BD2013E4}"/>
            </a:ext>
          </a:extLst>
        </xdr:cNvPr>
        <xdr:cNvSpPr/>
      </xdr:nvSpPr>
      <xdr:spPr>
        <a:xfrm>
          <a:off x="22110700" y="184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95811</xdr:rowOff>
    </xdr:from>
    <xdr:ext cx="469744" cy="259045"/>
    <xdr:sp macro="" textlink="">
      <xdr:nvSpPr>
        <xdr:cNvPr id="647" name="【公民館】&#10;一人当たり面積該当値テキスト">
          <a:extLst>
            <a:ext uri="{FF2B5EF4-FFF2-40B4-BE49-F238E27FC236}">
              <a16:creationId xmlns:a16="http://schemas.microsoft.com/office/drawing/2014/main" id="{B66E5F2E-EBB0-4023-A6C4-2408A37430FB}"/>
            </a:ext>
          </a:extLst>
        </xdr:cNvPr>
        <xdr:cNvSpPr txBox="1"/>
      </xdr:nvSpPr>
      <xdr:spPr>
        <a:xfrm>
          <a:off x="22199600" y="184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648" name="楕円 647">
          <a:extLst>
            <a:ext uri="{FF2B5EF4-FFF2-40B4-BE49-F238E27FC236}">
              <a16:creationId xmlns:a16="http://schemas.microsoft.com/office/drawing/2014/main" id="{BFEC3E88-0434-47AD-9632-26C09BD4CEF4}"/>
            </a:ext>
          </a:extLst>
        </xdr:cNvPr>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168184</xdr:rowOff>
    </xdr:from>
    <xdr:to>
      <xdr:col>116</xdr:col>
      <xdr:colOff>63500</xdr:colOff>
      <xdr:row>108</xdr:row>
      <xdr:rowOff>1088</xdr:rowOff>
    </xdr:to>
    <xdr:cxnSp macro="">
      <xdr:nvCxnSpPr>
        <xdr:cNvPr id="649" name="直線コネクタ 648">
          <a:extLst>
            <a:ext uri="{FF2B5EF4-FFF2-40B4-BE49-F238E27FC236}">
              <a16:creationId xmlns:a16="http://schemas.microsoft.com/office/drawing/2014/main" id="{A3A90BAF-25DC-4483-9132-E3CDBC18065E}"/>
            </a:ext>
          </a:extLst>
        </xdr:cNvPr>
        <xdr:cNvCxnSpPr/>
      </xdr:nvCxnSpPr>
      <xdr:spPr>
        <a:xfrm flipV="1">
          <a:off x="21323300" y="18513334"/>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126093</xdr:rowOff>
    </xdr:from>
    <xdr:to>
      <xdr:col>107</xdr:col>
      <xdr:colOff>101600</xdr:colOff>
      <xdr:row>108</xdr:row>
      <xdr:rowOff>56243</xdr:rowOff>
    </xdr:to>
    <xdr:sp macro="" textlink="">
      <xdr:nvSpPr>
        <xdr:cNvPr id="650" name="楕円 649">
          <a:extLst>
            <a:ext uri="{FF2B5EF4-FFF2-40B4-BE49-F238E27FC236}">
              <a16:creationId xmlns:a16="http://schemas.microsoft.com/office/drawing/2014/main" id="{281FDA65-A3C7-4087-AFB5-DE435BB48AAA}"/>
            </a:ext>
          </a:extLst>
        </xdr:cNvPr>
        <xdr:cNvSpPr/>
      </xdr:nvSpPr>
      <xdr:spPr>
        <a:xfrm>
          <a:off x="203835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5443</xdr:rowOff>
    </xdr:to>
    <xdr:cxnSp macro="">
      <xdr:nvCxnSpPr>
        <xdr:cNvPr id="651" name="直線コネクタ 650">
          <a:extLst>
            <a:ext uri="{FF2B5EF4-FFF2-40B4-BE49-F238E27FC236}">
              <a16:creationId xmlns:a16="http://schemas.microsoft.com/office/drawing/2014/main" id="{A22C2501-5F9C-4D8A-A20B-832677E15CAD}"/>
            </a:ext>
          </a:extLst>
        </xdr:cNvPr>
        <xdr:cNvCxnSpPr/>
      </xdr:nvCxnSpPr>
      <xdr:spPr>
        <a:xfrm flipV="1">
          <a:off x="20434300" y="185176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130448</xdr:rowOff>
    </xdr:from>
    <xdr:to>
      <xdr:col>102</xdr:col>
      <xdr:colOff>165100</xdr:colOff>
      <xdr:row>108</xdr:row>
      <xdr:rowOff>60598</xdr:rowOff>
    </xdr:to>
    <xdr:sp macro="" textlink="">
      <xdr:nvSpPr>
        <xdr:cNvPr id="652" name="楕円 651">
          <a:extLst>
            <a:ext uri="{FF2B5EF4-FFF2-40B4-BE49-F238E27FC236}">
              <a16:creationId xmlns:a16="http://schemas.microsoft.com/office/drawing/2014/main" id="{CE76BCB7-7A4A-4C17-B636-E885F6C55B0A}"/>
            </a:ext>
          </a:extLst>
        </xdr:cNvPr>
        <xdr:cNvSpPr/>
      </xdr:nvSpPr>
      <xdr:spPr>
        <a:xfrm>
          <a:off x="19494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5443</xdr:rowOff>
    </xdr:from>
    <xdr:to>
      <xdr:col>107</xdr:col>
      <xdr:colOff>50800</xdr:colOff>
      <xdr:row>108</xdr:row>
      <xdr:rowOff>9798</xdr:rowOff>
    </xdr:to>
    <xdr:cxnSp macro="">
      <xdr:nvCxnSpPr>
        <xdr:cNvPr id="653" name="直線コネクタ 652">
          <a:extLst>
            <a:ext uri="{FF2B5EF4-FFF2-40B4-BE49-F238E27FC236}">
              <a16:creationId xmlns:a16="http://schemas.microsoft.com/office/drawing/2014/main" id="{673920CD-EBF2-434C-8F62-134DA2C0CEA9}"/>
            </a:ext>
          </a:extLst>
        </xdr:cNvPr>
        <xdr:cNvCxnSpPr/>
      </xdr:nvCxnSpPr>
      <xdr:spPr>
        <a:xfrm flipV="1">
          <a:off x="19545300" y="18522043"/>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130448</xdr:rowOff>
    </xdr:from>
    <xdr:to>
      <xdr:col>98</xdr:col>
      <xdr:colOff>38100</xdr:colOff>
      <xdr:row>108</xdr:row>
      <xdr:rowOff>60598</xdr:rowOff>
    </xdr:to>
    <xdr:sp macro="" textlink="">
      <xdr:nvSpPr>
        <xdr:cNvPr id="654" name="楕円 653">
          <a:extLst>
            <a:ext uri="{FF2B5EF4-FFF2-40B4-BE49-F238E27FC236}">
              <a16:creationId xmlns:a16="http://schemas.microsoft.com/office/drawing/2014/main" id="{B15CD9ED-B2D4-4194-9ADC-470D34D2A232}"/>
            </a:ext>
          </a:extLst>
        </xdr:cNvPr>
        <xdr:cNvSpPr/>
      </xdr:nvSpPr>
      <xdr:spPr>
        <a:xfrm>
          <a:off x="18605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9798</xdr:rowOff>
    </xdr:from>
    <xdr:to>
      <xdr:col>102</xdr:col>
      <xdr:colOff>114300</xdr:colOff>
      <xdr:row>108</xdr:row>
      <xdr:rowOff>9798</xdr:rowOff>
    </xdr:to>
    <xdr:cxnSp macro="">
      <xdr:nvCxnSpPr>
        <xdr:cNvPr id="655" name="直線コネクタ 654">
          <a:extLst>
            <a:ext uri="{FF2B5EF4-FFF2-40B4-BE49-F238E27FC236}">
              <a16:creationId xmlns:a16="http://schemas.microsoft.com/office/drawing/2014/main" id="{3F0FF900-5C17-4D25-A2B3-BC7B05643CF2}"/>
            </a:ext>
          </a:extLst>
        </xdr:cNvPr>
        <xdr:cNvCxnSpPr/>
      </xdr:nvCxnSpPr>
      <xdr:spPr>
        <a:xfrm>
          <a:off x="18656300" y="18526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56" name="n_1aveValue【公民館】&#10;一人当たり面積">
          <a:extLst>
            <a:ext uri="{FF2B5EF4-FFF2-40B4-BE49-F238E27FC236}">
              <a16:creationId xmlns:a16="http://schemas.microsoft.com/office/drawing/2014/main" id="{8F398C6F-8BDF-4D0A-85E0-68F6E81EC269}"/>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120122</xdr:rowOff>
    </xdr:from>
    <xdr:ext cx="469744" cy="259045"/>
    <xdr:sp macro="" textlink="">
      <xdr:nvSpPr>
        <xdr:cNvPr id="657" name="n_2aveValue【公民館】&#10;一人当たり面積">
          <a:extLst>
            <a:ext uri="{FF2B5EF4-FFF2-40B4-BE49-F238E27FC236}">
              <a16:creationId xmlns:a16="http://schemas.microsoft.com/office/drawing/2014/main" id="{5AB07A32-053F-4F52-B67D-B71969B8F3F5}"/>
            </a:ext>
          </a:extLst>
        </xdr:cNvPr>
        <xdr:cNvSpPr txBox="1"/>
      </xdr:nvSpPr>
      <xdr:spPr>
        <a:xfrm>
          <a:off x="201994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141895</xdr:rowOff>
    </xdr:from>
    <xdr:ext cx="469744" cy="259045"/>
    <xdr:sp macro="" textlink="">
      <xdr:nvSpPr>
        <xdr:cNvPr id="658" name="n_3aveValue【公民館】&#10;一人当たり面積">
          <a:extLst>
            <a:ext uri="{FF2B5EF4-FFF2-40B4-BE49-F238E27FC236}">
              <a16:creationId xmlns:a16="http://schemas.microsoft.com/office/drawing/2014/main" id="{95DAD8E3-FA43-4011-8317-F53AC1B99945}"/>
            </a:ext>
          </a:extLst>
        </xdr:cNvPr>
        <xdr:cNvSpPr txBox="1"/>
      </xdr:nvSpPr>
      <xdr:spPr>
        <a:xfrm>
          <a:off x="19310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659" name="n_4aveValue【公民館】&#10;一人当たり面積">
          <a:extLst>
            <a:ext uri="{FF2B5EF4-FFF2-40B4-BE49-F238E27FC236}">
              <a16:creationId xmlns:a16="http://schemas.microsoft.com/office/drawing/2014/main" id="{F12D43EB-4FC2-4385-A66E-5A3BCDB1C473}"/>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660" name="n_1mainValue【公民館】&#10;一人当たり面積">
          <a:extLst>
            <a:ext uri="{FF2B5EF4-FFF2-40B4-BE49-F238E27FC236}">
              <a16:creationId xmlns:a16="http://schemas.microsoft.com/office/drawing/2014/main" id="{0E180FD0-A749-44FD-AA53-675AC8EFC91E}"/>
            </a:ext>
          </a:extLst>
        </xdr:cNvPr>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47370</xdr:rowOff>
    </xdr:from>
    <xdr:ext cx="469744" cy="259045"/>
    <xdr:sp macro="" textlink="">
      <xdr:nvSpPr>
        <xdr:cNvPr id="661" name="n_2mainValue【公民館】&#10;一人当たり面積">
          <a:extLst>
            <a:ext uri="{FF2B5EF4-FFF2-40B4-BE49-F238E27FC236}">
              <a16:creationId xmlns:a16="http://schemas.microsoft.com/office/drawing/2014/main" id="{F490DC94-26CB-4A2F-934A-43832142F83A}"/>
            </a:ext>
          </a:extLst>
        </xdr:cNvPr>
        <xdr:cNvSpPr txBox="1"/>
      </xdr:nvSpPr>
      <xdr:spPr>
        <a:xfrm>
          <a:off x="20199427"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51725</xdr:rowOff>
    </xdr:from>
    <xdr:ext cx="469744" cy="259045"/>
    <xdr:sp macro="" textlink="">
      <xdr:nvSpPr>
        <xdr:cNvPr id="662" name="n_3mainValue【公民館】&#10;一人当たり面積">
          <a:extLst>
            <a:ext uri="{FF2B5EF4-FFF2-40B4-BE49-F238E27FC236}">
              <a16:creationId xmlns:a16="http://schemas.microsoft.com/office/drawing/2014/main" id="{970BE979-1686-4802-8E4C-91784023CD05}"/>
            </a:ext>
          </a:extLst>
        </xdr:cNvPr>
        <xdr:cNvSpPr txBox="1"/>
      </xdr:nvSpPr>
      <xdr:spPr>
        <a:xfrm>
          <a:off x="19310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51725</xdr:rowOff>
    </xdr:from>
    <xdr:ext cx="469744" cy="259045"/>
    <xdr:sp macro="" textlink="">
      <xdr:nvSpPr>
        <xdr:cNvPr id="663" name="n_4mainValue【公民館】&#10;一人当たり面積">
          <a:extLst>
            <a:ext uri="{FF2B5EF4-FFF2-40B4-BE49-F238E27FC236}">
              <a16:creationId xmlns:a16="http://schemas.microsoft.com/office/drawing/2014/main" id="{9D382033-B336-41CE-B9C3-47093F3B9389}"/>
            </a:ext>
          </a:extLst>
        </xdr:cNvPr>
        <xdr:cNvSpPr txBox="1"/>
      </xdr:nvSpPr>
      <xdr:spPr>
        <a:xfrm>
          <a:off x="18421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BA24D3B0-15D0-41FC-91E2-06344950191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06C66B5F-FB49-4328-98C7-546D75384B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0FC332E0-DA84-4AE7-8663-10C8169258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道路における有形固定資産減価償却率が類似団体と比べて特に高くなっている。公営住宅は老朽化が進んでいるものの除却も進んでおり、一定の水準を保っている。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ついては、今後も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年度別計画に基づき、標準化に向けて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順次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修繕を行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。また、橋梁についても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橋梁長寿命化修繕計画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橋梁点検の結果を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踏まえ、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優先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順位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決めて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計画的に修繕を行う。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FD6E5B-1BF4-47B1-8898-E665B13663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87AE48-30F0-40E0-B381-B3BC9D790E8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C2E8A4-63C4-42EF-B34A-3A066BB047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7B73287-CE1B-423A-86B2-BC5EB3F8C2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4E43C4-90C0-4C50-B801-D166841DBB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11565E-D854-43B5-A77B-8D42D742B3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416F79-405A-4F32-B390-ED469E20E9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E4BBF5-0032-4BCB-A9AA-9F94942217B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4A21EC-48AB-4DB7-867D-E8702F6F65C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69E5B3-4E8F-4189-8469-01022EC53C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35B344-4BD2-45CE-A59E-EE3CF40D6A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289FE6-2C32-44B3-BD03-1FA99134B9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84D6FD-C382-41BB-95CF-A95CE95E87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988425-606A-49A0-8068-6194110423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42697C-AEBA-4F1A-A816-C792FD8BF1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F4C98B4-3584-48A6-8E6E-5638EFA230A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98EE87-5744-4EB3-B2AF-59579AACE3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3EB5AA-9B5B-4402-A1FE-81008D7133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2A1484-285F-4519-BD04-B0A5F6DC1B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D39586-074B-4338-A928-A1DBDEB354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3B3317-0319-4614-ABD9-05B5F29586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0A9F8A-FFBE-45B4-B304-3453F0865A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BB2B1E-95EE-4E9E-932D-0392C468B84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E18A6A-7CA4-4D83-BBA9-1C108C171C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0D5B07-D605-44CD-B8F2-0B538595B6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B4E1B7-1542-41A0-AC5B-7E9182657F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752B60-42F0-43FA-9172-3246B216E9F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5492C5-1014-4109-AA97-32124DD6651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46DEDA-8062-451C-A0A5-30C09818EF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E46BAF-57B7-4981-8CC0-5ED7C984E94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B085CAC-DDC6-479F-B6E8-C5CE7CECAD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0D514C-C3AB-48DC-AF7E-D1B350C8F6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B658BF-C0DD-4257-BE93-48BB0CC010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CE23F7-9B94-40BC-99CA-F4BC870BFF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FDE22B-7AA8-437E-93AD-0D3AD83B51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5784CB-53B9-46D5-8AC4-1B2633A435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816743-AE0B-46E0-A467-333647ACBD9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CF2987-F223-47C9-BE1D-FD353B647F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1BB81C-FF35-40DB-81A8-E303DFB206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9C47DF-3426-4DAC-A0C1-89A7EACF1D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93324A8-832A-4B9E-80AA-C0AFCB1C0A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BE2826D-89D3-4184-B534-AED0877084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C0C8AD-27C8-4DE2-9E84-5509D840CD0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786F310-4FE0-43FC-8CD2-711B6DB600B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5043A11-DBF1-434D-BC12-BEB51160193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9B752E1-53E3-4590-93A9-6A1814BC5CB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74B7498-2CB6-4BA1-B684-CA56FC3E034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46E057C-7675-4226-9FCC-FA14FC8C5B5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F39805C-EFBF-42BD-8A18-AD78973F5E9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485381A-743A-4786-8593-839FA2872D3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23823B1-6F56-4EE1-8763-D771A795FCB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1F39021-98BD-461E-8A89-4BDE0CF75BB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7642705-5FB4-43AC-AE40-BF1A371EDC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E6478F7-619E-4F0A-BE9C-43D3232D313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26BE055-5C19-4A9A-8F12-01CB8E2B81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0CE6812-39AA-453B-BFB4-0C6143E768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848ED94A-6846-4640-9F32-2374C975BFCD}"/>
            </a:ext>
          </a:extLst>
        </xdr:cNvPr>
        <xdr:cNvCxnSpPr/>
      </xdr:nvCxnSpPr>
      <xdr:spPr>
        <a:xfrm flipV="1">
          <a:off x="4634865" y="579609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C29137C6-034E-4423-A464-F21C109A2647}"/>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1CFD7F89-04A6-4C16-AE3C-78C01136B47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4F605F41-C0A3-49BF-AED7-2E535D4FFE8B}"/>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FB49BD9E-936B-4809-B585-80A2A5757F35}"/>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44649</xdr:rowOff>
    </xdr:from>
    <xdr:ext cx="405111" cy="259045"/>
    <xdr:sp macro="" textlink="">
      <xdr:nvSpPr>
        <xdr:cNvPr id="63" name="【図書館】&#10;有形固定資産減価償却率平均値テキスト">
          <a:extLst>
            <a:ext uri="{FF2B5EF4-FFF2-40B4-BE49-F238E27FC236}">
              <a16:creationId xmlns:a16="http://schemas.microsoft.com/office/drawing/2014/main" id="{3FCF9221-6878-42D1-9D85-C311E897468E}"/>
            </a:ext>
          </a:extLst>
        </xdr:cNvPr>
        <xdr:cNvSpPr txBox="1"/>
      </xdr:nvSpPr>
      <xdr:spPr>
        <a:xfrm>
          <a:off x="4673600" y="638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EDBB9240-25B5-4855-9261-C53CF8F9CEE6}"/>
            </a:ext>
          </a:extLst>
        </xdr:cNvPr>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65B673BD-CB2A-4371-9FD4-ECF6726B00F2}"/>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110308</xdr:rowOff>
    </xdr:from>
    <xdr:to>
      <xdr:col>15</xdr:col>
      <xdr:colOff>101600</xdr:colOff>
      <xdr:row>37</xdr:row>
      <xdr:rowOff>40458</xdr:rowOff>
    </xdr:to>
    <xdr:sp macro="" textlink="">
      <xdr:nvSpPr>
        <xdr:cNvPr id="66" name="フローチャート: 判断 65">
          <a:extLst>
            <a:ext uri="{FF2B5EF4-FFF2-40B4-BE49-F238E27FC236}">
              <a16:creationId xmlns:a16="http://schemas.microsoft.com/office/drawing/2014/main" id="{16E06FE9-DB03-4646-8BF3-FC05BC1E2A7C}"/>
            </a:ext>
          </a:extLst>
        </xdr:cNvPr>
        <xdr:cNvSpPr/>
      </xdr:nvSpPr>
      <xdr:spPr>
        <a:xfrm>
          <a:off x="2857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188370A1-FA6C-45D8-9C83-26182CA60A01}"/>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37CE9482-1C85-43F2-B05D-95F1EA23F0BB}"/>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B472DC-2F99-4362-A9A7-91B4B41705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05FBDD-D8D5-45B4-BD3C-9F9D7E47CB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3EFA12-AB08-41D5-8368-2A3B44A76F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AD04CB-6B25-49BA-A15B-1C70ED0F84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2DFFA5C-6C58-40A0-A0B1-18636C12B5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54792</xdr:rowOff>
    </xdr:from>
    <xdr:to>
      <xdr:col>24</xdr:col>
      <xdr:colOff>114300</xdr:colOff>
      <xdr:row>34</xdr:row>
      <xdr:rowOff>156392</xdr:rowOff>
    </xdr:to>
    <xdr:sp macro="" textlink="">
      <xdr:nvSpPr>
        <xdr:cNvPr id="74" name="楕円 73">
          <a:extLst>
            <a:ext uri="{FF2B5EF4-FFF2-40B4-BE49-F238E27FC236}">
              <a16:creationId xmlns:a16="http://schemas.microsoft.com/office/drawing/2014/main" id="{F5331A68-2B1B-42EC-A6EE-88105F163FAA}"/>
            </a:ext>
          </a:extLst>
        </xdr:cNvPr>
        <xdr:cNvSpPr/>
      </xdr:nvSpPr>
      <xdr:spPr>
        <a:xfrm>
          <a:off x="4584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77669</xdr:rowOff>
    </xdr:from>
    <xdr:ext cx="405111" cy="259045"/>
    <xdr:sp macro="" textlink="">
      <xdr:nvSpPr>
        <xdr:cNvPr id="75" name="【図書館】&#10;有形固定資産減価償却率該当値テキスト">
          <a:extLst>
            <a:ext uri="{FF2B5EF4-FFF2-40B4-BE49-F238E27FC236}">
              <a16:creationId xmlns:a16="http://schemas.microsoft.com/office/drawing/2014/main" id="{DD09FB99-6CE7-461A-9D9A-891292EF1A9B}"/>
            </a:ext>
          </a:extLst>
        </xdr:cNvPr>
        <xdr:cNvSpPr txBox="1"/>
      </xdr:nvSpPr>
      <xdr:spPr>
        <a:xfrm>
          <a:off x="4673600" y="57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20501</xdr:rowOff>
    </xdr:from>
    <xdr:to>
      <xdr:col>20</xdr:col>
      <xdr:colOff>38100</xdr:colOff>
      <xdr:row>34</xdr:row>
      <xdr:rowOff>122101</xdr:rowOff>
    </xdr:to>
    <xdr:sp macro="" textlink="">
      <xdr:nvSpPr>
        <xdr:cNvPr id="76" name="楕円 75">
          <a:extLst>
            <a:ext uri="{FF2B5EF4-FFF2-40B4-BE49-F238E27FC236}">
              <a16:creationId xmlns:a16="http://schemas.microsoft.com/office/drawing/2014/main" id="{90580A24-24FD-4F8D-B75A-1909C33BEBDB}"/>
            </a:ext>
          </a:extLst>
        </xdr:cNvPr>
        <xdr:cNvSpPr/>
      </xdr:nvSpPr>
      <xdr:spPr>
        <a:xfrm>
          <a:off x="3746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71301</xdr:rowOff>
    </xdr:from>
    <xdr:to>
      <xdr:col>24</xdr:col>
      <xdr:colOff>63500</xdr:colOff>
      <xdr:row>34</xdr:row>
      <xdr:rowOff>105592</xdr:rowOff>
    </xdr:to>
    <xdr:cxnSp macro="">
      <xdr:nvCxnSpPr>
        <xdr:cNvPr id="77" name="直線コネクタ 76">
          <a:extLst>
            <a:ext uri="{FF2B5EF4-FFF2-40B4-BE49-F238E27FC236}">
              <a16:creationId xmlns:a16="http://schemas.microsoft.com/office/drawing/2014/main" id="{88A5AA64-6170-4D93-9DF8-47AC16B4685E}"/>
            </a:ext>
          </a:extLst>
        </xdr:cNvPr>
        <xdr:cNvCxnSpPr/>
      </xdr:nvCxnSpPr>
      <xdr:spPr>
        <a:xfrm>
          <a:off x="3797300" y="59006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156028</xdr:rowOff>
    </xdr:from>
    <xdr:to>
      <xdr:col>15</xdr:col>
      <xdr:colOff>101600</xdr:colOff>
      <xdr:row>34</xdr:row>
      <xdr:rowOff>86178</xdr:rowOff>
    </xdr:to>
    <xdr:sp macro="" textlink="">
      <xdr:nvSpPr>
        <xdr:cNvPr id="78" name="楕円 77">
          <a:extLst>
            <a:ext uri="{FF2B5EF4-FFF2-40B4-BE49-F238E27FC236}">
              <a16:creationId xmlns:a16="http://schemas.microsoft.com/office/drawing/2014/main" id="{8430FF00-3BA9-4180-9ED1-1634FF0E5517}"/>
            </a:ext>
          </a:extLst>
        </xdr:cNvPr>
        <xdr:cNvSpPr/>
      </xdr:nvSpPr>
      <xdr:spPr>
        <a:xfrm>
          <a:off x="28575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35378</xdr:rowOff>
    </xdr:from>
    <xdr:to>
      <xdr:col>19</xdr:col>
      <xdr:colOff>177800</xdr:colOff>
      <xdr:row>34</xdr:row>
      <xdr:rowOff>71301</xdr:rowOff>
    </xdr:to>
    <xdr:cxnSp macro="">
      <xdr:nvCxnSpPr>
        <xdr:cNvPr id="79" name="直線コネクタ 78">
          <a:extLst>
            <a:ext uri="{FF2B5EF4-FFF2-40B4-BE49-F238E27FC236}">
              <a16:creationId xmlns:a16="http://schemas.microsoft.com/office/drawing/2014/main" id="{BE07FF1D-7B46-4485-A7F5-FC76DC51385F}"/>
            </a:ext>
          </a:extLst>
        </xdr:cNvPr>
        <xdr:cNvCxnSpPr/>
      </xdr:nvCxnSpPr>
      <xdr:spPr>
        <a:xfrm>
          <a:off x="2908300" y="58646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121739</xdr:rowOff>
    </xdr:from>
    <xdr:to>
      <xdr:col>10</xdr:col>
      <xdr:colOff>165100</xdr:colOff>
      <xdr:row>34</xdr:row>
      <xdr:rowOff>51889</xdr:rowOff>
    </xdr:to>
    <xdr:sp macro="" textlink="">
      <xdr:nvSpPr>
        <xdr:cNvPr id="80" name="楕円 79">
          <a:extLst>
            <a:ext uri="{FF2B5EF4-FFF2-40B4-BE49-F238E27FC236}">
              <a16:creationId xmlns:a16="http://schemas.microsoft.com/office/drawing/2014/main" id="{CC61B501-AA2B-48CC-8BCA-7A429A41DD10}"/>
            </a:ext>
          </a:extLst>
        </xdr:cNvPr>
        <xdr:cNvSpPr/>
      </xdr:nvSpPr>
      <xdr:spPr>
        <a:xfrm>
          <a:off x="1968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1089</xdr:rowOff>
    </xdr:from>
    <xdr:to>
      <xdr:col>15</xdr:col>
      <xdr:colOff>50800</xdr:colOff>
      <xdr:row>34</xdr:row>
      <xdr:rowOff>35378</xdr:rowOff>
    </xdr:to>
    <xdr:cxnSp macro="">
      <xdr:nvCxnSpPr>
        <xdr:cNvPr id="81" name="直線コネクタ 80">
          <a:extLst>
            <a:ext uri="{FF2B5EF4-FFF2-40B4-BE49-F238E27FC236}">
              <a16:creationId xmlns:a16="http://schemas.microsoft.com/office/drawing/2014/main" id="{370CF16A-0396-43E6-BA25-0B95600215B0}"/>
            </a:ext>
          </a:extLst>
        </xdr:cNvPr>
        <xdr:cNvCxnSpPr/>
      </xdr:nvCxnSpPr>
      <xdr:spPr>
        <a:xfrm>
          <a:off x="2019300" y="583038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87449</xdr:rowOff>
    </xdr:from>
    <xdr:to>
      <xdr:col>6</xdr:col>
      <xdr:colOff>38100</xdr:colOff>
      <xdr:row>34</xdr:row>
      <xdr:rowOff>17599</xdr:rowOff>
    </xdr:to>
    <xdr:sp macro="" textlink="">
      <xdr:nvSpPr>
        <xdr:cNvPr id="82" name="楕円 81">
          <a:extLst>
            <a:ext uri="{FF2B5EF4-FFF2-40B4-BE49-F238E27FC236}">
              <a16:creationId xmlns:a16="http://schemas.microsoft.com/office/drawing/2014/main" id="{00CCAB9F-AF1F-4682-A8E4-C98935A9C522}"/>
            </a:ext>
          </a:extLst>
        </xdr:cNvPr>
        <xdr:cNvSpPr/>
      </xdr:nvSpPr>
      <xdr:spPr>
        <a:xfrm>
          <a:off x="1079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138249</xdr:rowOff>
    </xdr:from>
    <xdr:to>
      <xdr:col>10</xdr:col>
      <xdr:colOff>114300</xdr:colOff>
      <xdr:row>34</xdr:row>
      <xdr:rowOff>1089</xdr:rowOff>
    </xdr:to>
    <xdr:cxnSp macro="">
      <xdr:nvCxnSpPr>
        <xdr:cNvPr id="83" name="直線コネクタ 82">
          <a:extLst>
            <a:ext uri="{FF2B5EF4-FFF2-40B4-BE49-F238E27FC236}">
              <a16:creationId xmlns:a16="http://schemas.microsoft.com/office/drawing/2014/main" id="{B07D8E0C-B7F0-4844-A986-CF607DF7FCEF}"/>
            </a:ext>
          </a:extLst>
        </xdr:cNvPr>
        <xdr:cNvCxnSpPr/>
      </xdr:nvCxnSpPr>
      <xdr:spPr>
        <a:xfrm>
          <a:off x="1130300" y="57960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a:extLst>
            <a:ext uri="{FF2B5EF4-FFF2-40B4-BE49-F238E27FC236}">
              <a16:creationId xmlns:a16="http://schemas.microsoft.com/office/drawing/2014/main" id="{44F066F6-9AC7-4731-BF29-E12068E9EF9B}"/>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31585</xdr:rowOff>
    </xdr:from>
    <xdr:ext cx="405111" cy="259045"/>
    <xdr:sp macro="" textlink="">
      <xdr:nvSpPr>
        <xdr:cNvPr id="85" name="n_2aveValue【図書館】&#10;有形固定資産減価償却率">
          <a:extLst>
            <a:ext uri="{FF2B5EF4-FFF2-40B4-BE49-F238E27FC236}">
              <a16:creationId xmlns:a16="http://schemas.microsoft.com/office/drawing/2014/main" id="{FBC38FB1-F589-4FFB-A0ED-7E35688E5CEC}"/>
            </a:ext>
          </a:extLst>
        </xdr:cNvPr>
        <xdr:cNvSpPr txBox="1"/>
      </xdr:nvSpPr>
      <xdr:spPr>
        <a:xfrm>
          <a:off x="2705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6" name="n_3aveValue【図書館】&#10;有形固定資産減価償却率">
          <a:extLst>
            <a:ext uri="{FF2B5EF4-FFF2-40B4-BE49-F238E27FC236}">
              <a16:creationId xmlns:a16="http://schemas.microsoft.com/office/drawing/2014/main" id="{2A7B2E5B-F8A9-444C-B06F-38A9C53C1149}"/>
            </a:ext>
          </a:extLst>
        </xdr:cNvPr>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a:extLst>
            <a:ext uri="{FF2B5EF4-FFF2-40B4-BE49-F238E27FC236}">
              <a16:creationId xmlns:a16="http://schemas.microsoft.com/office/drawing/2014/main" id="{1ED988EC-EA07-4096-82A1-A393F97B5E7F}"/>
            </a:ext>
          </a:extLst>
        </xdr:cNvPr>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138628</xdr:rowOff>
    </xdr:from>
    <xdr:ext cx="405111" cy="259045"/>
    <xdr:sp macro="" textlink="">
      <xdr:nvSpPr>
        <xdr:cNvPr id="88" name="n_1mainValue【図書館】&#10;有形固定資産減価償却率">
          <a:extLst>
            <a:ext uri="{FF2B5EF4-FFF2-40B4-BE49-F238E27FC236}">
              <a16:creationId xmlns:a16="http://schemas.microsoft.com/office/drawing/2014/main" id="{32BB3DED-025F-450E-AB40-520D8CBE1CD2}"/>
            </a:ext>
          </a:extLst>
        </xdr:cNvPr>
        <xdr:cNvSpPr txBox="1"/>
      </xdr:nvSpPr>
      <xdr:spPr>
        <a:xfrm>
          <a:off x="35820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60E7872E-2D83-41FD-9B96-8093FEF81307}"/>
            </a:ext>
          </a:extLst>
        </xdr:cNvPr>
        <xdr:cNvSpPr txBox="1"/>
      </xdr:nvSpPr>
      <xdr:spPr>
        <a:xfrm>
          <a:off x="2705744"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68416</xdr:rowOff>
    </xdr:from>
    <xdr:ext cx="405111" cy="259045"/>
    <xdr:sp macro="" textlink="">
      <xdr:nvSpPr>
        <xdr:cNvPr id="90" name="n_3mainValue【図書館】&#10;有形固定資産減価償却率">
          <a:extLst>
            <a:ext uri="{FF2B5EF4-FFF2-40B4-BE49-F238E27FC236}">
              <a16:creationId xmlns:a16="http://schemas.microsoft.com/office/drawing/2014/main" id="{26A929AF-0563-4695-A762-C4965FACCC4C}"/>
            </a:ext>
          </a:extLst>
        </xdr:cNvPr>
        <xdr:cNvSpPr txBox="1"/>
      </xdr:nvSpPr>
      <xdr:spPr>
        <a:xfrm>
          <a:off x="18167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34126</xdr:rowOff>
    </xdr:from>
    <xdr:ext cx="340478" cy="259045"/>
    <xdr:sp macro="" textlink="">
      <xdr:nvSpPr>
        <xdr:cNvPr id="91" name="n_4mainValue【図書館】&#10;有形固定資産減価償却率">
          <a:extLst>
            <a:ext uri="{FF2B5EF4-FFF2-40B4-BE49-F238E27FC236}">
              <a16:creationId xmlns:a16="http://schemas.microsoft.com/office/drawing/2014/main" id="{9F5B8183-2509-461A-A129-7035644F2C27}"/>
            </a:ext>
          </a:extLst>
        </xdr:cNvPr>
        <xdr:cNvSpPr txBox="1"/>
      </xdr:nvSpPr>
      <xdr:spPr>
        <a:xfrm>
          <a:off x="9600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703F3A-50BC-4EAD-922A-3C9912A1FD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ACEC909-F16B-4688-860D-E857390FC02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0908A5B-309D-4B75-80FB-803C2354E1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A22F02B-0441-4596-A6B1-DBED9A6449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DB342DB-ACA7-4F1D-8422-38948A115D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B76D5B0-A4CF-4EC9-A158-4D49148D23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4554973-0098-4906-BE31-7D812E0E3E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F859FC1-9CC8-4F29-934B-D74B82EA58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BCBEB86-6CA6-40DE-940E-917F00F1EB0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4CC450E-7B99-41AC-B975-6D2F18AF64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BC7D695-F3C9-4DF9-8D1A-BF113D25C29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B449A6A-FA63-479C-BAA0-11C46750971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8856805-34E6-4DD9-9371-60B77FB76D4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7304D66-504E-4274-AB95-E9EF4FC5F50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6542C6F-057F-463E-AD96-E8C6D9EF342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98BBBAA-7138-4961-A7AA-684227BAC89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C5C117D-21D1-4D21-8A74-274572291B5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6255C834-963E-4018-90E5-93AB97F87F0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8D3B115-6225-4D91-9D8C-4B4744252C9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A24A0A8-3FE1-4D6D-A865-61F3A13D3BB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BBFAB3F-4A0A-4AB8-AB63-569227BB3B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9843C2EF-593F-429A-870D-E628C1CFEB6D}"/>
            </a:ext>
          </a:extLst>
        </xdr:cNvPr>
        <xdr:cNvCxnSpPr/>
      </xdr:nvCxnSpPr>
      <xdr:spPr>
        <a:xfrm flipV="1">
          <a:off x="10476865" y="58826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14DC3207-37FB-485F-AF87-DDA2E0F80CBF}"/>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6827551E-1B93-4335-847C-BBB4E4347E36}"/>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6" name="【図書館】&#10;一人当たり面積最大値テキスト">
          <a:extLst>
            <a:ext uri="{FF2B5EF4-FFF2-40B4-BE49-F238E27FC236}">
              <a16:creationId xmlns:a16="http://schemas.microsoft.com/office/drawing/2014/main" id="{9FC8740E-455B-4103-B352-832D666C6571}"/>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7" name="直線コネクタ 116">
          <a:extLst>
            <a:ext uri="{FF2B5EF4-FFF2-40B4-BE49-F238E27FC236}">
              <a16:creationId xmlns:a16="http://schemas.microsoft.com/office/drawing/2014/main" id="{C25FBC39-1ABE-48A0-BB1C-F02DB9237073}"/>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a:extLst>
            <a:ext uri="{FF2B5EF4-FFF2-40B4-BE49-F238E27FC236}">
              <a16:creationId xmlns:a16="http://schemas.microsoft.com/office/drawing/2014/main" id="{DDCBF245-BFC8-480E-A211-5FBDF900002E}"/>
            </a:ext>
          </a:extLst>
        </xdr:cNvPr>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C10BC20D-5E40-420B-82DD-D4773AB8F026}"/>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20" name="フローチャート: 判断 119">
          <a:extLst>
            <a:ext uri="{FF2B5EF4-FFF2-40B4-BE49-F238E27FC236}">
              <a16:creationId xmlns:a16="http://schemas.microsoft.com/office/drawing/2014/main" id="{2254F24D-BC84-4F61-902A-27E621EA1712}"/>
            </a:ext>
          </a:extLst>
        </xdr:cNvPr>
        <xdr:cNvSpPr/>
      </xdr:nvSpPr>
      <xdr:spPr>
        <a:xfrm>
          <a:off x="9588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121412</xdr:rowOff>
    </xdr:from>
    <xdr:to>
      <xdr:col>46</xdr:col>
      <xdr:colOff>38100</xdr:colOff>
      <xdr:row>39</xdr:row>
      <xdr:rowOff>51562</xdr:rowOff>
    </xdr:to>
    <xdr:sp macro="" textlink="">
      <xdr:nvSpPr>
        <xdr:cNvPr id="121" name="フローチャート: 判断 120">
          <a:extLst>
            <a:ext uri="{FF2B5EF4-FFF2-40B4-BE49-F238E27FC236}">
              <a16:creationId xmlns:a16="http://schemas.microsoft.com/office/drawing/2014/main" id="{3001CD51-B6BE-4E78-832E-0A664485FC8C}"/>
            </a:ext>
          </a:extLst>
        </xdr:cNvPr>
        <xdr:cNvSpPr/>
      </xdr:nvSpPr>
      <xdr:spPr>
        <a:xfrm>
          <a:off x="8699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D5060B79-32E7-4DD0-87A4-A295CE444AB6}"/>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xdr:rowOff>
    </xdr:from>
    <xdr:to>
      <xdr:col>36</xdr:col>
      <xdr:colOff>165100</xdr:colOff>
      <xdr:row>38</xdr:row>
      <xdr:rowOff>117856</xdr:rowOff>
    </xdr:to>
    <xdr:sp macro="" textlink="">
      <xdr:nvSpPr>
        <xdr:cNvPr id="123" name="フローチャート: 判断 122">
          <a:extLst>
            <a:ext uri="{FF2B5EF4-FFF2-40B4-BE49-F238E27FC236}">
              <a16:creationId xmlns:a16="http://schemas.microsoft.com/office/drawing/2014/main" id="{2E36B041-DC36-4EF5-A130-088309361908}"/>
            </a:ext>
          </a:extLst>
        </xdr:cNvPr>
        <xdr:cNvSpPr/>
      </xdr:nvSpPr>
      <xdr:spPr>
        <a:xfrm>
          <a:off x="6921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896252-BB86-45E4-B6E8-F36363FC89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2A53C3F-51BB-4A0E-B721-E3EB2C09B5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FEF49F-15F5-4EB3-927E-45796815077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2D5510D-32F8-41E8-A0CC-4AD34B7AFBA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4F85E1B-F68D-4820-A754-CF08B673420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121412</xdr:rowOff>
    </xdr:from>
    <xdr:to>
      <xdr:col>55</xdr:col>
      <xdr:colOff>50800</xdr:colOff>
      <xdr:row>35</xdr:row>
      <xdr:rowOff>51562</xdr:rowOff>
    </xdr:to>
    <xdr:sp macro="" textlink="">
      <xdr:nvSpPr>
        <xdr:cNvPr id="129" name="楕円 128">
          <a:extLst>
            <a:ext uri="{FF2B5EF4-FFF2-40B4-BE49-F238E27FC236}">
              <a16:creationId xmlns:a16="http://schemas.microsoft.com/office/drawing/2014/main" id="{FC6C7A0A-E2FC-4CAC-A35E-1826B37EEA92}"/>
            </a:ext>
          </a:extLst>
        </xdr:cNvPr>
        <xdr:cNvSpPr/>
      </xdr:nvSpPr>
      <xdr:spPr>
        <a:xfrm>
          <a:off x="104267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36339</xdr:rowOff>
    </xdr:from>
    <xdr:ext cx="469744" cy="259045"/>
    <xdr:sp macro="" textlink="">
      <xdr:nvSpPr>
        <xdr:cNvPr id="130" name="【図書館】&#10;一人当たり面積該当値テキスト">
          <a:extLst>
            <a:ext uri="{FF2B5EF4-FFF2-40B4-BE49-F238E27FC236}">
              <a16:creationId xmlns:a16="http://schemas.microsoft.com/office/drawing/2014/main" id="{57EDD182-362F-42C5-8FEA-8DECAE350368}"/>
            </a:ext>
          </a:extLst>
        </xdr:cNvPr>
        <xdr:cNvSpPr txBox="1"/>
      </xdr:nvSpPr>
      <xdr:spPr>
        <a:xfrm>
          <a:off x="10515600"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144272</xdr:rowOff>
    </xdr:from>
    <xdr:to>
      <xdr:col>50</xdr:col>
      <xdr:colOff>165100</xdr:colOff>
      <xdr:row>35</xdr:row>
      <xdr:rowOff>74422</xdr:rowOff>
    </xdr:to>
    <xdr:sp macro="" textlink="">
      <xdr:nvSpPr>
        <xdr:cNvPr id="131" name="楕円 130">
          <a:extLst>
            <a:ext uri="{FF2B5EF4-FFF2-40B4-BE49-F238E27FC236}">
              <a16:creationId xmlns:a16="http://schemas.microsoft.com/office/drawing/2014/main" id="{5BC07360-EC7D-4E0A-A4DA-3C7C6FE72207}"/>
            </a:ext>
          </a:extLst>
        </xdr:cNvPr>
        <xdr:cNvSpPr/>
      </xdr:nvSpPr>
      <xdr:spPr>
        <a:xfrm>
          <a:off x="9588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762</xdr:rowOff>
    </xdr:from>
    <xdr:to>
      <xdr:col>55</xdr:col>
      <xdr:colOff>0</xdr:colOff>
      <xdr:row>35</xdr:row>
      <xdr:rowOff>23622</xdr:rowOff>
    </xdr:to>
    <xdr:cxnSp macro="">
      <xdr:nvCxnSpPr>
        <xdr:cNvPr id="132" name="直線コネクタ 131">
          <a:extLst>
            <a:ext uri="{FF2B5EF4-FFF2-40B4-BE49-F238E27FC236}">
              <a16:creationId xmlns:a16="http://schemas.microsoft.com/office/drawing/2014/main" id="{BD7144A2-F6B0-4734-A28A-0C5776C68099}"/>
            </a:ext>
          </a:extLst>
        </xdr:cNvPr>
        <xdr:cNvCxnSpPr/>
      </xdr:nvCxnSpPr>
      <xdr:spPr>
        <a:xfrm flipV="1">
          <a:off x="9639300" y="60015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162560</xdr:rowOff>
    </xdr:from>
    <xdr:to>
      <xdr:col>46</xdr:col>
      <xdr:colOff>38100</xdr:colOff>
      <xdr:row>35</xdr:row>
      <xdr:rowOff>92710</xdr:rowOff>
    </xdr:to>
    <xdr:sp macro="" textlink="">
      <xdr:nvSpPr>
        <xdr:cNvPr id="133" name="楕円 132">
          <a:extLst>
            <a:ext uri="{FF2B5EF4-FFF2-40B4-BE49-F238E27FC236}">
              <a16:creationId xmlns:a16="http://schemas.microsoft.com/office/drawing/2014/main" id="{4D50C367-D224-4631-AC00-C555B728BE79}"/>
            </a:ext>
          </a:extLst>
        </xdr:cNvPr>
        <xdr:cNvSpPr/>
      </xdr:nvSpPr>
      <xdr:spPr>
        <a:xfrm>
          <a:off x="869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23622</xdr:rowOff>
    </xdr:from>
    <xdr:to>
      <xdr:col>50</xdr:col>
      <xdr:colOff>114300</xdr:colOff>
      <xdr:row>35</xdr:row>
      <xdr:rowOff>41910</xdr:rowOff>
    </xdr:to>
    <xdr:cxnSp macro="">
      <xdr:nvCxnSpPr>
        <xdr:cNvPr id="134" name="直線コネクタ 133">
          <a:extLst>
            <a:ext uri="{FF2B5EF4-FFF2-40B4-BE49-F238E27FC236}">
              <a16:creationId xmlns:a16="http://schemas.microsoft.com/office/drawing/2014/main" id="{75A0F0B5-C1CF-498A-B6B4-AE38913D732D}"/>
            </a:ext>
          </a:extLst>
        </xdr:cNvPr>
        <xdr:cNvCxnSpPr/>
      </xdr:nvCxnSpPr>
      <xdr:spPr>
        <a:xfrm flipV="1">
          <a:off x="8750300" y="6024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18542</xdr:rowOff>
    </xdr:from>
    <xdr:to>
      <xdr:col>41</xdr:col>
      <xdr:colOff>101600</xdr:colOff>
      <xdr:row>35</xdr:row>
      <xdr:rowOff>120142</xdr:rowOff>
    </xdr:to>
    <xdr:sp macro="" textlink="">
      <xdr:nvSpPr>
        <xdr:cNvPr id="135" name="楕円 134">
          <a:extLst>
            <a:ext uri="{FF2B5EF4-FFF2-40B4-BE49-F238E27FC236}">
              <a16:creationId xmlns:a16="http://schemas.microsoft.com/office/drawing/2014/main" id="{3E970110-2316-4ED3-A88B-FDF073AE1A7B}"/>
            </a:ext>
          </a:extLst>
        </xdr:cNvPr>
        <xdr:cNvSpPr/>
      </xdr:nvSpPr>
      <xdr:spPr>
        <a:xfrm>
          <a:off x="7810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41910</xdr:rowOff>
    </xdr:from>
    <xdr:to>
      <xdr:col>45</xdr:col>
      <xdr:colOff>177800</xdr:colOff>
      <xdr:row>35</xdr:row>
      <xdr:rowOff>69342</xdr:rowOff>
    </xdr:to>
    <xdr:cxnSp macro="">
      <xdr:nvCxnSpPr>
        <xdr:cNvPr id="136" name="直線コネクタ 135">
          <a:extLst>
            <a:ext uri="{FF2B5EF4-FFF2-40B4-BE49-F238E27FC236}">
              <a16:creationId xmlns:a16="http://schemas.microsoft.com/office/drawing/2014/main" id="{F91D956C-0A3D-4057-BA9C-668C027365A6}"/>
            </a:ext>
          </a:extLst>
        </xdr:cNvPr>
        <xdr:cNvCxnSpPr/>
      </xdr:nvCxnSpPr>
      <xdr:spPr>
        <a:xfrm flipV="1">
          <a:off x="7861300" y="6042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41402</xdr:rowOff>
    </xdr:from>
    <xdr:to>
      <xdr:col>36</xdr:col>
      <xdr:colOff>165100</xdr:colOff>
      <xdr:row>35</xdr:row>
      <xdr:rowOff>143002</xdr:rowOff>
    </xdr:to>
    <xdr:sp macro="" textlink="">
      <xdr:nvSpPr>
        <xdr:cNvPr id="137" name="楕円 136">
          <a:extLst>
            <a:ext uri="{FF2B5EF4-FFF2-40B4-BE49-F238E27FC236}">
              <a16:creationId xmlns:a16="http://schemas.microsoft.com/office/drawing/2014/main" id="{0E7C9FB6-45B5-4A43-B672-CB597BE41456}"/>
            </a:ext>
          </a:extLst>
        </xdr:cNvPr>
        <xdr:cNvSpPr/>
      </xdr:nvSpPr>
      <xdr:spPr>
        <a:xfrm>
          <a:off x="6921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69342</xdr:rowOff>
    </xdr:from>
    <xdr:to>
      <xdr:col>41</xdr:col>
      <xdr:colOff>50800</xdr:colOff>
      <xdr:row>35</xdr:row>
      <xdr:rowOff>92202</xdr:rowOff>
    </xdr:to>
    <xdr:cxnSp macro="">
      <xdr:nvCxnSpPr>
        <xdr:cNvPr id="138" name="直線コネクタ 137">
          <a:extLst>
            <a:ext uri="{FF2B5EF4-FFF2-40B4-BE49-F238E27FC236}">
              <a16:creationId xmlns:a16="http://schemas.microsoft.com/office/drawing/2014/main" id="{0064BAC3-15D3-42E3-8696-DD0FDED89E86}"/>
            </a:ext>
          </a:extLst>
        </xdr:cNvPr>
        <xdr:cNvCxnSpPr/>
      </xdr:nvCxnSpPr>
      <xdr:spPr>
        <a:xfrm flipV="1">
          <a:off x="6972300" y="6070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9" name="n_1aveValue【図書館】&#10;一人当たり面積">
          <a:extLst>
            <a:ext uri="{FF2B5EF4-FFF2-40B4-BE49-F238E27FC236}">
              <a16:creationId xmlns:a16="http://schemas.microsoft.com/office/drawing/2014/main" id="{EF97D993-44F9-46AA-B606-423B464AE2E2}"/>
            </a:ext>
          </a:extLst>
        </xdr:cNvPr>
        <xdr:cNvSpPr txBox="1"/>
      </xdr:nvSpPr>
      <xdr:spPr>
        <a:xfrm>
          <a:off x="93917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42689</xdr:rowOff>
    </xdr:from>
    <xdr:ext cx="469744" cy="259045"/>
    <xdr:sp macro="" textlink="">
      <xdr:nvSpPr>
        <xdr:cNvPr id="140" name="n_2aveValue【図書館】&#10;一人当たり面積">
          <a:extLst>
            <a:ext uri="{FF2B5EF4-FFF2-40B4-BE49-F238E27FC236}">
              <a16:creationId xmlns:a16="http://schemas.microsoft.com/office/drawing/2014/main" id="{CF542911-F54B-45E7-B653-421FA50D5B0C}"/>
            </a:ext>
          </a:extLst>
        </xdr:cNvPr>
        <xdr:cNvSpPr txBox="1"/>
      </xdr:nvSpPr>
      <xdr:spPr>
        <a:xfrm>
          <a:off x="8515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1" name="n_3aveValue【図書館】&#10;一人当たり面積">
          <a:extLst>
            <a:ext uri="{FF2B5EF4-FFF2-40B4-BE49-F238E27FC236}">
              <a16:creationId xmlns:a16="http://schemas.microsoft.com/office/drawing/2014/main" id="{5317583E-708B-40DF-9FB0-E686955BA886}"/>
            </a:ext>
          </a:extLst>
        </xdr:cNvPr>
        <xdr:cNvSpPr txBox="1"/>
      </xdr:nvSpPr>
      <xdr:spPr>
        <a:xfrm>
          <a:off x="7626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108983</xdr:rowOff>
    </xdr:from>
    <xdr:ext cx="469744" cy="259045"/>
    <xdr:sp macro="" textlink="">
      <xdr:nvSpPr>
        <xdr:cNvPr id="142" name="n_4aveValue【図書館】&#10;一人当たり面積">
          <a:extLst>
            <a:ext uri="{FF2B5EF4-FFF2-40B4-BE49-F238E27FC236}">
              <a16:creationId xmlns:a16="http://schemas.microsoft.com/office/drawing/2014/main" id="{977D525B-369A-4AB7-95F5-73E9D8D54E66}"/>
            </a:ext>
          </a:extLst>
        </xdr:cNvPr>
        <xdr:cNvSpPr txBox="1"/>
      </xdr:nvSpPr>
      <xdr:spPr>
        <a:xfrm>
          <a:off x="6737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90949</xdr:rowOff>
    </xdr:from>
    <xdr:ext cx="469744" cy="259045"/>
    <xdr:sp macro="" textlink="">
      <xdr:nvSpPr>
        <xdr:cNvPr id="143" name="n_1mainValue【図書館】&#10;一人当たり面積">
          <a:extLst>
            <a:ext uri="{FF2B5EF4-FFF2-40B4-BE49-F238E27FC236}">
              <a16:creationId xmlns:a16="http://schemas.microsoft.com/office/drawing/2014/main" id="{B4786A83-8204-4EA5-88BC-5B1D26C2CFDE}"/>
            </a:ext>
          </a:extLst>
        </xdr:cNvPr>
        <xdr:cNvSpPr txBox="1"/>
      </xdr:nvSpPr>
      <xdr:spPr>
        <a:xfrm>
          <a:off x="93917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109237</xdr:rowOff>
    </xdr:from>
    <xdr:ext cx="469744" cy="259045"/>
    <xdr:sp macro="" textlink="">
      <xdr:nvSpPr>
        <xdr:cNvPr id="144" name="n_2mainValue【図書館】&#10;一人当たり面積">
          <a:extLst>
            <a:ext uri="{FF2B5EF4-FFF2-40B4-BE49-F238E27FC236}">
              <a16:creationId xmlns:a16="http://schemas.microsoft.com/office/drawing/2014/main" id="{00644C47-B4C6-43BF-B962-EBD10100D9FC}"/>
            </a:ext>
          </a:extLst>
        </xdr:cNvPr>
        <xdr:cNvSpPr txBox="1"/>
      </xdr:nvSpPr>
      <xdr:spPr>
        <a:xfrm>
          <a:off x="8515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136669</xdr:rowOff>
    </xdr:from>
    <xdr:ext cx="469744" cy="259045"/>
    <xdr:sp macro="" textlink="">
      <xdr:nvSpPr>
        <xdr:cNvPr id="145" name="n_3mainValue【図書館】&#10;一人当たり面積">
          <a:extLst>
            <a:ext uri="{FF2B5EF4-FFF2-40B4-BE49-F238E27FC236}">
              <a16:creationId xmlns:a16="http://schemas.microsoft.com/office/drawing/2014/main" id="{439EAE52-38CC-4D8F-BBE7-EE114D3E351C}"/>
            </a:ext>
          </a:extLst>
        </xdr:cNvPr>
        <xdr:cNvSpPr txBox="1"/>
      </xdr:nvSpPr>
      <xdr:spPr>
        <a:xfrm>
          <a:off x="7626427" y="57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159529</xdr:rowOff>
    </xdr:from>
    <xdr:ext cx="469744" cy="259045"/>
    <xdr:sp macro="" textlink="">
      <xdr:nvSpPr>
        <xdr:cNvPr id="146" name="n_4mainValue【図書館】&#10;一人当たり面積">
          <a:extLst>
            <a:ext uri="{FF2B5EF4-FFF2-40B4-BE49-F238E27FC236}">
              <a16:creationId xmlns:a16="http://schemas.microsoft.com/office/drawing/2014/main" id="{686563E9-CD39-4234-BAD4-F53DBD6F3650}"/>
            </a:ext>
          </a:extLst>
        </xdr:cNvPr>
        <xdr:cNvSpPr txBox="1"/>
      </xdr:nvSpPr>
      <xdr:spPr>
        <a:xfrm>
          <a:off x="6737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A04FED3-0F3C-4C33-8C43-6D817F2328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E3B80BB-F0EC-4340-A1F8-7A982451F6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AA868EF-46D5-4736-BA9E-4F4736CC81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D5CBFDF-A07F-40B9-83C9-2FDCA19BC9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B74963C-4A54-4CFD-88BE-E1EF9DFDBB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BADF76A-20B2-4B02-848C-D25136E306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DF548CA-7199-4BEC-9A14-EBB35E04F2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B1A0BEE-EE11-4C5D-BFFE-676B5AF8CA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9B30F1B-EE23-4B3B-B189-D68E644283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DD4971D-6668-42D6-A21F-C26999D2A3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0281E00-9753-46A9-A3F3-85CF0AB5C79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482F14B-333A-4F4A-A5CD-0F7C13A0FB6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7AD0EE8-535E-475E-A5E1-EC56258463C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D6A7507-5031-409C-953E-50CB411E889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A42F861-9DD4-4E15-BFBB-43A119C782E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244A745-8C56-44F6-AED6-FC96F735971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D2C84E6-55FF-493A-8D3A-44E0C06AC40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21E1EA2-0415-4F0F-AF33-CB3A121F5EE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2B2F59D-7406-4B98-BB75-87CF4C073E1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47BFB52-D566-40FA-9E18-900A544F33F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574F728-4288-4816-9385-BCFB5DC17A2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2FFB4E7-39B3-4CF2-AB67-17664BD0BC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517BD53A-1D7D-4FB1-B00B-0954803A269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5735A4B-6FE9-4FA5-A543-3FF8183F7B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24E81A05-155E-479F-96CB-BED842BE8F7F}"/>
            </a:ext>
          </a:extLst>
        </xdr:cNvPr>
        <xdr:cNvCxnSpPr/>
      </xdr:nvCxnSpPr>
      <xdr:spPr>
        <a:xfrm flipV="1">
          <a:off x="4634865" y="97383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3B970721-0AAA-4C14-A4B7-F6E4B47AA43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421A3A0B-41A0-4AEE-BD0C-2D5C364A1EB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CDEC72C-A605-4DB6-94B4-D403688CCA40}"/>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5" name="直線コネクタ 174">
          <a:extLst>
            <a:ext uri="{FF2B5EF4-FFF2-40B4-BE49-F238E27FC236}">
              <a16:creationId xmlns:a16="http://schemas.microsoft.com/office/drawing/2014/main" id="{323B4A95-9468-4688-A297-BAD8A6030E0C}"/>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142892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95D0595-8E09-4B2C-8D3D-8CE6DA886D38}"/>
            </a:ext>
          </a:extLst>
        </xdr:cNvPr>
        <xdr:cNvSpPr txBox="1"/>
      </xdr:nvSpPr>
      <xdr:spPr>
        <a:xfrm>
          <a:off x="4673600" y="104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77" name="フローチャート: 判断 176">
          <a:extLst>
            <a:ext uri="{FF2B5EF4-FFF2-40B4-BE49-F238E27FC236}">
              <a16:creationId xmlns:a16="http://schemas.microsoft.com/office/drawing/2014/main" id="{33BF9AEB-F64B-474D-AC2A-FB0C273FAAC3}"/>
            </a:ext>
          </a:extLst>
        </xdr:cNvPr>
        <xdr:cNvSpPr/>
      </xdr:nvSpPr>
      <xdr:spPr>
        <a:xfrm>
          <a:off x="4584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xdr:rowOff>
    </xdr:from>
    <xdr:to>
      <xdr:col>20</xdr:col>
      <xdr:colOff>38100</xdr:colOff>
      <xdr:row>61</xdr:row>
      <xdr:rowOff>104140</xdr:rowOff>
    </xdr:to>
    <xdr:sp macro="" textlink="">
      <xdr:nvSpPr>
        <xdr:cNvPr id="178" name="フローチャート: 判断 177">
          <a:extLst>
            <a:ext uri="{FF2B5EF4-FFF2-40B4-BE49-F238E27FC236}">
              <a16:creationId xmlns:a16="http://schemas.microsoft.com/office/drawing/2014/main" id="{369209D9-32AB-418D-AEF1-2D43EA477736}"/>
            </a:ext>
          </a:extLst>
        </xdr:cNvPr>
        <xdr:cNvSpPr/>
      </xdr:nvSpPr>
      <xdr:spPr>
        <a:xfrm>
          <a:off x="3746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79" name="フローチャート: 判断 178">
          <a:extLst>
            <a:ext uri="{FF2B5EF4-FFF2-40B4-BE49-F238E27FC236}">
              <a16:creationId xmlns:a16="http://schemas.microsoft.com/office/drawing/2014/main" id="{7F2DFCD4-2C6C-4B13-97B0-10D5824B15DC}"/>
            </a:ext>
          </a:extLst>
        </xdr:cNvPr>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80" name="フローチャート: 判断 179">
          <a:extLst>
            <a:ext uri="{FF2B5EF4-FFF2-40B4-BE49-F238E27FC236}">
              <a16:creationId xmlns:a16="http://schemas.microsoft.com/office/drawing/2014/main" id="{8585E521-6856-447A-A8F2-30A8724D9CC9}"/>
            </a:ext>
          </a:extLst>
        </xdr:cNvPr>
        <xdr:cNvSpPr/>
      </xdr:nvSpPr>
      <xdr:spPr>
        <a:xfrm>
          <a:off x="1968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21590</xdr:rowOff>
    </xdr:from>
    <xdr:to>
      <xdr:col>6</xdr:col>
      <xdr:colOff>38100</xdr:colOff>
      <xdr:row>60</xdr:row>
      <xdr:rowOff>123190</xdr:rowOff>
    </xdr:to>
    <xdr:sp macro="" textlink="">
      <xdr:nvSpPr>
        <xdr:cNvPr id="181" name="フローチャート: 判断 180">
          <a:extLst>
            <a:ext uri="{FF2B5EF4-FFF2-40B4-BE49-F238E27FC236}">
              <a16:creationId xmlns:a16="http://schemas.microsoft.com/office/drawing/2014/main" id="{C4F5D119-70AD-47E6-9E56-62DFF08FEC3B}"/>
            </a:ext>
          </a:extLst>
        </xdr:cNvPr>
        <xdr:cNvSpPr/>
      </xdr:nvSpPr>
      <xdr:spPr>
        <a:xfrm>
          <a:off x="1079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801264A-2E85-4B97-8D52-9756C63D80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4AA493D-90B9-47FA-93D5-992C9FA78B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346677-1EE0-40B0-AA12-DC869DFF192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56D458C-912D-49D8-ACFC-B443979AB6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C3F67C-E74D-4FC6-899B-2034D5A5F7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87" name="楕円 186">
          <a:extLst>
            <a:ext uri="{FF2B5EF4-FFF2-40B4-BE49-F238E27FC236}">
              <a16:creationId xmlns:a16="http://schemas.microsoft.com/office/drawing/2014/main" id="{784A6DAD-4FA6-4F61-B667-EED5B7D0CC09}"/>
            </a:ext>
          </a:extLst>
        </xdr:cNvPr>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145432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87B7094-AB7E-494F-99E8-665D229B89EA}"/>
            </a:ext>
          </a:extLst>
        </xdr:cNvPr>
        <xdr:cNvSpPr txBox="1"/>
      </xdr:nvSpPr>
      <xdr:spPr>
        <a:xfrm>
          <a:off x="46736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89" name="楕円 188">
          <a:extLst>
            <a:ext uri="{FF2B5EF4-FFF2-40B4-BE49-F238E27FC236}">
              <a16:creationId xmlns:a16="http://schemas.microsoft.com/office/drawing/2014/main" id="{CC96574B-57DB-4BE5-8CE2-20F68C9456F6}"/>
            </a:ext>
          </a:extLst>
        </xdr:cNvPr>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60</xdr:row>
      <xdr:rowOff>1905</xdr:rowOff>
    </xdr:to>
    <xdr:cxnSp macro="">
      <xdr:nvCxnSpPr>
        <xdr:cNvPr id="190" name="直線コネクタ 189">
          <a:extLst>
            <a:ext uri="{FF2B5EF4-FFF2-40B4-BE49-F238E27FC236}">
              <a16:creationId xmlns:a16="http://schemas.microsoft.com/office/drawing/2014/main" id="{33B3ACB8-BD62-4B41-A370-3B75E22EDE0A}"/>
            </a:ext>
          </a:extLst>
        </xdr:cNvPr>
        <xdr:cNvCxnSpPr/>
      </xdr:nvCxnSpPr>
      <xdr:spPr>
        <a:xfrm>
          <a:off x="3797300" y="1023366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91" name="楕円 190">
          <a:extLst>
            <a:ext uri="{FF2B5EF4-FFF2-40B4-BE49-F238E27FC236}">
              <a16:creationId xmlns:a16="http://schemas.microsoft.com/office/drawing/2014/main" id="{E9DA190D-F131-435C-BFDC-0D8D59843018}"/>
            </a:ext>
          </a:extLst>
        </xdr:cNvPr>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118110</xdr:rowOff>
    </xdr:to>
    <xdr:cxnSp macro="">
      <xdr:nvCxnSpPr>
        <xdr:cNvPr id="192" name="直線コネクタ 191">
          <a:extLst>
            <a:ext uri="{FF2B5EF4-FFF2-40B4-BE49-F238E27FC236}">
              <a16:creationId xmlns:a16="http://schemas.microsoft.com/office/drawing/2014/main" id="{4C049CFA-38A8-4B8B-887F-C8C199A2FFBC}"/>
            </a:ext>
          </a:extLst>
        </xdr:cNvPr>
        <xdr:cNvCxnSpPr/>
      </xdr:nvCxnSpPr>
      <xdr:spPr>
        <a:xfrm>
          <a:off x="2908300" y="10172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147320</xdr:rowOff>
    </xdr:from>
    <xdr:to>
      <xdr:col>10</xdr:col>
      <xdr:colOff>165100</xdr:colOff>
      <xdr:row>60</xdr:row>
      <xdr:rowOff>77470</xdr:rowOff>
    </xdr:to>
    <xdr:sp macro="" textlink="">
      <xdr:nvSpPr>
        <xdr:cNvPr id="193" name="楕円 192">
          <a:extLst>
            <a:ext uri="{FF2B5EF4-FFF2-40B4-BE49-F238E27FC236}">
              <a16:creationId xmlns:a16="http://schemas.microsoft.com/office/drawing/2014/main" id="{F259180E-5EC1-4654-96E5-EE41FA2EF6B5}"/>
            </a:ext>
          </a:extLst>
        </xdr:cNvPr>
        <xdr:cNvSpPr/>
      </xdr:nvSpPr>
      <xdr:spPr>
        <a:xfrm>
          <a:off x="1968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60</xdr:row>
      <xdr:rowOff>26670</xdr:rowOff>
    </xdr:to>
    <xdr:cxnSp macro="">
      <xdr:nvCxnSpPr>
        <xdr:cNvPr id="194" name="直線コネクタ 193">
          <a:extLst>
            <a:ext uri="{FF2B5EF4-FFF2-40B4-BE49-F238E27FC236}">
              <a16:creationId xmlns:a16="http://schemas.microsoft.com/office/drawing/2014/main" id="{321F59C5-E40E-4E14-B3D8-8037836BF092}"/>
            </a:ext>
          </a:extLst>
        </xdr:cNvPr>
        <xdr:cNvCxnSpPr/>
      </xdr:nvCxnSpPr>
      <xdr:spPr>
        <a:xfrm flipV="1">
          <a:off x="2019300" y="10172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103505</xdr:rowOff>
    </xdr:from>
    <xdr:to>
      <xdr:col>6</xdr:col>
      <xdr:colOff>38100</xdr:colOff>
      <xdr:row>60</xdr:row>
      <xdr:rowOff>33655</xdr:rowOff>
    </xdr:to>
    <xdr:sp macro="" textlink="">
      <xdr:nvSpPr>
        <xdr:cNvPr id="195" name="楕円 194">
          <a:extLst>
            <a:ext uri="{FF2B5EF4-FFF2-40B4-BE49-F238E27FC236}">
              <a16:creationId xmlns:a16="http://schemas.microsoft.com/office/drawing/2014/main" id="{32710154-9562-4AA2-8FFA-F1AAF3EE73B3}"/>
            </a:ext>
          </a:extLst>
        </xdr:cNvPr>
        <xdr:cNvSpPr/>
      </xdr:nvSpPr>
      <xdr:spPr>
        <a:xfrm>
          <a:off x="1079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154305</xdr:rowOff>
    </xdr:from>
    <xdr:to>
      <xdr:col>10</xdr:col>
      <xdr:colOff>114300</xdr:colOff>
      <xdr:row>60</xdr:row>
      <xdr:rowOff>26670</xdr:rowOff>
    </xdr:to>
    <xdr:cxnSp macro="">
      <xdr:nvCxnSpPr>
        <xdr:cNvPr id="196" name="直線コネクタ 195">
          <a:extLst>
            <a:ext uri="{FF2B5EF4-FFF2-40B4-BE49-F238E27FC236}">
              <a16:creationId xmlns:a16="http://schemas.microsoft.com/office/drawing/2014/main" id="{300F74B0-5CAC-4766-805E-3E3CD3930769}"/>
            </a:ext>
          </a:extLst>
        </xdr:cNvPr>
        <xdr:cNvCxnSpPr/>
      </xdr:nvCxnSpPr>
      <xdr:spPr>
        <a:xfrm>
          <a:off x="1130300" y="102698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95267</xdr:rowOff>
    </xdr:from>
    <xdr:ext cx="405111" cy="259045"/>
    <xdr:sp macro="" textlink="">
      <xdr:nvSpPr>
        <xdr:cNvPr id="197" name="n_1aveValue【体育館・プール】&#10;有形固定資産減価償却率">
          <a:extLst>
            <a:ext uri="{FF2B5EF4-FFF2-40B4-BE49-F238E27FC236}">
              <a16:creationId xmlns:a16="http://schemas.microsoft.com/office/drawing/2014/main" id="{2C3128C6-907F-4EBF-9AC4-6C5D06641BEF}"/>
            </a:ext>
          </a:extLst>
        </xdr:cNvPr>
        <xdr:cNvSpPr txBox="1"/>
      </xdr:nvSpPr>
      <xdr:spPr>
        <a:xfrm>
          <a:off x="3582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8" name="n_2aveValue【体育館・プール】&#10;有形固定資産減価償却率">
          <a:extLst>
            <a:ext uri="{FF2B5EF4-FFF2-40B4-BE49-F238E27FC236}">
              <a16:creationId xmlns:a16="http://schemas.microsoft.com/office/drawing/2014/main" id="{04E23D30-5CA8-400D-9910-D130808C5D35}"/>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macro="" textlink="">
      <xdr:nvSpPr>
        <xdr:cNvPr id="199" name="n_3aveValue【体育館・プール】&#10;有形固定資産減価償却率">
          <a:extLst>
            <a:ext uri="{FF2B5EF4-FFF2-40B4-BE49-F238E27FC236}">
              <a16:creationId xmlns:a16="http://schemas.microsoft.com/office/drawing/2014/main" id="{CE3F10EF-258D-4030-AB6F-654F0F11B02F}"/>
            </a:ext>
          </a:extLst>
        </xdr:cNvPr>
        <xdr:cNvSpPr txBox="1"/>
      </xdr:nvSpPr>
      <xdr:spPr>
        <a:xfrm>
          <a:off x="1816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114317</xdr:rowOff>
    </xdr:from>
    <xdr:ext cx="405111" cy="259045"/>
    <xdr:sp macro="" textlink="">
      <xdr:nvSpPr>
        <xdr:cNvPr id="200" name="n_4aveValue【体育館・プール】&#10;有形固定資産減価償却率">
          <a:extLst>
            <a:ext uri="{FF2B5EF4-FFF2-40B4-BE49-F238E27FC236}">
              <a16:creationId xmlns:a16="http://schemas.microsoft.com/office/drawing/2014/main" id="{D0BC261B-338C-4C1E-BDE6-3D2AB64D0449}"/>
            </a:ext>
          </a:extLst>
        </xdr:cNvPr>
        <xdr:cNvSpPr txBox="1"/>
      </xdr:nvSpPr>
      <xdr:spPr>
        <a:xfrm>
          <a:off x="927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201" name="n_1mainValue【体育館・プール】&#10;有形固定資産減価償却率">
          <a:extLst>
            <a:ext uri="{FF2B5EF4-FFF2-40B4-BE49-F238E27FC236}">
              <a16:creationId xmlns:a16="http://schemas.microsoft.com/office/drawing/2014/main" id="{F2323366-E360-419F-AAB6-ACBBE7D7CB12}"/>
            </a:ext>
          </a:extLst>
        </xdr:cNvPr>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202" name="n_2mainValue【体育館・プール】&#10;有形固定資産減価償却率">
          <a:extLst>
            <a:ext uri="{FF2B5EF4-FFF2-40B4-BE49-F238E27FC236}">
              <a16:creationId xmlns:a16="http://schemas.microsoft.com/office/drawing/2014/main" id="{66BDF490-4874-44E5-9646-3D337AEE6B1C}"/>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93997</xdr:rowOff>
    </xdr:from>
    <xdr:ext cx="405111" cy="259045"/>
    <xdr:sp macro="" textlink="">
      <xdr:nvSpPr>
        <xdr:cNvPr id="203" name="n_3mainValue【体育館・プール】&#10;有形固定資産減価償却率">
          <a:extLst>
            <a:ext uri="{FF2B5EF4-FFF2-40B4-BE49-F238E27FC236}">
              <a16:creationId xmlns:a16="http://schemas.microsoft.com/office/drawing/2014/main" id="{C0C0DBCD-94BE-4C94-83E6-40E47580EEA1}"/>
            </a:ext>
          </a:extLst>
        </xdr:cNvPr>
        <xdr:cNvSpPr txBox="1"/>
      </xdr:nvSpPr>
      <xdr:spPr>
        <a:xfrm>
          <a:off x="1816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50182</xdr:rowOff>
    </xdr:from>
    <xdr:ext cx="405111" cy="259045"/>
    <xdr:sp macro="" textlink="">
      <xdr:nvSpPr>
        <xdr:cNvPr id="204" name="n_4mainValue【体育館・プール】&#10;有形固定資産減価償却率">
          <a:extLst>
            <a:ext uri="{FF2B5EF4-FFF2-40B4-BE49-F238E27FC236}">
              <a16:creationId xmlns:a16="http://schemas.microsoft.com/office/drawing/2014/main" id="{F03A38B6-F432-4D32-8D8B-5DD9AF0FBF59}"/>
            </a:ext>
          </a:extLst>
        </xdr:cNvPr>
        <xdr:cNvSpPr txBox="1"/>
      </xdr:nvSpPr>
      <xdr:spPr>
        <a:xfrm>
          <a:off x="927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439C91D-8949-45FB-9FC2-D13A39AF16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614ED2E-8F55-4B47-8276-055A1C1E8D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18286C6-207D-4090-A417-65E21D5AA4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74FE497-11BE-4558-981F-4A8966C520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AACADD9-7772-49CB-BE04-CE90B2002A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2576165-8D40-439E-8ED7-F90072033D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AF7B3A0-77B6-49EA-866E-DDC62B7145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5DF7F99-8838-4DB3-85BE-2BDF0907A6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593AF74-4B9D-413F-A8CF-2ABB6B8560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0E0A91A-3832-4673-9958-FC2B795977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4E3E8B9-D203-467E-BF62-52ED38E0BA5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7567EA8-FAFE-4AC7-B397-240F9A1DF02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1F7C9CE-17F2-4897-A911-61157ECC1D2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6063F89-9DDE-4DC6-89A4-92DD1EC06BA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26EFBDA-E53D-4354-9194-A880CB500F5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D1B4CB7-8595-48A0-B6D0-9E5C243A531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85AD926-45C5-4607-A215-538796456B4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E9E3A18-ADA2-4AF9-881C-60E9D1EAFF0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4DF57DB-19F5-4954-B410-AEB13609479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60D774EE-A517-4D2D-9906-488B4819177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0C913B3-7914-472E-985F-2564202BCD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38C12041-D95A-4A86-9642-57C3E5EE43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646DAF5-74CC-4E3F-82C2-8FB6CD7241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156972</xdr:rowOff>
    </xdr:from>
    <xdr:to>
      <xdr:col>54</xdr:col>
      <xdr:colOff>189865</xdr:colOff>
      <xdr:row>64</xdr:row>
      <xdr:rowOff>24384</xdr:rowOff>
    </xdr:to>
    <xdr:cxnSp macro="">
      <xdr:nvCxnSpPr>
        <xdr:cNvPr id="228" name="直線コネクタ 227">
          <a:extLst>
            <a:ext uri="{FF2B5EF4-FFF2-40B4-BE49-F238E27FC236}">
              <a16:creationId xmlns:a16="http://schemas.microsoft.com/office/drawing/2014/main" id="{69B26120-A719-4F4D-BED7-918F34ED85B0}"/>
            </a:ext>
          </a:extLst>
        </xdr:cNvPr>
        <xdr:cNvCxnSpPr/>
      </xdr:nvCxnSpPr>
      <xdr:spPr>
        <a:xfrm flipV="1">
          <a:off x="10476865" y="975817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9" name="【体育館・プール】&#10;一人当たり面積最小値テキスト">
          <a:extLst>
            <a:ext uri="{FF2B5EF4-FFF2-40B4-BE49-F238E27FC236}">
              <a16:creationId xmlns:a16="http://schemas.microsoft.com/office/drawing/2014/main" id="{E2C29C68-7B8E-4D01-8176-463BBAEE5213}"/>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30" name="直線コネクタ 229">
          <a:extLst>
            <a:ext uri="{FF2B5EF4-FFF2-40B4-BE49-F238E27FC236}">
              <a16:creationId xmlns:a16="http://schemas.microsoft.com/office/drawing/2014/main" id="{C25E9B25-F7E5-4FFA-AE33-2CF7B3FDD272}"/>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103649</xdr:rowOff>
    </xdr:from>
    <xdr:ext cx="469744" cy="259045"/>
    <xdr:sp macro="" textlink="">
      <xdr:nvSpPr>
        <xdr:cNvPr id="231" name="【体育館・プール】&#10;一人当たり面積最大値テキスト">
          <a:extLst>
            <a:ext uri="{FF2B5EF4-FFF2-40B4-BE49-F238E27FC236}">
              <a16:creationId xmlns:a16="http://schemas.microsoft.com/office/drawing/2014/main" id="{3D349E7C-CDE5-4B8A-B28E-20A59B124188}"/>
            </a:ext>
          </a:extLst>
        </xdr:cNvPr>
        <xdr:cNvSpPr txBox="1"/>
      </xdr:nvSpPr>
      <xdr:spPr>
        <a:xfrm>
          <a:off x="10515600" y="953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156972</xdr:rowOff>
    </xdr:from>
    <xdr:to>
      <xdr:col>55</xdr:col>
      <xdr:colOff>88900</xdr:colOff>
      <xdr:row>56</xdr:row>
      <xdr:rowOff>156972</xdr:rowOff>
    </xdr:to>
    <xdr:cxnSp macro="">
      <xdr:nvCxnSpPr>
        <xdr:cNvPr id="232" name="直線コネクタ 231">
          <a:extLst>
            <a:ext uri="{FF2B5EF4-FFF2-40B4-BE49-F238E27FC236}">
              <a16:creationId xmlns:a16="http://schemas.microsoft.com/office/drawing/2014/main" id="{B0D85D92-C781-46EC-BE98-63A125704DC9}"/>
            </a:ext>
          </a:extLst>
        </xdr:cNvPr>
        <xdr:cNvCxnSpPr/>
      </xdr:nvCxnSpPr>
      <xdr:spPr>
        <a:xfrm>
          <a:off x="10388600" y="975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B5992EDE-F403-4A41-BB8B-444A60B1A49E}"/>
            </a:ext>
          </a:extLst>
        </xdr:cNvPr>
        <xdr:cNvSpPr txBox="1"/>
      </xdr:nvSpPr>
      <xdr:spPr>
        <a:xfrm>
          <a:off x="10515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a:extLst>
            <a:ext uri="{FF2B5EF4-FFF2-40B4-BE49-F238E27FC236}">
              <a16:creationId xmlns:a16="http://schemas.microsoft.com/office/drawing/2014/main" id="{702221EC-AE7D-4278-8471-D5E67607A9F3}"/>
            </a:ext>
          </a:extLst>
        </xdr:cNvPr>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61214</xdr:rowOff>
    </xdr:from>
    <xdr:to>
      <xdr:col>50</xdr:col>
      <xdr:colOff>165100</xdr:colOff>
      <xdr:row>62</xdr:row>
      <xdr:rowOff>162814</xdr:rowOff>
    </xdr:to>
    <xdr:sp macro="" textlink="">
      <xdr:nvSpPr>
        <xdr:cNvPr id="235" name="フローチャート: 判断 234">
          <a:extLst>
            <a:ext uri="{FF2B5EF4-FFF2-40B4-BE49-F238E27FC236}">
              <a16:creationId xmlns:a16="http://schemas.microsoft.com/office/drawing/2014/main" id="{92C8CC09-E20C-40F7-A6A5-7A19AAF86E15}"/>
            </a:ext>
          </a:extLst>
        </xdr:cNvPr>
        <xdr:cNvSpPr/>
      </xdr:nvSpPr>
      <xdr:spPr>
        <a:xfrm>
          <a:off x="9588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69596</xdr:rowOff>
    </xdr:from>
    <xdr:to>
      <xdr:col>46</xdr:col>
      <xdr:colOff>38100</xdr:colOff>
      <xdr:row>62</xdr:row>
      <xdr:rowOff>171196</xdr:rowOff>
    </xdr:to>
    <xdr:sp macro="" textlink="">
      <xdr:nvSpPr>
        <xdr:cNvPr id="236" name="フローチャート: 判断 235">
          <a:extLst>
            <a:ext uri="{FF2B5EF4-FFF2-40B4-BE49-F238E27FC236}">
              <a16:creationId xmlns:a16="http://schemas.microsoft.com/office/drawing/2014/main" id="{DF119DA6-E76C-446F-9B40-4F5389F2B0FF}"/>
            </a:ext>
          </a:extLst>
        </xdr:cNvPr>
        <xdr:cNvSpPr/>
      </xdr:nvSpPr>
      <xdr:spPr>
        <a:xfrm>
          <a:off x="8699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58166</xdr:rowOff>
    </xdr:from>
    <xdr:to>
      <xdr:col>41</xdr:col>
      <xdr:colOff>101600</xdr:colOff>
      <xdr:row>62</xdr:row>
      <xdr:rowOff>159766</xdr:rowOff>
    </xdr:to>
    <xdr:sp macro="" textlink="">
      <xdr:nvSpPr>
        <xdr:cNvPr id="237" name="フローチャート: 判断 236">
          <a:extLst>
            <a:ext uri="{FF2B5EF4-FFF2-40B4-BE49-F238E27FC236}">
              <a16:creationId xmlns:a16="http://schemas.microsoft.com/office/drawing/2014/main" id="{025C0911-310A-4637-896C-8732DB643FBF}"/>
            </a:ext>
          </a:extLst>
        </xdr:cNvPr>
        <xdr:cNvSpPr/>
      </xdr:nvSpPr>
      <xdr:spPr>
        <a:xfrm>
          <a:off x="7810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37592</xdr:rowOff>
    </xdr:from>
    <xdr:to>
      <xdr:col>36</xdr:col>
      <xdr:colOff>165100</xdr:colOff>
      <xdr:row>62</xdr:row>
      <xdr:rowOff>139192</xdr:rowOff>
    </xdr:to>
    <xdr:sp macro="" textlink="">
      <xdr:nvSpPr>
        <xdr:cNvPr id="238" name="フローチャート: 判断 237">
          <a:extLst>
            <a:ext uri="{FF2B5EF4-FFF2-40B4-BE49-F238E27FC236}">
              <a16:creationId xmlns:a16="http://schemas.microsoft.com/office/drawing/2014/main" id="{D907327F-E7C3-49BD-B0BD-C4839BC6CAA0}"/>
            </a:ext>
          </a:extLst>
        </xdr:cNvPr>
        <xdr:cNvSpPr/>
      </xdr:nvSpPr>
      <xdr:spPr>
        <a:xfrm>
          <a:off x="6921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D04B4A3-198A-45AA-ADE3-0D91C60C752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15656A6-B62C-4869-A189-94218B7DC7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F54207D-5A61-4A73-B24A-CF2DA9C8A8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B52DAB-57FD-4706-961E-E9F0847A53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C16278-FFC9-4C0A-AFBC-7ABC223762B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44" name="楕円 243">
          <a:extLst>
            <a:ext uri="{FF2B5EF4-FFF2-40B4-BE49-F238E27FC236}">
              <a16:creationId xmlns:a16="http://schemas.microsoft.com/office/drawing/2014/main" id="{3C65D920-CE89-4594-A5EA-CD3DEB5B56AF}"/>
            </a:ext>
          </a:extLst>
        </xdr:cNvPr>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45" name="【体育館・プール】&#10;一人当たり面積該当値テキスト">
          <a:extLst>
            <a:ext uri="{FF2B5EF4-FFF2-40B4-BE49-F238E27FC236}">
              <a16:creationId xmlns:a16="http://schemas.microsoft.com/office/drawing/2014/main" id="{2D8876AD-3D11-478E-9C63-7B0128F1DA04}"/>
            </a:ext>
          </a:extLst>
        </xdr:cNvPr>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111506</xdr:rowOff>
    </xdr:from>
    <xdr:to>
      <xdr:col>50</xdr:col>
      <xdr:colOff>165100</xdr:colOff>
      <xdr:row>63</xdr:row>
      <xdr:rowOff>41656</xdr:rowOff>
    </xdr:to>
    <xdr:sp macro="" textlink="">
      <xdr:nvSpPr>
        <xdr:cNvPr id="246" name="楕円 245">
          <a:extLst>
            <a:ext uri="{FF2B5EF4-FFF2-40B4-BE49-F238E27FC236}">
              <a16:creationId xmlns:a16="http://schemas.microsoft.com/office/drawing/2014/main" id="{861795D1-FB55-4681-86E7-2DED84745BE7}"/>
            </a:ext>
          </a:extLst>
        </xdr:cNvPr>
        <xdr:cNvSpPr/>
      </xdr:nvSpPr>
      <xdr:spPr>
        <a:xfrm>
          <a:off x="9588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162306</xdr:rowOff>
    </xdr:to>
    <xdr:cxnSp macro="">
      <xdr:nvCxnSpPr>
        <xdr:cNvPr id="247" name="直線コネクタ 246">
          <a:extLst>
            <a:ext uri="{FF2B5EF4-FFF2-40B4-BE49-F238E27FC236}">
              <a16:creationId xmlns:a16="http://schemas.microsoft.com/office/drawing/2014/main" id="{C8A67D91-68B9-49CF-9E98-C33FAF17A3AD}"/>
            </a:ext>
          </a:extLst>
        </xdr:cNvPr>
        <xdr:cNvCxnSpPr/>
      </xdr:nvCxnSpPr>
      <xdr:spPr>
        <a:xfrm flipV="1">
          <a:off x="9639300" y="1078611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116078</xdr:rowOff>
    </xdr:from>
    <xdr:to>
      <xdr:col>46</xdr:col>
      <xdr:colOff>38100</xdr:colOff>
      <xdr:row>63</xdr:row>
      <xdr:rowOff>46228</xdr:rowOff>
    </xdr:to>
    <xdr:sp macro="" textlink="">
      <xdr:nvSpPr>
        <xdr:cNvPr id="248" name="楕円 247">
          <a:extLst>
            <a:ext uri="{FF2B5EF4-FFF2-40B4-BE49-F238E27FC236}">
              <a16:creationId xmlns:a16="http://schemas.microsoft.com/office/drawing/2014/main" id="{B36EB39A-B983-45CD-B328-95F192C699BE}"/>
            </a:ext>
          </a:extLst>
        </xdr:cNvPr>
        <xdr:cNvSpPr/>
      </xdr:nvSpPr>
      <xdr:spPr>
        <a:xfrm>
          <a:off x="8699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162306</xdr:rowOff>
    </xdr:from>
    <xdr:to>
      <xdr:col>50</xdr:col>
      <xdr:colOff>114300</xdr:colOff>
      <xdr:row>62</xdr:row>
      <xdr:rowOff>166878</xdr:rowOff>
    </xdr:to>
    <xdr:cxnSp macro="">
      <xdr:nvCxnSpPr>
        <xdr:cNvPr id="249" name="直線コネクタ 248">
          <a:extLst>
            <a:ext uri="{FF2B5EF4-FFF2-40B4-BE49-F238E27FC236}">
              <a16:creationId xmlns:a16="http://schemas.microsoft.com/office/drawing/2014/main" id="{7D1E4F16-F867-4B3C-BB23-8A1F495D0269}"/>
            </a:ext>
          </a:extLst>
        </xdr:cNvPr>
        <xdr:cNvCxnSpPr/>
      </xdr:nvCxnSpPr>
      <xdr:spPr>
        <a:xfrm flipV="1">
          <a:off x="8750300" y="1079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121412</xdr:rowOff>
    </xdr:from>
    <xdr:to>
      <xdr:col>41</xdr:col>
      <xdr:colOff>101600</xdr:colOff>
      <xdr:row>63</xdr:row>
      <xdr:rowOff>51562</xdr:rowOff>
    </xdr:to>
    <xdr:sp macro="" textlink="">
      <xdr:nvSpPr>
        <xdr:cNvPr id="250" name="楕円 249">
          <a:extLst>
            <a:ext uri="{FF2B5EF4-FFF2-40B4-BE49-F238E27FC236}">
              <a16:creationId xmlns:a16="http://schemas.microsoft.com/office/drawing/2014/main" id="{F3C7D641-1D04-44D3-AE23-9DD5FF036575}"/>
            </a:ext>
          </a:extLst>
        </xdr:cNvPr>
        <xdr:cNvSpPr/>
      </xdr:nvSpPr>
      <xdr:spPr>
        <a:xfrm>
          <a:off x="781050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166878</xdr:rowOff>
    </xdr:from>
    <xdr:to>
      <xdr:col>45</xdr:col>
      <xdr:colOff>177800</xdr:colOff>
      <xdr:row>63</xdr:row>
      <xdr:rowOff>762</xdr:rowOff>
    </xdr:to>
    <xdr:cxnSp macro="">
      <xdr:nvCxnSpPr>
        <xdr:cNvPr id="251" name="直線コネクタ 250">
          <a:extLst>
            <a:ext uri="{FF2B5EF4-FFF2-40B4-BE49-F238E27FC236}">
              <a16:creationId xmlns:a16="http://schemas.microsoft.com/office/drawing/2014/main" id="{6A864A35-5491-493C-8E2A-30417CDB615D}"/>
            </a:ext>
          </a:extLst>
        </xdr:cNvPr>
        <xdr:cNvCxnSpPr/>
      </xdr:nvCxnSpPr>
      <xdr:spPr>
        <a:xfrm flipV="1">
          <a:off x="7861300" y="1079677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126746</xdr:rowOff>
    </xdr:from>
    <xdr:to>
      <xdr:col>36</xdr:col>
      <xdr:colOff>165100</xdr:colOff>
      <xdr:row>63</xdr:row>
      <xdr:rowOff>56896</xdr:rowOff>
    </xdr:to>
    <xdr:sp macro="" textlink="">
      <xdr:nvSpPr>
        <xdr:cNvPr id="252" name="楕円 251">
          <a:extLst>
            <a:ext uri="{FF2B5EF4-FFF2-40B4-BE49-F238E27FC236}">
              <a16:creationId xmlns:a16="http://schemas.microsoft.com/office/drawing/2014/main" id="{00348FD0-1360-44F4-B071-3EEA5BE43BEC}"/>
            </a:ext>
          </a:extLst>
        </xdr:cNvPr>
        <xdr:cNvSpPr/>
      </xdr:nvSpPr>
      <xdr:spPr>
        <a:xfrm>
          <a:off x="69215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xdr:rowOff>
    </xdr:from>
    <xdr:to>
      <xdr:col>41</xdr:col>
      <xdr:colOff>50800</xdr:colOff>
      <xdr:row>63</xdr:row>
      <xdr:rowOff>6096</xdr:rowOff>
    </xdr:to>
    <xdr:cxnSp macro="">
      <xdr:nvCxnSpPr>
        <xdr:cNvPr id="253" name="直線コネクタ 252">
          <a:extLst>
            <a:ext uri="{FF2B5EF4-FFF2-40B4-BE49-F238E27FC236}">
              <a16:creationId xmlns:a16="http://schemas.microsoft.com/office/drawing/2014/main" id="{2F4B2FD3-3438-4E49-A3A0-EA4115B41BA8}"/>
            </a:ext>
          </a:extLst>
        </xdr:cNvPr>
        <xdr:cNvCxnSpPr/>
      </xdr:nvCxnSpPr>
      <xdr:spPr>
        <a:xfrm flipV="1">
          <a:off x="6972300" y="108021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7891</xdr:rowOff>
    </xdr:from>
    <xdr:ext cx="469744" cy="259045"/>
    <xdr:sp macro="" textlink="">
      <xdr:nvSpPr>
        <xdr:cNvPr id="254" name="n_1aveValue【体育館・プール】&#10;一人当たり面積">
          <a:extLst>
            <a:ext uri="{FF2B5EF4-FFF2-40B4-BE49-F238E27FC236}">
              <a16:creationId xmlns:a16="http://schemas.microsoft.com/office/drawing/2014/main" id="{B23957B4-684E-43C6-A1BC-113F6F35179A}"/>
            </a:ext>
          </a:extLst>
        </xdr:cNvPr>
        <xdr:cNvSpPr txBox="1"/>
      </xdr:nvSpPr>
      <xdr:spPr>
        <a:xfrm>
          <a:off x="93917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16273</xdr:rowOff>
    </xdr:from>
    <xdr:ext cx="469744" cy="259045"/>
    <xdr:sp macro="" textlink="">
      <xdr:nvSpPr>
        <xdr:cNvPr id="255" name="n_2aveValue【体育館・プール】&#10;一人当たり面積">
          <a:extLst>
            <a:ext uri="{FF2B5EF4-FFF2-40B4-BE49-F238E27FC236}">
              <a16:creationId xmlns:a16="http://schemas.microsoft.com/office/drawing/2014/main" id="{E8504349-7961-4CFA-8740-C417240FD594}"/>
            </a:ext>
          </a:extLst>
        </xdr:cNvPr>
        <xdr:cNvSpPr txBox="1"/>
      </xdr:nvSpPr>
      <xdr:spPr>
        <a:xfrm>
          <a:off x="85154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4843</xdr:rowOff>
    </xdr:from>
    <xdr:ext cx="469744" cy="259045"/>
    <xdr:sp macro="" textlink="">
      <xdr:nvSpPr>
        <xdr:cNvPr id="256" name="n_3aveValue【体育館・プール】&#10;一人当たり面積">
          <a:extLst>
            <a:ext uri="{FF2B5EF4-FFF2-40B4-BE49-F238E27FC236}">
              <a16:creationId xmlns:a16="http://schemas.microsoft.com/office/drawing/2014/main" id="{8A407A57-F5B6-484A-909D-6586C5D68455}"/>
            </a:ext>
          </a:extLst>
        </xdr:cNvPr>
        <xdr:cNvSpPr txBox="1"/>
      </xdr:nvSpPr>
      <xdr:spPr>
        <a:xfrm>
          <a:off x="7626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155719</xdr:rowOff>
    </xdr:from>
    <xdr:ext cx="469744" cy="259045"/>
    <xdr:sp macro="" textlink="">
      <xdr:nvSpPr>
        <xdr:cNvPr id="257" name="n_4aveValue【体育館・プール】&#10;一人当たり面積">
          <a:extLst>
            <a:ext uri="{FF2B5EF4-FFF2-40B4-BE49-F238E27FC236}">
              <a16:creationId xmlns:a16="http://schemas.microsoft.com/office/drawing/2014/main" id="{D0589039-F0A9-4E0F-81DC-7616E7FBFE71}"/>
            </a:ext>
          </a:extLst>
        </xdr:cNvPr>
        <xdr:cNvSpPr txBox="1"/>
      </xdr:nvSpPr>
      <xdr:spPr>
        <a:xfrm>
          <a:off x="6737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32783</xdr:rowOff>
    </xdr:from>
    <xdr:ext cx="469744" cy="259045"/>
    <xdr:sp macro="" textlink="">
      <xdr:nvSpPr>
        <xdr:cNvPr id="258" name="n_1mainValue【体育館・プール】&#10;一人当たり面積">
          <a:extLst>
            <a:ext uri="{FF2B5EF4-FFF2-40B4-BE49-F238E27FC236}">
              <a16:creationId xmlns:a16="http://schemas.microsoft.com/office/drawing/2014/main" id="{7DA7637F-7A69-4556-8EDF-80010CD31E5E}"/>
            </a:ext>
          </a:extLst>
        </xdr:cNvPr>
        <xdr:cNvSpPr txBox="1"/>
      </xdr:nvSpPr>
      <xdr:spPr>
        <a:xfrm>
          <a:off x="9391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37355</xdr:rowOff>
    </xdr:from>
    <xdr:ext cx="469744" cy="259045"/>
    <xdr:sp macro="" textlink="">
      <xdr:nvSpPr>
        <xdr:cNvPr id="259" name="n_2mainValue【体育館・プール】&#10;一人当たり面積">
          <a:extLst>
            <a:ext uri="{FF2B5EF4-FFF2-40B4-BE49-F238E27FC236}">
              <a16:creationId xmlns:a16="http://schemas.microsoft.com/office/drawing/2014/main" id="{5C4CF2F6-E9EC-4492-B84E-2E687C6DDE11}"/>
            </a:ext>
          </a:extLst>
        </xdr:cNvPr>
        <xdr:cNvSpPr txBox="1"/>
      </xdr:nvSpPr>
      <xdr:spPr>
        <a:xfrm>
          <a:off x="8515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42689</xdr:rowOff>
    </xdr:from>
    <xdr:ext cx="469744" cy="259045"/>
    <xdr:sp macro="" textlink="">
      <xdr:nvSpPr>
        <xdr:cNvPr id="260" name="n_3mainValue【体育館・プール】&#10;一人当たり面積">
          <a:extLst>
            <a:ext uri="{FF2B5EF4-FFF2-40B4-BE49-F238E27FC236}">
              <a16:creationId xmlns:a16="http://schemas.microsoft.com/office/drawing/2014/main" id="{5CD1489E-6DA8-430E-8E13-F6EB92A63485}"/>
            </a:ext>
          </a:extLst>
        </xdr:cNvPr>
        <xdr:cNvSpPr txBox="1"/>
      </xdr:nvSpPr>
      <xdr:spPr>
        <a:xfrm>
          <a:off x="7626427" y="108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48023</xdr:rowOff>
    </xdr:from>
    <xdr:ext cx="469744" cy="259045"/>
    <xdr:sp macro="" textlink="">
      <xdr:nvSpPr>
        <xdr:cNvPr id="261" name="n_4mainValue【体育館・プール】&#10;一人当たり面積">
          <a:extLst>
            <a:ext uri="{FF2B5EF4-FFF2-40B4-BE49-F238E27FC236}">
              <a16:creationId xmlns:a16="http://schemas.microsoft.com/office/drawing/2014/main" id="{DE056503-91E0-47A1-BEEF-3A1589697627}"/>
            </a:ext>
          </a:extLst>
        </xdr:cNvPr>
        <xdr:cNvSpPr txBox="1"/>
      </xdr:nvSpPr>
      <xdr:spPr>
        <a:xfrm>
          <a:off x="6737427" y="108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BFAAFC4-CD76-4137-92CB-282ED7CFCB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7916E1C-E32C-4D3E-BA16-C017B58DA7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6863CF2-D8A4-4912-BDDD-4150357048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7E35131-0762-4EF5-8C4D-6240D3B761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23131C7-9DCD-41AE-89F1-7185D2B359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C1E2BC1-D389-47AD-A02E-8FC57379B4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C5C5D91-7756-4904-87F3-FD8663537B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78B80CD-66EA-46A2-BB17-2FD194177D6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ECBA128-3DD6-483B-A448-FE032B5744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C085587-B177-4D21-BB16-EDDA84FD15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7B92BEB-BEB4-47C4-A23D-C0D777F2F88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F7FB6C4D-30CF-4533-ADDB-37E41268C3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8BD4F316-DDB3-408F-B365-33B269FE2CE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CD4D586-BB04-4DA4-9C08-377E1CC2CB2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4139384E-DDA6-45AA-95D1-6E1D57D74EE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6F0A8F76-6B75-461E-B363-C98A862DD2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F822669-CF6E-43DF-803C-7A1AEEC7C41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66397C0-BA05-4E00-8E8C-02CB4678D23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A6C62E6-3075-4021-998F-BBFB04A040A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1B4E28F-FC0E-49E8-8B72-2E47CE2E630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EE4FB195-BDB7-42AD-A65B-F603EDD4BE0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BBCF67F-AB78-4F88-BCC8-B72D2C1A8B8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517CEBCB-477B-4497-B063-F3D3C63BD7A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CB369A67-E5DD-4983-B8C7-F6BCD4853A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2B1A676-B528-49CD-9302-8F86E79C6627}"/>
            </a:ext>
          </a:extLst>
        </xdr:cNvPr>
        <xdr:cNvCxnSpPr/>
      </xdr:nvCxnSpPr>
      <xdr:spPr>
        <a:xfrm flipV="1">
          <a:off x="4634865" y="1322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4CC1D36D-1011-464D-B3AD-DD1E3D75D6F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6918B02E-A011-404F-A06B-76979AD318E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B17EBAEB-45D6-47A3-9FEE-6D78104850DA}"/>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0" name="直線コネクタ 289">
          <a:extLst>
            <a:ext uri="{FF2B5EF4-FFF2-40B4-BE49-F238E27FC236}">
              <a16:creationId xmlns:a16="http://schemas.microsoft.com/office/drawing/2014/main" id="{074756CD-F039-4F83-9B95-4C4155A6BC7A}"/>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5CB7D70A-F694-483F-A5C0-7309C62642E2}"/>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2" name="フローチャート: 判断 291">
          <a:extLst>
            <a:ext uri="{FF2B5EF4-FFF2-40B4-BE49-F238E27FC236}">
              <a16:creationId xmlns:a16="http://schemas.microsoft.com/office/drawing/2014/main" id="{E66FD18D-29E4-4841-98CB-E354D4339FEC}"/>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3" name="フローチャート: 判断 292">
          <a:extLst>
            <a:ext uri="{FF2B5EF4-FFF2-40B4-BE49-F238E27FC236}">
              <a16:creationId xmlns:a16="http://schemas.microsoft.com/office/drawing/2014/main" id="{A6248DC3-44F6-4547-A598-94C79DB70268}"/>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a:extLst>
            <a:ext uri="{FF2B5EF4-FFF2-40B4-BE49-F238E27FC236}">
              <a16:creationId xmlns:a16="http://schemas.microsoft.com/office/drawing/2014/main" id="{B0F1433C-34A3-4B1E-AA6D-B0D4719B2F51}"/>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5" name="フローチャート: 判断 294">
          <a:extLst>
            <a:ext uri="{FF2B5EF4-FFF2-40B4-BE49-F238E27FC236}">
              <a16:creationId xmlns:a16="http://schemas.microsoft.com/office/drawing/2014/main" id="{FAA480B1-9E3C-4063-98E5-2AAFC39B5F5E}"/>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96" name="フローチャート: 判断 295">
          <a:extLst>
            <a:ext uri="{FF2B5EF4-FFF2-40B4-BE49-F238E27FC236}">
              <a16:creationId xmlns:a16="http://schemas.microsoft.com/office/drawing/2014/main" id="{080C1508-4FCD-4C1B-A808-1876838BDAC3}"/>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A506162-E75F-476D-8C54-FD66CF2C00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A19540D-1BF6-44F5-BE06-8909977CBA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B01D0FD-11E1-4707-8F24-739050F463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9AD458A-5E76-4EBD-9078-E765DA0B8D8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A3B4D4F-10AF-4B30-BDAA-531C0D6BA0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23495</xdr:rowOff>
    </xdr:from>
    <xdr:to>
      <xdr:col>24</xdr:col>
      <xdr:colOff>114300</xdr:colOff>
      <xdr:row>79</xdr:row>
      <xdr:rowOff>125095</xdr:rowOff>
    </xdr:to>
    <xdr:sp macro="" textlink="">
      <xdr:nvSpPr>
        <xdr:cNvPr id="302" name="楕円 301">
          <a:extLst>
            <a:ext uri="{FF2B5EF4-FFF2-40B4-BE49-F238E27FC236}">
              <a16:creationId xmlns:a16="http://schemas.microsoft.com/office/drawing/2014/main" id="{0DC15833-70C3-4FA3-9AEA-0BD0B12D7D84}"/>
            </a:ext>
          </a:extLst>
        </xdr:cNvPr>
        <xdr:cNvSpPr/>
      </xdr:nvSpPr>
      <xdr:spPr>
        <a:xfrm>
          <a:off x="4584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46372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F2127F77-6A44-46B6-B5C5-BED1C68DA4A9}"/>
            </a:ext>
          </a:extLst>
        </xdr:cNvPr>
        <xdr:cNvSpPr txBox="1"/>
      </xdr:nvSpPr>
      <xdr:spPr>
        <a:xfrm>
          <a:off x="4673600"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107314</xdr:rowOff>
    </xdr:from>
    <xdr:to>
      <xdr:col>20</xdr:col>
      <xdr:colOff>38100</xdr:colOff>
      <xdr:row>79</xdr:row>
      <xdr:rowOff>37464</xdr:rowOff>
    </xdr:to>
    <xdr:sp macro="" textlink="">
      <xdr:nvSpPr>
        <xdr:cNvPr id="304" name="楕円 303">
          <a:extLst>
            <a:ext uri="{FF2B5EF4-FFF2-40B4-BE49-F238E27FC236}">
              <a16:creationId xmlns:a16="http://schemas.microsoft.com/office/drawing/2014/main" id="{ACFE0F77-365E-4BA4-BDBE-A4F8B07C14AD}"/>
            </a:ext>
          </a:extLst>
        </xdr:cNvPr>
        <xdr:cNvSpPr/>
      </xdr:nvSpPr>
      <xdr:spPr>
        <a:xfrm>
          <a:off x="3746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158114</xdr:rowOff>
    </xdr:from>
    <xdr:to>
      <xdr:col>24</xdr:col>
      <xdr:colOff>63500</xdr:colOff>
      <xdr:row>79</xdr:row>
      <xdr:rowOff>74295</xdr:rowOff>
    </xdr:to>
    <xdr:cxnSp macro="">
      <xdr:nvCxnSpPr>
        <xdr:cNvPr id="305" name="直線コネクタ 304">
          <a:extLst>
            <a:ext uri="{FF2B5EF4-FFF2-40B4-BE49-F238E27FC236}">
              <a16:creationId xmlns:a16="http://schemas.microsoft.com/office/drawing/2014/main" id="{7BAECE3C-F42A-476F-B6B0-CC0E2680314B}"/>
            </a:ext>
          </a:extLst>
        </xdr:cNvPr>
        <xdr:cNvCxnSpPr/>
      </xdr:nvCxnSpPr>
      <xdr:spPr>
        <a:xfrm>
          <a:off x="3797300" y="13531214"/>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19686</xdr:rowOff>
    </xdr:from>
    <xdr:to>
      <xdr:col>15</xdr:col>
      <xdr:colOff>101600</xdr:colOff>
      <xdr:row>78</xdr:row>
      <xdr:rowOff>121286</xdr:rowOff>
    </xdr:to>
    <xdr:sp macro="" textlink="">
      <xdr:nvSpPr>
        <xdr:cNvPr id="306" name="楕円 305">
          <a:extLst>
            <a:ext uri="{FF2B5EF4-FFF2-40B4-BE49-F238E27FC236}">
              <a16:creationId xmlns:a16="http://schemas.microsoft.com/office/drawing/2014/main" id="{E8B3179A-0A62-47AC-BF92-09483C722463}"/>
            </a:ext>
          </a:extLst>
        </xdr:cNvPr>
        <xdr:cNvSpPr/>
      </xdr:nvSpPr>
      <xdr:spPr>
        <a:xfrm>
          <a:off x="2857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70486</xdr:rowOff>
    </xdr:from>
    <xdr:to>
      <xdr:col>19</xdr:col>
      <xdr:colOff>177800</xdr:colOff>
      <xdr:row>78</xdr:row>
      <xdr:rowOff>158114</xdr:rowOff>
    </xdr:to>
    <xdr:cxnSp macro="">
      <xdr:nvCxnSpPr>
        <xdr:cNvPr id="307" name="直線コネクタ 306">
          <a:extLst>
            <a:ext uri="{FF2B5EF4-FFF2-40B4-BE49-F238E27FC236}">
              <a16:creationId xmlns:a16="http://schemas.microsoft.com/office/drawing/2014/main" id="{45AB91C6-ED9A-46A4-BD0B-8471AF821F0A}"/>
            </a:ext>
          </a:extLst>
        </xdr:cNvPr>
        <xdr:cNvCxnSpPr/>
      </xdr:nvCxnSpPr>
      <xdr:spPr>
        <a:xfrm>
          <a:off x="2908300" y="13443586"/>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103505</xdr:rowOff>
    </xdr:from>
    <xdr:to>
      <xdr:col>10</xdr:col>
      <xdr:colOff>165100</xdr:colOff>
      <xdr:row>78</xdr:row>
      <xdr:rowOff>33655</xdr:rowOff>
    </xdr:to>
    <xdr:sp macro="" textlink="">
      <xdr:nvSpPr>
        <xdr:cNvPr id="308" name="楕円 307">
          <a:extLst>
            <a:ext uri="{FF2B5EF4-FFF2-40B4-BE49-F238E27FC236}">
              <a16:creationId xmlns:a16="http://schemas.microsoft.com/office/drawing/2014/main" id="{34EB9D60-CE01-477C-AFE0-B2782FB6846E}"/>
            </a:ext>
          </a:extLst>
        </xdr:cNvPr>
        <xdr:cNvSpPr/>
      </xdr:nvSpPr>
      <xdr:spPr>
        <a:xfrm>
          <a:off x="1968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154305</xdr:rowOff>
    </xdr:from>
    <xdr:to>
      <xdr:col>15</xdr:col>
      <xdr:colOff>50800</xdr:colOff>
      <xdr:row>78</xdr:row>
      <xdr:rowOff>70486</xdr:rowOff>
    </xdr:to>
    <xdr:cxnSp macro="">
      <xdr:nvCxnSpPr>
        <xdr:cNvPr id="309" name="直線コネクタ 308">
          <a:extLst>
            <a:ext uri="{FF2B5EF4-FFF2-40B4-BE49-F238E27FC236}">
              <a16:creationId xmlns:a16="http://schemas.microsoft.com/office/drawing/2014/main" id="{7CF8FBD2-C913-4EB5-8F75-0B5E157AD2B9}"/>
            </a:ext>
          </a:extLst>
        </xdr:cNvPr>
        <xdr:cNvCxnSpPr/>
      </xdr:nvCxnSpPr>
      <xdr:spPr>
        <a:xfrm>
          <a:off x="2019300" y="1335595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15875</xdr:rowOff>
    </xdr:from>
    <xdr:to>
      <xdr:col>6</xdr:col>
      <xdr:colOff>38100</xdr:colOff>
      <xdr:row>77</xdr:row>
      <xdr:rowOff>117475</xdr:rowOff>
    </xdr:to>
    <xdr:sp macro="" textlink="">
      <xdr:nvSpPr>
        <xdr:cNvPr id="310" name="楕円 309">
          <a:extLst>
            <a:ext uri="{FF2B5EF4-FFF2-40B4-BE49-F238E27FC236}">
              <a16:creationId xmlns:a16="http://schemas.microsoft.com/office/drawing/2014/main" id="{4CD2F3A8-4AA2-46B0-A591-77769A5E5D90}"/>
            </a:ext>
          </a:extLst>
        </xdr:cNvPr>
        <xdr:cNvSpPr/>
      </xdr:nvSpPr>
      <xdr:spPr>
        <a:xfrm>
          <a:off x="1079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66675</xdr:rowOff>
    </xdr:from>
    <xdr:to>
      <xdr:col>10</xdr:col>
      <xdr:colOff>114300</xdr:colOff>
      <xdr:row>77</xdr:row>
      <xdr:rowOff>154305</xdr:rowOff>
    </xdr:to>
    <xdr:cxnSp macro="">
      <xdr:nvCxnSpPr>
        <xdr:cNvPr id="311" name="直線コネクタ 310">
          <a:extLst>
            <a:ext uri="{FF2B5EF4-FFF2-40B4-BE49-F238E27FC236}">
              <a16:creationId xmlns:a16="http://schemas.microsoft.com/office/drawing/2014/main" id="{35D63782-7AFA-46BC-8E90-B4AFE9C51883}"/>
            </a:ext>
          </a:extLst>
        </xdr:cNvPr>
        <xdr:cNvCxnSpPr/>
      </xdr:nvCxnSpPr>
      <xdr:spPr>
        <a:xfrm>
          <a:off x="1130300" y="1326832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2" name="n_1aveValue【福祉施設】&#10;有形固定資産減価償却率">
          <a:extLst>
            <a:ext uri="{FF2B5EF4-FFF2-40B4-BE49-F238E27FC236}">
              <a16:creationId xmlns:a16="http://schemas.microsoft.com/office/drawing/2014/main" id="{79AA6C79-A10F-458F-9929-72A04E25683E}"/>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3" name="n_2aveValue【福祉施設】&#10;有形固定資産減価償却率">
          <a:extLst>
            <a:ext uri="{FF2B5EF4-FFF2-40B4-BE49-F238E27FC236}">
              <a16:creationId xmlns:a16="http://schemas.microsoft.com/office/drawing/2014/main" id="{BBBE9283-D436-445F-AB92-F31A85F3FA1E}"/>
            </a:ext>
          </a:extLst>
        </xdr:cNvPr>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4" name="n_3aveValue【福祉施設】&#10;有形固定資産減価償却率">
          <a:extLst>
            <a:ext uri="{FF2B5EF4-FFF2-40B4-BE49-F238E27FC236}">
              <a16:creationId xmlns:a16="http://schemas.microsoft.com/office/drawing/2014/main" id="{E3A4FBE7-C5AB-47CB-9EFF-5D526BB8AB2D}"/>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5" name="n_4aveValue【福祉施設】&#10;有形固定資産減価償却率">
          <a:extLst>
            <a:ext uri="{FF2B5EF4-FFF2-40B4-BE49-F238E27FC236}">
              <a16:creationId xmlns:a16="http://schemas.microsoft.com/office/drawing/2014/main" id="{8400DF00-DB33-483C-8485-D5B3BB4E3372}"/>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53991</xdr:rowOff>
    </xdr:from>
    <xdr:ext cx="405111" cy="259045"/>
    <xdr:sp macro="" textlink="">
      <xdr:nvSpPr>
        <xdr:cNvPr id="316" name="n_1mainValue【福祉施設】&#10;有形固定資産減価償却率">
          <a:extLst>
            <a:ext uri="{FF2B5EF4-FFF2-40B4-BE49-F238E27FC236}">
              <a16:creationId xmlns:a16="http://schemas.microsoft.com/office/drawing/2014/main" id="{21D08F78-E446-46BC-86A0-8D903C131F28}"/>
            </a:ext>
          </a:extLst>
        </xdr:cNvPr>
        <xdr:cNvSpPr txBox="1"/>
      </xdr:nvSpPr>
      <xdr:spPr>
        <a:xfrm>
          <a:off x="35820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137813</xdr:rowOff>
    </xdr:from>
    <xdr:ext cx="405111" cy="259045"/>
    <xdr:sp macro="" textlink="">
      <xdr:nvSpPr>
        <xdr:cNvPr id="317" name="n_2mainValue【福祉施設】&#10;有形固定資産減価償却率">
          <a:extLst>
            <a:ext uri="{FF2B5EF4-FFF2-40B4-BE49-F238E27FC236}">
              <a16:creationId xmlns:a16="http://schemas.microsoft.com/office/drawing/2014/main" id="{E8F776E3-4045-4F57-947D-B603E510AA5D}"/>
            </a:ext>
          </a:extLst>
        </xdr:cNvPr>
        <xdr:cNvSpPr txBox="1"/>
      </xdr:nvSpPr>
      <xdr:spPr>
        <a:xfrm>
          <a:off x="2705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50182</xdr:rowOff>
    </xdr:from>
    <xdr:ext cx="405111" cy="259045"/>
    <xdr:sp macro="" textlink="">
      <xdr:nvSpPr>
        <xdr:cNvPr id="318" name="n_3mainValue【福祉施設】&#10;有形固定資産減価償却率">
          <a:extLst>
            <a:ext uri="{FF2B5EF4-FFF2-40B4-BE49-F238E27FC236}">
              <a16:creationId xmlns:a16="http://schemas.microsoft.com/office/drawing/2014/main" id="{DA845007-6928-4B79-99F1-5689E725A848}"/>
            </a:ext>
          </a:extLst>
        </xdr:cNvPr>
        <xdr:cNvSpPr txBox="1"/>
      </xdr:nvSpPr>
      <xdr:spPr>
        <a:xfrm>
          <a:off x="1816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134002</xdr:rowOff>
    </xdr:from>
    <xdr:ext cx="405111" cy="259045"/>
    <xdr:sp macro="" textlink="">
      <xdr:nvSpPr>
        <xdr:cNvPr id="319" name="n_4mainValue【福祉施設】&#10;有形固定資産減価償却率">
          <a:extLst>
            <a:ext uri="{FF2B5EF4-FFF2-40B4-BE49-F238E27FC236}">
              <a16:creationId xmlns:a16="http://schemas.microsoft.com/office/drawing/2014/main" id="{FCF7F4D4-D182-4E3C-B78D-CBA77264300F}"/>
            </a:ext>
          </a:extLst>
        </xdr:cNvPr>
        <xdr:cNvSpPr txBox="1"/>
      </xdr:nvSpPr>
      <xdr:spPr>
        <a:xfrm>
          <a:off x="927744"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81C7AC9-CECF-4663-B2A0-BB8FD3C221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33F48DA-C86F-423D-9AD9-BF2A772C48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C489805-63D4-4F16-9334-B45AC44234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EA0CE10-42F2-45FB-9C33-834E589FF7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30B066E-F2F1-4F65-88D2-E9C27A1C167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7466196-8A6A-4239-898B-4599CBE5CE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5E01D6D-DEAF-4025-A9B5-EC48A3F288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B4631CD-1FEE-4EB2-80D3-B1C0273443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F5706B6-0D44-4F0B-84E3-3AA54C677E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F750A53-6D25-4E8C-8DA4-D60EB0F82B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B9F78F4-1262-475D-8217-F623B34E284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8016BAD6-A384-44B3-BFE7-B7861234B62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D514000A-0C60-4697-9EDB-35B2294FFD0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3F0B09C-2FC9-4930-B236-7071B336FF1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D60FE35D-5F80-4F15-B0F9-409BF2ADCAE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447F9365-82EE-4CF3-BEFB-5D0279764B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4829ABCD-F9C6-43F7-928D-8BE2AE9BA51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A760DFA6-0124-42E5-B40F-2DDA1B63034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E1D6D953-5C75-4678-B6F4-CE4AD3E28F1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B91AEBCF-B27B-4804-81AB-2FBAD85DCA1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A2AE0CB-A687-4C89-8E7D-BBA738884E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EA637531-1157-4411-AA21-1A2C9140B3F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FB379694-9887-4159-BE60-DAC11B0367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7620</xdr:rowOff>
    </xdr:from>
    <xdr:to>
      <xdr:col>54</xdr:col>
      <xdr:colOff>189865</xdr:colOff>
      <xdr:row>86</xdr:row>
      <xdr:rowOff>85089</xdr:rowOff>
    </xdr:to>
    <xdr:cxnSp macro="">
      <xdr:nvCxnSpPr>
        <xdr:cNvPr id="343" name="直線コネクタ 342">
          <a:extLst>
            <a:ext uri="{FF2B5EF4-FFF2-40B4-BE49-F238E27FC236}">
              <a16:creationId xmlns:a16="http://schemas.microsoft.com/office/drawing/2014/main" id="{4900486F-5425-4617-A755-75A98CFF053F}"/>
            </a:ext>
          </a:extLst>
        </xdr:cNvPr>
        <xdr:cNvCxnSpPr/>
      </xdr:nvCxnSpPr>
      <xdr:spPr>
        <a:xfrm flipV="1">
          <a:off x="10476865" y="13552170"/>
          <a:ext cx="0" cy="1277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88916</xdr:rowOff>
    </xdr:from>
    <xdr:ext cx="469744" cy="259045"/>
    <xdr:sp macro="" textlink="">
      <xdr:nvSpPr>
        <xdr:cNvPr id="344" name="【福祉施設】&#10;一人当たり面積最小値テキスト">
          <a:extLst>
            <a:ext uri="{FF2B5EF4-FFF2-40B4-BE49-F238E27FC236}">
              <a16:creationId xmlns:a16="http://schemas.microsoft.com/office/drawing/2014/main" id="{B8559EAD-6325-4E5E-A831-68DCD4A22891}"/>
            </a:ext>
          </a:extLst>
        </xdr:cNvPr>
        <xdr:cNvSpPr txBox="1"/>
      </xdr:nvSpPr>
      <xdr:spPr>
        <a:xfrm>
          <a:off x="10515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85089</xdr:rowOff>
    </xdr:from>
    <xdr:to>
      <xdr:col>55</xdr:col>
      <xdr:colOff>88900</xdr:colOff>
      <xdr:row>86</xdr:row>
      <xdr:rowOff>85089</xdr:rowOff>
    </xdr:to>
    <xdr:cxnSp macro="">
      <xdr:nvCxnSpPr>
        <xdr:cNvPr id="345" name="直線コネクタ 344">
          <a:extLst>
            <a:ext uri="{FF2B5EF4-FFF2-40B4-BE49-F238E27FC236}">
              <a16:creationId xmlns:a16="http://schemas.microsoft.com/office/drawing/2014/main" id="{A14D4957-6A2A-468D-A2FC-01D2723E2317}"/>
            </a:ext>
          </a:extLst>
        </xdr:cNvPr>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125747</xdr:rowOff>
    </xdr:from>
    <xdr:ext cx="469744" cy="259045"/>
    <xdr:sp macro="" textlink="">
      <xdr:nvSpPr>
        <xdr:cNvPr id="346" name="【福祉施設】&#10;一人当たり面積最大値テキスト">
          <a:extLst>
            <a:ext uri="{FF2B5EF4-FFF2-40B4-BE49-F238E27FC236}">
              <a16:creationId xmlns:a16="http://schemas.microsoft.com/office/drawing/2014/main" id="{326C33B0-B650-457E-B497-964A8A263E1B}"/>
            </a:ext>
          </a:extLst>
        </xdr:cNvPr>
        <xdr:cNvSpPr txBox="1"/>
      </xdr:nvSpPr>
      <xdr:spPr>
        <a:xfrm>
          <a:off x="10515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7620</xdr:rowOff>
    </xdr:from>
    <xdr:to>
      <xdr:col>55</xdr:col>
      <xdr:colOff>88900</xdr:colOff>
      <xdr:row>79</xdr:row>
      <xdr:rowOff>7620</xdr:rowOff>
    </xdr:to>
    <xdr:cxnSp macro="">
      <xdr:nvCxnSpPr>
        <xdr:cNvPr id="347" name="直線コネクタ 346">
          <a:extLst>
            <a:ext uri="{FF2B5EF4-FFF2-40B4-BE49-F238E27FC236}">
              <a16:creationId xmlns:a16="http://schemas.microsoft.com/office/drawing/2014/main" id="{6F8EB9D1-BB6D-4DC2-BBDE-0F8BD54B4AA0}"/>
            </a:ext>
          </a:extLst>
        </xdr:cNvPr>
        <xdr:cNvCxnSpPr/>
      </xdr:nvCxnSpPr>
      <xdr:spPr>
        <a:xfrm>
          <a:off x="10388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125747</xdr:rowOff>
    </xdr:from>
    <xdr:ext cx="469744" cy="259045"/>
    <xdr:sp macro="" textlink="">
      <xdr:nvSpPr>
        <xdr:cNvPr id="348" name="【福祉施設】&#10;一人当たり面積平均値テキスト">
          <a:extLst>
            <a:ext uri="{FF2B5EF4-FFF2-40B4-BE49-F238E27FC236}">
              <a16:creationId xmlns:a16="http://schemas.microsoft.com/office/drawing/2014/main" id="{F3702924-6776-43ED-AD87-36115E732A98}"/>
            </a:ext>
          </a:extLst>
        </xdr:cNvPr>
        <xdr:cNvSpPr txBox="1"/>
      </xdr:nvSpPr>
      <xdr:spPr>
        <a:xfrm>
          <a:off x="10515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49" name="フローチャート: 判断 348">
          <a:extLst>
            <a:ext uri="{FF2B5EF4-FFF2-40B4-BE49-F238E27FC236}">
              <a16:creationId xmlns:a16="http://schemas.microsoft.com/office/drawing/2014/main" id="{C32748CD-1A9B-47F2-919F-59DC53D137D2}"/>
            </a:ext>
          </a:extLst>
        </xdr:cNvPr>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105411</xdr:rowOff>
    </xdr:from>
    <xdr:to>
      <xdr:col>50</xdr:col>
      <xdr:colOff>165100</xdr:colOff>
      <xdr:row>85</xdr:row>
      <xdr:rowOff>35561</xdr:rowOff>
    </xdr:to>
    <xdr:sp macro="" textlink="">
      <xdr:nvSpPr>
        <xdr:cNvPr id="350" name="フローチャート: 判断 349">
          <a:extLst>
            <a:ext uri="{FF2B5EF4-FFF2-40B4-BE49-F238E27FC236}">
              <a16:creationId xmlns:a16="http://schemas.microsoft.com/office/drawing/2014/main" id="{8611DEB6-00A6-462C-91FD-B3E3459C1E16}"/>
            </a:ext>
          </a:extLst>
        </xdr:cNvPr>
        <xdr:cNvSpPr/>
      </xdr:nvSpPr>
      <xdr:spPr>
        <a:xfrm>
          <a:off x="95885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1" name="フローチャート: 判断 350">
          <a:extLst>
            <a:ext uri="{FF2B5EF4-FFF2-40B4-BE49-F238E27FC236}">
              <a16:creationId xmlns:a16="http://schemas.microsoft.com/office/drawing/2014/main" id="{702FCEBD-CD7D-479F-A917-A759F4A7A72A}"/>
            </a:ext>
          </a:extLst>
        </xdr:cNvPr>
        <xdr:cNvSpPr/>
      </xdr:nvSpPr>
      <xdr:spPr>
        <a:xfrm>
          <a:off x="8699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125730</xdr:rowOff>
    </xdr:from>
    <xdr:to>
      <xdr:col>41</xdr:col>
      <xdr:colOff>101600</xdr:colOff>
      <xdr:row>85</xdr:row>
      <xdr:rowOff>55880</xdr:rowOff>
    </xdr:to>
    <xdr:sp macro="" textlink="">
      <xdr:nvSpPr>
        <xdr:cNvPr id="352" name="フローチャート: 判断 351">
          <a:extLst>
            <a:ext uri="{FF2B5EF4-FFF2-40B4-BE49-F238E27FC236}">
              <a16:creationId xmlns:a16="http://schemas.microsoft.com/office/drawing/2014/main" id="{D63027D2-B36A-43A8-BCA4-9B13035D69EC}"/>
            </a:ext>
          </a:extLst>
        </xdr:cNvPr>
        <xdr:cNvSpPr/>
      </xdr:nvSpPr>
      <xdr:spPr>
        <a:xfrm>
          <a:off x="7810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66039</xdr:rowOff>
    </xdr:from>
    <xdr:to>
      <xdr:col>36</xdr:col>
      <xdr:colOff>165100</xdr:colOff>
      <xdr:row>84</xdr:row>
      <xdr:rowOff>167639</xdr:rowOff>
    </xdr:to>
    <xdr:sp macro="" textlink="">
      <xdr:nvSpPr>
        <xdr:cNvPr id="353" name="フローチャート: 判断 352">
          <a:extLst>
            <a:ext uri="{FF2B5EF4-FFF2-40B4-BE49-F238E27FC236}">
              <a16:creationId xmlns:a16="http://schemas.microsoft.com/office/drawing/2014/main" id="{62C8CCCD-3C7C-40F8-95AE-176F54294783}"/>
            </a:ext>
          </a:extLst>
        </xdr:cNvPr>
        <xdr:cNvSpPr/>
      </xdr:nvSpPr>
      <xdr:spPr>
        <a:xfrm>
          <a:off x="6921500" y="144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F6B00BB-9632-41E5-B8CE-7CD6D91FCD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F6D12CB-5799-41C0-BBC9-8AD56A0593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79838A7-8D73-4F98-B126-4241F395266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CDF4AF2-B4B4-49BA-A976-5893FB0486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382FB58-1855-4539-8370-712790D788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34289</xdr:rowOff>
    </xdr:from>
    <xdr:to>
      <xdr:col>55</xdr:col>
      <xdr:colOff>50800</xdr:colOff>
      <xdr:row>86</xdr:row>
      <xdr:rowOff>135889</xdr:rowOff>
    </xdr:to>
    <xdr:sp macro="" textlink="">
      <xdr:nvSpPr>
        <xdr:cNvPr id="359" name="楕円 358">
          <a:extLst>
            <a:ext uri="{FF2B5EF4-FFF2-40B4-BE49-F238E27FC236}">
              <a16:creationId xmlns:a16="http://schemas.microsoft.com/office/drawing/2014/main" id="{BA6C86C5-BC8B-4BFD-8FFB-5FA2D4193525}"/>
            </a:ext>
          </a:extLst>
        </xdr:cNvPr>
        <xdr:cNvSpPr/>
      </xdr:nvSpPr>
      <xdr:spPr>
        <a:xfrm>
          <a:off x="10426700" y="147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120666</xdr:rowOff>
    </xdr:from>
    <xdr:ext cx="469744" cy="259045"/>
    <xdr:sp macro="" textlink="">
      <xdr:nvSpPr>
        <xdr:cNvPr id="360" name="【福祉施設】&#10;一人当たり面積該当値テキスト">
          <a:extLst>
            <a:ext uri="{FF2B5EF4-FFF2-40B4-BE49-F238E27FC236}">
              <a16:creationId xmlns:a16="http://schemas.microsoft.com/office/drawing/2014/main" id="{C9D9398B-15D7-4F43-A3AE-A959026F1A19}"/>
            </a:ext>
          </a:extLst>
        </xdr:cNvPr>
        <xdr:cNvSpPr txBox="1"/>
      </xdr:nvSpPr>
      <xdr:spPr>
        <a:xfrm>
          <a:off x="10515600" y="1469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35561</xdr:rowOff>
    </xdr:from>
    <xdr:to>
      <xdr:col>50</xdr:col>
      <xdr:colOff>165100</xdr:colOff>
      <xdr:row>86</xdr:row>
      <xdr:rowOff>137161</xdr:rowOff>
    </xdr:to>
    <xdr:sp macro="" textlink="">
      <xdr:nvSpPr>
        <xdr:cNvPr id="361" name="楕円 360">
          <a:extLst>
            <a:ext uri="{FF2B5EF4-FFF2-40B4-BE49-F238E27FC236}">
              <a16:creationId xmlns:a16="http://schemas.microsoft.com/office/drawing/2014/main" id="{6D36ED5C-9777-4916-AE64-30BA5C23CB41}"/>
            </a:ext>
          </a:extLst>
        </xdr:cNvPr>
        <xdr:cNvSpPr/>
      </xdr:nvSpPr>
      <xdr:spPr>
        <a:xfrm>
          <a:off x="9588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85089</xdr:rowOff>
    </xdr:from>
    <xdr:to>
      <xdr:col>55</xdr:col>
      <xdr:colOff>0</xdr:colOff>
      <xdr:row>86</xdr:row>
      <xdr:rowOff>86361</xdr:rowOff>
    </xdr:to>
    <xdr:cxnSp macro="">
      <xdr:nvCxnSpPr>
        <xdr:cNvPr id="362" name="直線コネクタ 361">
          <a:extLst>
            <a:ext uri="{FF2B5EF4-FFF2-40B4-BE49-F238E27FC236}">
              <a16:creationId xmlns:a16="http://schemas.microsoft.com/office/drawing/2014/main" id="{F3686D1B-2D56-4BB5-A804-91F8BD5C3C7A}"/>
            </a:ext>
          </a:extLst>
        </xdr:cNvPr>
        <xdr:cNvCxnSpPr/>
      </xdr:nvCxnSpPr>
      <xdr:spPr>
        <a:xfrm flipV="1">
          <a:off x="9639300" y="148297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35561</xdr:rowOff>
    </xdr:from>
    <xdr:to>
      <xdr:col>46</xdr:col>
      <xdr:colOff>38100</xdr:colOff>
      <xdr:row>86</xdr:row>
      <xdr:rowOff>137161</xdr:rowOff>
    </xdr:to>
    <xdr:sp macro="" textlink="">
      <xdr:nvSpPr>
        <xdr:cNvPr id="363" name="楕円 362">
          <a:extLst>
            <a:ext uri="{FF2B5EF4-FFF2-40B4-BE49-F238E27FC236}">
              <a16:creationId xmlns:a16="http://schemas.microsoft.com/office/drawing/2014/main" id="{23A0B2D0-8AFE-4EE6-9C5B-AA13DA3ABE71}"/>
            </a:ext>
          </a:extLst>
        </xdr:cNvPr>
        <xdr:cNvSpPr/>
      </xdr:nvSpPr>
      <xdr:spPr>
        <a:xfrm>
          <a:off x="8699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86361</xdr:rowOff>
    </xdr:from>
    <xdr:to>
      <xdr:col>50</xdr:col>
      <xdr:colOff>114300</xdr:colOff>
      <xdr:row>86</xdr:row>
      <xdr:rowOff>86361</xdr:rowOff>
    </xdr:to>
    <xdr:cxnSp macro="">
      <xdr:nvCxnSpPr>
        <xdr:cNvPr id="364" name="直線コネクタ 363">
          <a:extLst>
            <a:ext uri="{FF2B5EF4-FFF2-40B4-BE49-F238E27FC236}">
              <a16:creationId xmlns:a16="http://schemas.microsoft.com/office/drawing/2014/main" id="{76797C5C-57EA-4D18-BB1B-91C5B4E9A960}"/>
            </a:ext>
          </a:extLst>
        </xdr:cNvPr>
        <xdr:cNvCxnSpPr/>
      </xdr:nvCxnSpPr>
      <xdr:spPr>
        <a:xfrm>
          <a:off x="8750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5" name="楕円 364">
          <a:extLst>
            <a:ext uri="{FF2B5EF4-FFF2-40B4-BE49-F238E27FC236}">
              <a16:creationId xmlns:a16="http://schemas.microsoft.com/office/drawing/2014/main" id="{C8A3EEA0-5320-48C8-9C62-B04FBA5A6721}"/>
            </a:ext>
          </a:extLst>
        </xdr:cNvPr>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86361</xdr:rowOff>
    </xdr:from>
    <xdr:to>
      <xdr:col>45</xdr:col>
      <xdr:colOff>177800</xdr:colOff>
      <xdr:row>86</xdr:row>
      <xdr:rowOff>87630</xdr:rowOff>
    </xdr:to>
    <xdr:cxnSp macro="">
      <xdr:nvCxnSpPr>
        <xdr:cNvPr id="366" name="直線コネクタ 365">
          <a:extLst>
            <a:ext uri="{FF2B5EF4-FFF2-40B4-BE49-F238E27FC236}">
              <a16:creationId xmlns:a16="http://schemas.microsoft.com/office/drawing/2014/main" id="{1D5177A9-326E-4A53-907B-01C176F408D6}"/>
            </a:ext>
          </a:extLst>
        </xdr:cNvPr>
        <xdr:cNvCxnSpPr/>
      </xdr:nvCxnSpPr>
      <xdr:spPr>
        <a:xfrm flipV="1">
          <a:off x="7861300" y="148310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367" name="楕円 366">
          <a:extLst>
            <a:ext uri="{FF2B5EF4-FFF2-40B4-BE49-F238E27FC236}">
              <a16:creationId xmlns:a16="http://schemas.microsoft.com/office/drawing/2014/main" id="{0154F9AA-29F9-456F-872D-6E0F2202F381}"/>
            </a:ext>
          </a:extLst>
        </xdr:cNvPr>
        <xdr:cNvSpPr/>
      </xdr:nvSpPr>
      <xdr:spPr>
        <a:xfrm>
          <a:off x="6921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87630</xdr:rowOff>
    </xdr:to>
    <xdr:cxnSp macro="">
      <xdr:nvCxnSpPr>
        <xdr:cNvPr id="368" name="直線コネクタ 367">
          <a:extLst>
            <a:ext uri="{FF2B5EF4-FFF2-40B4-BE49-F238E27FC236}">
              <a16:creationId xmlns:a16="http://schemas.microsoft.com/office/drawing/2014/main" id="{40E26AF3-F898-473B-B5E3-6E6BB2ADB840}"/>
            </a:ext>
          </a:extLst>
        </xdr:cNvPr>
        <xdr:cNvCxnSpPr/>
      </xdr:nvCxnSpPr>
      <xdr:spPr>
        <a:xfrm>
          <a:off x="6972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52088</xdr:rowOff>
    </xdr:from>
    <xdr:ext cx="469744" cy="259045"/>
    <xdr:sp macro="" textlink="">
      <xdr:nvSpPr>
        <xdr:cNvPr id="369" name="n_1aveValue【福祉施設】&#10;一人当たり面積">
          <a:extLst>
            <a:ext uri="{FF2B5EF4-FFF2-40B4-BE49-F238E27FC236}">
              <a16:creationId xmlns:a16="http://schemas.microsoft.com/office/drawing/2014/main" id="{818D9F93-5029-4DA2-BAF7-2B961CFC4DB2}"/>
            </a:ext>
          </a:extLst>
        </xdr:cNvPr>
        <xdr:cNvSpPr txBox="1"/>
      </xdr:nvSpPr>
      <xdr:spPr>
        <a:xfrm>
          <a:off x="93917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48277</xdr:rowOff>
    </xdr:from>
    <xdr:ext cx="469744" cy="259045"/>
    <xdr:sp macro="" textlink="">
      <xdr:nvSpPr>
        <xdr:cNvPr id="370" name="n_2aveValue【福祉施設】&#10;一人当たり面積">
          <a:extLst>
            <a:ext uri="{FF2B5EF4-FFF2-40B4-BE49-F238E27FC236}">
              <a16:creationId xmlns:a16="http://schemas.microsoft.com/office/drawing/2014/main" id="{24655A41-6728-4948-8FBE-734A4830E41E}"/>
            </a:ext>
          </a:extLst>
        </xdr:cNvPr>
        <xdr:cNvSpPr txBox="1"/>
      </xdr:nvSpPr>
      <xdr:spPr>
        <a:xfrm>
          <a:off x="8515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72407</xdr:rowOff>
    </xdr:from>
    <xdr:ext cx="469744" cy="259045"/>
    <xdr:sp macro="" textlink="">
      <xdr:nvSpPr>
        <xdr:cNvPr id="371" name="n_3aveValue【福祉施設】&#10;一人当たり面積">
          <a:extLst>
            <a:ext uri="{FF2B5EF4-FFF2-40B4-BE49-F238E27FC236}">
              <a16:creationId xmlns:a16="http://schemas.microsoft.com/office/drawing/2014/main" id="{69FAD30F-B8BB-4720-B5A3-8FCA24C5C478}"/>
            </a:ext>
          </a:extLst>
        </xdr:cNvPr>
        <xdr:cNvSpPr txBox="1"/>
      </xdr:nvSpPr>
      <xdr:spPr>
        <a:xfrm>
          <a:off x="7626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12716</xdr:rowOff>
    </xdr:from>
    <xdr:ext cx="469744" cy="259045"/>
    <xdr:sp macro="" textlink="">
      <xdr:nvSpPr>
        <xdr:cNvPr id="372" name="n_4aveValue【福祉施設】&#10;一人当たり面積">
          <a:extLst>
            <a:ext uri="{FF2B5EF4-FFF2-40B4-BE49-F238E27FC236}">
              <a16:creationId xmlns:a16="http://schemas.microsoft.com/office/drawing/2014/main" id="{C97CB9F4-69A4-4B52-A027-C73AAC310712}"/>
            </a:ext>
          </a:extLst>
        </xdr:cNvPr>
        <xdr:cNvSpPr txBox="1"/>
      </xdr:nvSpPr>
      <xdr:spPr>
        <a:xfrm>
          <a:off x="6737427" y="1424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128288</xdr:rowOff>
    </xdr:from>
    <xdr:ext cx="469744" cy="259045"/>
    <xdr:sp macro="" textlink="">
      <xdr:nvSpPr>
        <xdr:cNvPr id="373" name="n_1mainValue【福祉施設】&#10;一人当たり面積">
          <a:extLst>
            <a:ext uri="{FF2B5EF4-FFF2-40B4-BE49-F238E27FC236}">
              <a16:creationId xmlns:a16="http://schemas.microsoft.com/office/drawing/2014/main" id="{7C2EDE7A-3D45-49E0-BEC7-845C97A6DFC5}"/>
            </a:ext>
          </a:extLst>
        </xdr:cNvPr>
        <xdr:cNvSpPr txBox="1"/>
      </xdr:nvSpPr>
      <xdr:spPr>
        <a:xfrm>
          <a:off x="93917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128288</xdr:rowOff>
    </xdr:from>
    <xdr:ext cx="469744" cy="259045"/>
    <xdr:sp macro="" textlink="">
      <xdr:nvSpPr>
        <xdr:cNvPr id="374" name="n_2mainValue【福祉施設】&#10;一人当たり面積">
          <a:extLst>
            <a:ext uri="{FF2B5EF4-FFF2-40B4-BE49-F238E27FC236}">
              <a16:creationId xmlns:a16="http://schemas.microsoft.com/office/drawing/2014/main" id="{DC355A22-7A3C-431A-A341-39B625729A23}"/>
            </a:ext>
          </a:extLst>
        </xdr:cNvPr>
        <xdr:cNvSpPr txBox="1"/>
      </xdr:nvSpPr>
      <xdr:spPr>
        <a:xfrm>
          <a:off x="8515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5" name="n_3mainValue【福祉施設】&#10;一人当たり面積">
          <a:extLst>
            <a:ext uri="{FF2B5EF4-FFF2-40B4-BE49-F238E27FC236}">
              <a16:creationId xmlns:a16="http://schemas.microsoft.com/office/drawing/2014/main" id="{28224DE1-7A4F-4360-94BD-17CEA4F4A021}"/>
            </a:ext>
          </a:extLst>
        </xdr:cNvPr>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129557</xdr:rowOff>
    </xdr:from>
    <xdr:ext cx="469744" cy="259045"/>
    <xdr:sp macro="" textlink="">
      <xdr:nvSpPr>
        <xdr:cNvPr id="376" name="n_4mainValue【福祉施設】&#10;一人当たり面積">
          <a:extLst>
            <a:ext uri="{FF2B5EF4-FFF2-40B4-BE49-F238E27FC236}">
              <a16:creationId xmlns:a16="http://schemas.microsoft.com/office/drawing/2014/main" id="{D2D82A67-A951-4788-8CB1-5F7EDFF32A47}"/>
            </a:ext>
          </a:extLst>
        </xdr:cNvPr>
        <xdr:cNvSpPr txBox="1"/>
      </xdr:nvSpPr>
      <xdr:spPr>
        <a:xfrm>
          <a:off x="6737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9148839D-040E-4B04-ACBE-9474C45610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F530EED-BDF3-4C30-8604-8D08DFC234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DD272AB2-1C6E-495B-A0DE-6B622D28F3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FA657C0-086D-41EA-BB6B-57A56E4162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C03CA21-D146-4A45-B5F1-9DE686D038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8A784C6-47EE-4026-AAD9-05FD92FD81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6EB91CF-08BA-416C-85BE-488E4AFD87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F39388F-0B35-41A6-8366-40C81EBB894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2EFCCAA6-4499-482A-B557-C89E5F9397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9C775270-53DD-4471-8426-13EA37DDEAF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90032D96-6ECA-4998-AD6C-D657045F20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3DF01FBB-3823-412F-91B8-EADC66D0BFC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5D47A1E8-0340-455C-B998-9BDE434FA2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91979B16-8125-4C65-B74D-7E50990FC0A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D126372F-80AF-4D47-8AFF-EEA789EF1D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501A292-5340-4499-9E4B-5F750E5A46A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35A8A9E4-699C-429C-A453-8A4DA4D7E5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D3E26E3C-3253-405E-B522-44BBDF5E3E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5E7EA3-5330-4064-AF81-CEE95EE204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886CB42F-0A45-41AB-9F06-8E86E8594F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D915D9C-C563-40BD-912D-0334D3CA1F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ABB0672C-4872-45F3-8162-3A401EFD063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A42B603-DE03-4BEF-91C3-4F7F9AB810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4B01626-5F0F-482C-8012-38C68D23CDA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D81B4E16-A2B6-44D4-A093-734323075B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396FC48-7947-4A3B-B7AF-AA3C723C1FD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47627D3-AA94-47BA-801F-C5E3042294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5E928C62-29D8-4174-9B5C-BC3810D0843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EB48264D-C852-4AD0-B2A6-1D11BA8B66C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7242AFC0-EC3A-4C0D-9428-D2B71D67487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2C4D4CD6-7CDC-4445-9995-6AA568AE256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AC48C5CC-D486-4877-ACAE-F6BECF8892D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71B3F587-6B20-4AB2-916C-34DAE36D99E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E106C0CC-8133-4D72-8B4F-58A511A787D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F3E9C8AE-F477-4F8C-8EAD-8097687FBA4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527C50F2-1A9C-4A57-82F8-49F10A9D006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CA6C6F13-1F42-4D6B-812A-1C51F19F9DF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964D3EB-3765-4583-942F-159B0C7201C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FCBC10F2-F134-494F-8DF6-A2A67FD59B6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BA630AB9-A24F-4474-AD13-D199A8E86A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15240</xdr:rowOff>
    </xdr:to>
    <xdr:cxnSp macro="">
      <xdr:nvCxnSpPr>
        <xdr:cNvPr id="417" name="直線コネクタ 416">
          <a:extLst>
            <a:ext uri="{FF2B5EF4-FFF2-40B4-BE49-F238E27FC236}">
              <a16:creationId xmlns:a16="http://schemas.microsoft.com/office/drawing/2014/main" id="{10DCBCDD-A119-4035-A358-6EA709A6EA0E}"/>
            </a:ext>
          </a:extLst>
        </xdr:cNvPr>
        <xdr:cNvCxnSpPr/>
      </xdr:nvCxnSpPr>
      <xdr:spPr>
        <a:xfrm flipV="1">
          <a:off x="16318864" y="58140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3DB6EEF1-61E4-42BC-AF64-25D15B3F280B}"/>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19" name="直線コネクタ 418">
          <a:extLst>
            <a:ext uri="{FF2B5EF4-FFF2-40B4-BE49-F238E27FC236}">
              <a16:creationId xmlns:a16="http://schemas.microsoft.com/office/drawing/2014/main" id="{D5E339A7-C158-40AC-8208-B94E0BB0EB93}"/>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A75ACE9D-901A-4A0B-9E09-ABA0FC4174C1}"/>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1" name="直線コネクタ 420">
          <a:extLst>
            <a:ext uri="{FF2B5EF4-FFF2-40B4-BE49-F238E27FC236}">
              <a16:creationId xmlns:a16="http://schemas.microsoft.com/office/drawing/2014/main" id="{0575CCD0-E7C6-4D8D-9B47-ACDB784B4E9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BA5B67CE-6974-4D68-9DE9-241C5F70FA4C}"/>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1F2CEDBD-E3DF-466C-A3E4-C018F6063AC8}"/>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24" name="フローチャート: 判断 423">
          <a:extLst>
            <a:ext uri="{FF2B5EF4-FFF2-40B4-BE49-F238E27FC236}">
              <a16:creationId xmlns:a16="http://schemas.microsoft.com/office/drawing/2014/main" id="{D570B0E6-B6EE-445B-8489-7A33030AAB12}"/>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25" name="フローチャート: 判断 424">
          <a:extLst>
            <a:ext uri="{FF2B5EF4-FFF2-40B4-BE49-F238E27FC236}">
              <a16:creationId xmlns:a16="http://schemas.microsoft.com/office/drawing/2014/main" id="{4F147778-22E2-4671-80C9-4BCC113443A3}"/>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26" name="フローチャート: 判断 425">
          <a:extLst>
            <a:ext uri="{FF2B5EF4-FFF2-40B4-BE49-F238E27FC236}">
              <a16:creationId xmlns:a16="http://schemas.microsoft.com/office/drawing/2014/main" id="{EBCBD6C4-31D2-4EFE-BABA-A1265A416B01}"/>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427" name="フローチャート: 判断 426">
          <a:extLst>
            <a:ext uri="{FF2B5EF4-FFF2-40B4-BE49-F238E27FC236}">
              <a16:creationId xmlns:a16="http://schemas.microsoft.com/office/drawing/2014/main" id="{660921AE-5CCD-47BF-9183-23699517C459}"/>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1568C04-957D-4099-AF16-48117F0D15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697C695-134D-455D-B30E-592231E182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2C16837-8A33-4F3C-A62B-A0BD0F0730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45FA178-3FDA-451C-9E34-869D22AB98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9E0ED6B-DF63-4FAE-901F-E6D7D227CE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33" name="楕円 432">
          <a:extLst>
            <a:ext uri="{FF2B5EF4-FFF2-40B4-BE49-F238E27FC236}">
              <a16:creationId xmlns:a16="http://schemas.microsoft.com/office/drawing/2014/main" id="{EDF8816E-0DED-4C76-A0C4-2C4B59C01B52}"/>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C266FAA7-BA64-4C48-B8D4-90C627F93BEE}"/>
            </a:ext>
          </a:extLst>
        </xdr:cNvPr>
        <xdr:cNvSpPr txBox="1"/>
      </xdr:nvSpPr>
      <xdr:spPr>
        <a:xfrm>
          <a:off x="16357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435" name="楕円 434">
          <a:extLst>
            <a:ext uri="{FF2B5EF4-FFF2-40B4-BE49-F238E27FC236}">
              <a16:creationId xmlns:a16="http://schemas.microsoft.com/office/drawing/2014/main" id="{0D031407-CA23-4621-ABC4-C1637D108558}"/>
            </a:ext>
          </a:extLst>
        </xdr:cNvPr>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167640</xdr:rowOff>
    </xdr:to>
    <xdr:cxnSp macro="">
      <xdr:nvCxnSpPr>
        <xdr:cNvPr id="436" name="直線コネクタ 435">
          <a:extLst>
            <a:ext uri="{FF2B5EF4-FFF2-40B4-BE49-F238E27FC236}">
              <a16:creationId xmlns:a16="http://schemas.microsoft.com/office/drawing/2014/main" id="{ACD166B4-BA54-42DD-BC10-D7A0F59370B0}"/>
            </a:ext>
          </a:extLst>
        </xdr:cNvPr>
        <xdr:cNvCxnSpPr/>
      </xdr:nvCxnSpPr>
      <xdr:spPr>
        <a:xfrm>
          <a:off x="15481300" y="642556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37" name="楕円 436">
          <a:extLst>
            <a:ext uri="{FF2B5EF4-FFF2-40B4-BE49-F238E27FC236}">
              <a16:creationId xmlns:a16="http://schemas.microsoft.com/office/drawing/2014/main" id="{837A07B1-8E54-41A6-8CBF-8F909633E29A}"/>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81915</xdr:rowOff>
    </xdr:to>
    <xdr:cxnSp macro="">
      <xdr:nvCxnSpPr>
        <xdr:cNvPr id="438" name="直線コネクタ 437">
          <a:extLst>
            <a:ext uri="{FF2B5EF4-FFF2-40B4-BE49-F238E27FC236}">
              <a16:creationId xmlns:a16="http://schemas.microsoft.com/office/drawing/2014/main" id="{A675F6DB-0233-433A-8D85-39273128BFDA}"/>
            </a:ext>
          </a:extLst>
        </xdr:cNvPr>
        <xdr:cNvCxnSpPr/>
      </xdr:nvCxnSpPr>
      <xdr:spPr>
        <a:xfrm>
          <a:off x="14592300" y="633984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29210</xdr:rowOff>
    </xdr:from>
    <xdr:to>
      <xdr:col>72</xdr:col>
      <xdr:colOff>38100</xdr:colOff>
      <xdr:row>36</xdr:row>
      <xdr:rowOff>130810</xdr:rowOff>
    </xdr:to>
    <xdr:sp macro="" textlink="">
      <xdr:nvSpPr>
        <xdr:cNvPr id="439" name="楕円 438">
          <a:extLst>
            <a:ext uri="{FF2B5EF4-FFF2-40B4-BE49-F238E27FC236}">
              <a16:creationId xmlns:a16="http://schemas.microsoft.com/office/drawing/2014/main" id="{55F6083C-84B9-49DC-8524-CBF6905203D2}"/>
            </a:ext>
          </a:extLst>
        </xdr:cNvPr>
        <xdr:cNvSpPr/>
      </xdr:nvSpPr>
      <xdr:spPr>
        <a:xfrm>
          <a:off x="13652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80010</xdr:rowOff>
    </xdr:from>
    <xdr:to>
      <xdr:col>76</xdr:col>
      <xdr:colOff>114300</xdr:colOff>
      <xdr:row>36</xdr:row>
      <xdr:rowOff>167640</xdr:rowOff>
    </xdr:to>
    <xdr:cxnSp macro="">
      <xdr:nvCxnSpPr>
        <xdr:cNvPr id="440" name="直線コネクタ 439">
          <a:extLst>
            <a:ext uri="{FF2B5EF4-FFF2-40B4-BE49-F238E27FC236}">
              <a16:creationId xmlns:a16="http://schemas.microsoft.com/office/drawing/2014/main" id="{F567BFF4-1BBD-4929-B587-B5F814E1F3B6}"/>
            </a:ext>
          </a:extLst>
        </xdr:cNvPr>
        <xdr:cNvCxnSpPr/>
      </xdr:nvCxnSpPr>
      <xdr:spPr>
        <a:xfrm>
          <a:off x="13703300" y="62522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114935</xdr:rowOff>
    </xdr:from>
    <xdr:to>
      <xdr:col>67</xdr:col>
      <xdr:colOff>101600</xdr:colOff>
      <xdr:row>36</xdr:row>
      <xdr:rowOff>45085</xdr:rowOff>
    </xdr:to>
    <xdr:sp macro="" textlink="">
      <xdr:nvSpPr>
        <xdr:cNvPr id="441" name="楕円 440">
          <a:extLst>
            <a:ext uri="{FF2B5EF4-FFF2-40B4-BE49-F238E27FC236}">
              <a16:creationId xmlns:a16="http://schemas.microsoft.com/office/drawing/2014/main" id="{21CEE43F-B636-496B-9792-D18311567836}"/>
            </a:ext>
          </a:extLst>
        </xdr:cNvPr>
        <xdr:cNvSpPr/>
      </xdr:nvSpPr>
      <xdr:spPr>
        <a:xfrm>
          <a:off x="12763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165735</xdr:rowOff>
    </xdr:from>
    <xdr:to>
      <xdr:col>71</xdr:col>
      <xdr:colOff>177800</xdr:colOff>
      <xdr:row>36</xdr:row>
      <xdr:rowOff>80010</xdr:rowOff>
    </xdr:to>
    <xdr:cxnSp macro="">
      <xdr:nvCxnSpPr>
        <xdr:cNvPr id="442" name="直線コネクタ 441">
          <a:extLst>
            <a:ext uri="{FF2B5EF4-FFF2-40B4-BE49-F238E27FC236}">
              <a16:creationId xmlns:a16="http://schemas.microsoft.com/office/drawing/2014/main" id="{95C80CD4-A920-4F5F-8E60-BB7BA12CD223}"/>
            </a:ext>
          </a:extLst>
        </xdr:cNvPr>
        <xdr:cNvCxnSpPr/>
      </xdr:nvCxnSpPr>
      <xdr:spPr>
        <a:xfrm>
          <a:off x="12814300" y="61664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4D3AB823-6599-4069-A562-366381576E35}"/>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44B6A1E-E536-4C65-AC56-068BD06F2403}"/>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5023D614-7EA7-4217-A0F6-236094602510}"/>
            </a:ext>
          </a:extLst>
        </xdr:cNvPr>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CE23A3F9-6253-4F32-B19F-88BDF32C3C99}"/>
            </a:ext>
          </a:extLst>
        </xdr:cNvPr>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149242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206C32D9-F473-4D36-AF23-055E74079D8C}"/>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8100DCEE-1C98-4DE8-868E-DFCD1D79D212}"/>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147337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4C263003-9516-41B8-9B21-A893FBE56F56}"/>
            </a:ext>
          </a:extLst>
        </xdr:cNvPr>
        <xdr:cNvSpPr txBox="1"/>
      </xdr:nvSpPr>
      <xdr:spPr>
        <a:xfrm>
          <a:off x="13500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61612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ABAA438F-9D4B-4DEF-AFE4-F864F918EE63}"/>
            </a:ext>
          </a:extLst>
        </xdr:cNvPr>
        <xdr:cNvSpPr txBox="1"/>
      </xdr:nvSpPr>
      <xdr:spPr>
        <a:xfrm>
          <a:off x="12611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C66D3537-4D5B-4408-81AA-637701A5BF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76269EF3-5489-4D07-B95E-97AA10F438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F0EA78F-42DB-451A-8A8A-3BEA1B0E8E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97B514CA-B4C7-4C78-B45D-ABCD499363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BB625E09-46BA-4D40-9510-D1E77371A5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7B3D114-70B5-4EEA-A1BE-C554070357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E914443A-1664-48BB-BCFD-BF432F4DC9C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907A1897-19E4-4BEF-B486-57ED1240CB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9648A302-245E-4CB7-A58F-F95348FD8C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201FA9D5-3E99-4B84-A7EA-3A3C06891C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8AEE7AC3-83AF-4177-847E-2C371EBF158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F7ABC359-FDBB-4AAC-8CFD-F83623C919A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3545C08A-5859-4D81-B1F9-B2C8FFFA28E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495B1499-CC2B-42AB-A41D-4EFF10E9AEE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4FBF33D5-E06A-4DF7-B576-80822BD9342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3122A627-EE1D-42D9-9678-903538B7B28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84F19BD3-BB97-4A5E-ADB6-EDE5BE4DE04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A5303952-482A-41FA-89C1-BDD1091751E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1FDE32C7-53C0-4C5D-B8E9-5D5740C47D0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918FF2EE-5368-48B1-BEED-9F187E7FD95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22D488C-DD45-43C5-86F7-66E6887CFEF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5B589491-A0E7-46B6-8690-485477017C7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9D198B72-8907-400C-A938-57F028EA3C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97463</xdr:rowOff>
    </xdr:from>
    <xdr:to>
      <xdr:col>116</xdr:col>
      <xdr:colOff>62864</xdr:colOff>
      <xdr:row>41</xdr:row>
      <xdr:rowOff>81824</xdr:rowOff>
    </xdr:to>
    <xdr:cxnSp macro="">
      <xdr:nvCxnSpPr>
        <xdr:cNvPr id="474" name="直線コネクタ 473">
          <a:extLst>
            <a:ext uri="{FF2B5EF4-FFF2-40B4-BE49-F238E27FC236}">
              <a16:creationId xmlns:a16="http://schemas.microsoft.com/office/drawing/2014/main" id="{0FE68FCC-4FB8-49C0-AA5D-634BD442416D}"/>
            </a:ext>
          </a:extLst>
        </xdr:cNvPr>
        <xdr:cNvCxnSpPr/>
      </xdr:nvCxnSpPr>
      <xdr:spPr>
        <a:xfrm flipV="1">
          <a:off x="22160864" y="5926763"/>
          <a:ext cx="0" cy="1184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85651</xdr:rowOff>
    </xdr:from>
    <xdr:ext cx="534377" cy="259045"/>
    <xdr:sp macro="" textlink="">
      <xdr:nvSpPr>
        <xdr:cNvPr id="475" name="【一般廃棄物処理施設】&#10;一人当たり有形固定資産（償却資産）額最小値テキスト">
          <a:extLst>
            <a:ext uri="{FF2B5EF4-FFF2-40B4-BE49-F238E27FC236}">
              <a16:creationId xmlns:a16="http://schemas.microsoft.com/office/drawing/2014/main" id="{D5B3A0CE-69BD-497B-AAF7-59DD24B070BE}"/>
            </a:ext>
          </a:extLst>
        </xdr:cNvPr>
        <xdr:cNvSpPr txBox="1"/>
      </xdr:nvSpPr>
      <xdr:spPr>
        <a:xfrm>
          <a:off x="22199600" y="71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81824</xdr:rowOff>
    </xdr:from>
    <xdr:to>
      <xdr:col>116</xdr:col>
      <xdr:colOff>152400</xdr:colOff>
      <xdr:row>41</xdr:row>
      <xdr:rowOff>81824</xdr:rowOff>
    </xdr:to>
    <xdr:cxnSp macro="">
      <xdr:nvCxnSpPr>
        <xdr:cNvPr id="476" name="直線コネクタ 475">
          <a:extLst>
            <a:ext uri="{FF2B5EF4-FFF2-40B4-BE49-F238E27FC236}">
              <a16:creationId xmlns:a16="http://schemas.microsoft.com/office/drawing/2014/main" id="{C78AC567-1B1C-402F-AAC1-1EA8EE541B7A}"/>
            </a:ext>
          </a:extLst>
        </xdr:cNvPr>
        <xdr:cNvCxnSpPr/>
      </xdr:nvCxnSpPr>
      <xdr:spPr>
        <a:xfrm>
          <a:off x="22072600" y="711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44140</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36B96622-4E47-4315-A002-1014238CBD56}"/>
            </a:ext>
          </a:extLst>
        </xdr:cNvPr>
        <xdr:cNvSpPr txBox="1"/>
      </xdr:nvSpPr>
      <xdr:spPr>
        <a:xfrm>
          <a:off x="22199600" y="570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97463</xdr:rowOff>
    </xdr:from>
    <xdr:to>
      <xdr:col>116</xdr:col>
      <xdr:colOff>152400</xdr:colOff>
      <xdr:row>34</xdr:row>
      <xdr:rowOff>97463</xdr:rowOff>
    </xdr:to>
    <xdr:cxnSp macro="">
      <xdr:nvCxnSpPr>
        <xdr:cNvPr id="478" name="直線コネクタ 477">
          <a:extLst>
            <a:ext uri="{FF2B5EF4-FFF2-40B4-BE49-F238E27FC236}">
              <a16:creationId xmlns:a16="http://schemas.microsoft.com/office/drawing/2014/main" id="{993EBB8E-A060-46DC-8CC0-CE0C99CE4FB7}"/>
            </a:ext>
          </a:extLst>
        </xdr:cNvPr>
        <xdr:cNvCxnSpPr/>
      </xdr:nvCxnSpPr>
      <xdr:spPr>
        <a:xfrm>
          <a:off x="22072600" y="5926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140612</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77EA207F-0C4A-4999-8A56-2A08A333BBBE}"/>
            </a:ext>
          </a:extLst>
        </xdr:cNvPr>
        <xdr:cNvSpPr txBox="1"/>
      </xdr:nvSpPr>
      <xdr:spPr>
        <a:xfrm>
          <a:off x="22199600" y="64842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117735</xdr:rowOff>
    </xdr:from>
    <xdr:to>
      <xdr:col>116</xdr:col>
      <xdr:colOff>114300</xdr:colOff>
      <xdr:row>39</xdr:row>
      <xdr:rowOff>47885</xdr:rowOff>
    </xdr:to>
    <xdr:sp macro="" textlink="">
      <xdr:nvSpPr>
        <xdr:cNvPr id="480" name="フローチャート: 判断 479">
          <a:extLst>
            <a:ext uri="{FF2B5EF4-FFF2-40B4-BE49-F238E27FC236}">
              <a16:creationId xmlns:a16="http://schemas.microsoft.com/office/drawing/2014/main" id="{74DC63AB-8E01-4005-9390-009E104D9E17}"/>
            </a:ext>
          </a:extLst>
        </xdr:cNvPr>
        <xdr:cNvSpPr/>
      </xdr:nvSpPr>
      <xdr:spPr>
        <a:xfrm>
          <a:off x="22110700" y="66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141277</xdr:rowOff>
    </xdr:from>
    <xdr:to>
      <xdr:col>112</xdr:col>
      <xdr:colOff>38100</xdr:colOff>
      <xdr:row>39</xdr:row>
      <xdr:rowOff>71427</xdr:rowOff>
    </xdr:to>
    <xdr:sp macro="" textlink="">
      <xdr:nvSpPr>
        <xdr:cNvPr id="481" name="フローチャート: 判断 480">
          <a:extLst>
            <a:ext uri="{FF2B5EF4-FFF2-40B4-BE49-F238E27FC236}">
              <a16:creationId xmlns:a16="http://schemas.microsoft.com/office/drawing/2014/main" id="{37F6EEFA-9D22-4914-B277-A273DD573956}"/>
            </a:ext>
          </a:extLst>
        </xdr:cNvPr>
        <xdr:cNvSpPr/>
      </xdr:nvSpPr>
      <xdr:spPr>
        <a:xfrm>
          <a:off x="21272500" y="665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136103</xdr:rowOff>
    </xdr:from>
    <xdr:to>
      <xdr:col>107</xdr:col>
      <xdr:colOff>101600</xdr:colOff>
      <xdr:row>39</xdr:row>
      <xdr:rowOff>66253</xdr:rowOff>
    </xdr:to>
    <xdr:sp macro="" textlink="">
      <xdr:nvSpPr>
        <xdr:cNvPr id="482" name="フローチャート: 判断 481">
          <a:extLst>
            <a:ext uri="{FF2B5EF4-FFF2-40B4-BE49-F238E27FC236}">
              <a16:creationId xmlns:a16="http://schemas.microsoft.com/office/drawing/2014/main" id="{677389EE-9E22-4F5C-B300-1E39D54464CC}"/>
            </a:ext>
          </a:extLst>
        </xdr:cNvPr>
        <xdr:cNvSpPr/>
      </xdr:nvSpPr>
      <xdr:spPr>
        <a:xfrm>
          <a:off x="20383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156887</xdr:rowOff>
    </xdr:from>
    <xdr:to>
      <xdr:col>102</xdr:col>
      <xdr:colOff>165100</xdr:colOff>
      <xdr:row>39</xdr:row>
      <xdr:rowOff>87037</xdr:rowOff>
    </xdr:to>
    <xdr:sp macro="" textlink="">
      <xdr:nvSpPr>
        <xdr:cNvPr id="483" name="フローチャート: 判断 482">
          <a:extLst>
            <a:ext uri="{FF2B5EF4-FFF2-40B4-BE49-F238E27FC236}">
              <a16:creationId xmlns:a16="http://schemas.microsoft.com/office/drawing/2014/main" id="{80EB3D30-75BD-4665-8827-27D98D614D37}"/>
            </a:ext>
          </a:extLst>
        </xdr:cNvPr>
        <xdr:cNvSpPr/>
      </xdr:nvSpPr>
      <xdr:spPr>
        <a:xfrm>
          <a:off x="19494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38148</xdr:rowOff>
    </xdr:from>
    <xdr:to>
      <xdr:col>98</xdr:col>
      <xdr:colOff>38100</xdr:colOff>
      <xdr:row>39</xdr:row>
      <xdr:rowOff>139748</xdr:rowOff>
    </xdr:to>
    <xdr:sp macro="" textlink="">
      <xdr:nvSpPr>
        <xdr:cNvPr id="484" name="フローチャート: 判断 483">
          <a:extLst>
            <a:ext uri="{FF2B5EF4-FFF2-40B4-BE49-F238E27FC236}">
              <a16:creationId xmlns:a16="http://schemas.microsoft.com/office/drawing/2014/main" id="{84CBC134-EC14-4BB3-BC6F-06CB77A83D34}"/>
            </a:ext>
          </a:extLst>
        </xdr:cNvPr>
        <xdr:cNvSpPr/>
      </xdr:nvSpPr>
      <xdr:spPr>
        <a:xfrm>
          <a:off x="18605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FF41654-7AF4-4C44-9506-F91D3CF36B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8BFFDDE-2B94-4FA9-A13A-56C6BED195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A9114AC-76F4-4461-90AD-61A6D66D81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4B17D33-63A6-46C8-A6B5-B10BAB3304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BD82329-8B68-421B-ADA9-232237B0F2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76576</xdr:rowOff>
    </xdr:from>
    <xdr:to>
      <xdr:col>116</xdr:col>
      <xdr:colOff>114300</xdr:colOff>
      <xdr:row>40</xdr:row>
      <xdr:rowOff>6726</xdr:rowOff>
    </xdr:to>
    <xdr:sp macro="" textlink="">
      <xdr:nvSpPr>
        <xdr:cNvPr id="490" name="楕円 489">
          <a:extLst>
            <a:ext uri="{FF2B5EF4-FFF2-40B4-BE49-F238E27FC236}">
              <a16:creationId xmlns:a16="http://schemas.microsoft.com/office/drawing/2014/main" id="{D0F8B525-22A1-4F9F-B1C9-EBAB7461DBBE}"/>
            </a:ext>
          </a:extLst>
        </xdr:cNvPr>
        <xdr:cNvSpPr/>
      </xdr:nvSpPr>
      <xdr:spPr>
        <a:xfrm>
          <a:off x="22110700" y="67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55003</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61A58DDD-003F-48CB-A429-2E36D6B4B100}"/>
            </a:ext>
          </a:extLst>
        </xdr:cNvPr>
        <xdr:cNvSpPr txBox="1"/>
      </xdr:nvSpPr>
      <xdr:spPr>
        <a:xfrm>
          <a:off x="22199600" y="674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76999</xdr:rowOff>
    </xdr:from>
    <xdr:to>
      <xdr:col>112</xdr:col>
      <xdr:colOff>38100</xdr:colOff>
      <xdr:row>40</xdr:row>
      <xdr:rowOff>7149</xdr:rowOff>
    </xdr:to>
    <xdr:sp macro="" textlink="">
      <xdr:nvSpPr>
        <xdr:cNvPr id="492" name="楕円 491">
          <a:extLst>
            <a:ext uri="{FF2B5EF4-FFF2-40B4-BE49-F238E27FC236}">
              <a16:creationId xmlns:a16="http://schemas.microsoft.com/office/drawing/2014/main" id="{B18F842D-10EF-4EB3-ABFD-4A92177D8B20}"/>
            </a:ext>
          </a:extLst>
        </xdr:cNvPr>
        <xdr:cNvSpPr/>
      </xdr:nvSpPr>
      <xdr:spPr>
        <a:xfrm>
          <a:off x="21272500" y="67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127376</xdr:rowOff>
    </xdr:from>
    <xdr:to>
      <xdr:col>116</xdr:col>
      <xdr:colOff>63500</xdr:colOff>
      <xdr:row>39</xdr:row>
      <xdr:rowOff>127799</xdr:rowOff>
    </xdr:to>
    <xdr:cxnSp macro="">
      <xdr:nvCxnSpPr>
        <xdr:cNvPr id="493" name="直線コネクタ 492">
          <a:extLst>
            <a:ext uri="{FF2B5EF4-FFF2-40B4-BE49-F238E27FC236}">
              <a16:creationId xmlns:a16="http://schemas.microsoft.com/office/drawing/2014/main" id="{D2D546F0-7A89-4D21-8D86-CFBED4642FFB}"/>
            </a:ext>
          </a:extLst>
        </xdr:cNvPr>
        <xdr:cNvCxnSpPr/>
      </xdr:nvCxnSpPr>
      <xdr:spPr>
        <a:xfrm flipV="1">
          <a:off x="21323300" y="6813926"/>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96738</xdr:rowOff>
    </xdr:from>
    <xdr:to>
      <xdr:col>107</xdr:col>
      <xdr:colOff>101600</xdr:colOff>
      <xdr:row>40</xdr:row>
      <xdr:rowOff>26888</xdr:rowOff>
    </xdr:to>
    <xdr:sp macro="" textlink="">
      <xdr:nvSpPr>
        <xdr:cNvPr id="494" name="楕円 493">
          <a:extLst>
            <a:ext uri="{FF2B5EF4-FFF2-40B4-BE49-F238E27FC236}">
              <a16:creationId xmlns:a16="http://schemas.microsoft.com/office/drawing/2014/main" id="{1A611AD1-771F-43A9-A226-61EF999D533F}"/>
            </a:ext>
          </a:extLst>
        </xdr:cNvPr>
        <xdr:cNvSpPr/>
      </xdr:nvSpPr>
      <xdr:spPr>
        <a:xfrm>
          <a:off x="20383500" y="67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127799</xdr:rowOff>
    </xdr:from>
    <xdr:to>
      <xdr:col>111</xdr:col>
      <xdr:colOff>177800</xdr:colOff>
      <xdr:row>39</xdr:row>
      <xdr:rowOff>147538</xdr:rowOff>
    </xdr:to>
    <xdr:cxnSp macro="">
      <xdr:nvCxnSpPr>
        <xdr:cNvPr id="495" name="直線コネクタ 494">
          <a:extLst>
            <a:ext uri="{FF2B5EF4-FFF2-40B4-BE49-F238E27FC236}">
              <a16:creationId xmlns:a16="http://schemas.microsoft.com/office/drawing/2014/main" id="{E77A2ADA-ECFE-42BD-9796-0CE2C7B519B2}"/>
            </a:ext>
          </a:extLst>
        </xdr:cNvPr>
        <xdr:cNvCxnSpPr/>
      </xdr:nvCxnSpPr>
      <xdr:spPr>
        <a:xfrm flipV="1">
          <a:off x="20434300" y="6814349"/>
          <a:ext cx="8890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114360</xdr:rowOff>
    </xdr:from>
    <xdr:to>
      <xdr:col>102</xdr:col>
      <xdr:colOff>165100</xdr:colOff>
      <xdr:row>40</xdr:row>
      <xdr:rowOff>44510</xdr:rowOff>
    </xdr:to>
    <xdr:sp macro="" textlink="">
      <xdr:nvSpPr>
        <xdr:cNvPr id="496" name="楕円 495">
          <a:extLst>
            <a:ext uri="{FF2B5EF4-FFF2-40B4-BE49-F238E27FC236}">
              <a16:creationId xmlns:a16="http://schemas.microsoft.com/office/drawing/2014/main" id="{99A5C8E3-1C47-426E-82DC-7CF727350E3D}"/>
            </a:ext>
          </a:extLst>
        </xdr:cNvPr>
        <xdr:cNvSpPr/>
      </xdr:nvSpPr>
      <xdr:spPr>
        <a:xfrm>
          <a:off x="19494500" y="68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147538</xdr:rowOff>
    </xdr:from>
    <xdr:to>
      <xdr:col>107</xdr:col>
      <xdr:colOff>50800</xdr:colOff>
      <xdr:row>39</xdr:row>
      <xdr:rowOff>165160</xdr:rowOff>
    </xdr:to>
    <xdr:cxnSp macro="">
      <xdr:nvCxnSpPr>
        <xdr:cNvPr id="497" name="直線コネクタ 496">
          <a:extLst>
            <a:ext uri="{FF2B5EF4-FFF2-40B4-BE49-F238E27FC236}">
              <a16:creationId xmlns:a16="http://schemas.microsoft.com/office/drawing/2014/main" id="{D7501D18-90CF-472E-85F1-B194ACD9FCAE}"/>
            </a:ext>
          </a:extLst>
        </xdr:cNvPr>
        <xdr:cNvCxnSpPr/>
      </xdr:nvCxnSpPr>
      <xdr:spPr>
        <a:xfrm flipV="1">
          <a:off x="19545300" y="6834088"/>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126807</xdr:rowOff>
    </xdr:from>
    <xdr:to>
      <xdr:col>98</xdr:col>
      <xdr:colOff>38100</xdr:colOff>
      <xdr:row>40</xdr:row>
      <xdr:rowOff>56957</xdr:rowOff>
    </xdr:to>
    <xdr:sp macro="" textlink="">
      <xdr:nvSpPr>
        <xdr:cNvPr id="498" name="楕円 497">
          <a:extLst>
            <a:ext uri="{FF2B5EF4-FFF2-40B4-BE49-F238E27FC236}">
              <a16:creationId xmlns:a16="http://schemas.microsoft.com/office/drawing/2014/main" id="{970D9A17-8655-4935-8E5D-43D6E381EA72}"/>
            </a:ext>
          </a:extLst>
        </xdr:cNvPr>
        <xdr:cNvSpPr/>
      </xdr:nvSpPr>
      <xdr:spPr>
        <a:xfrm>
          <a:off x="18605500" y="681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165160</xdr:rowOff>
    </xdr:from>
    <xdr:to>
      <xdr:col>102</xdr:col>
      <xdr:colOff>114300</xdr:colOff>
      <xdr:row>40</xdr:row>
      <xdr:rowOff>6157</xdr:rowOff>
    </xdr:to>
    <xdr:cxnSp macro="">
      <xdr:nvCxnSpPr>
        <xdr:cNvPr id="499" name="直線コネクタ 498">
          <a:extLst>
            <a:ext uri="{FF2B5EF4-FFF2-40B4-BE49-F238E27FC236}">
              <a16:creationId xmlns:a16="http://schemas.microsoft.com/office/drawing/2014/main" id="{AEFC5EF4-A88E-43AC-B02F-62479D833AB4}"/>
            </a:ext>
          </a:extLst>
        </xdr:cNvPr>
        <xdr:cNvCxnSpPr/>
      </xdr:nvCxnSpPr>
      <xdr:spPr>
        <a:xfrm flipV="1">
          <a:off x="18656300" y="6851710"/>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87954</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A44AB076-B283-4ABB-9F82-CD6317CEE592}"/>
            </a:ext>
          </a:extLst>
        </xdr:cNvPr>
        <xdr:cNvSpPr txBox="1"/>
      </xdr:nvSpPr>
      <xdr:spPr>
        <a:xfrm>
          <a:off x="21011095" y="643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82780</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2F44D968-6490-4B19-ADDC-7F740CCCEAB1}"/>
            </a:ext>
          </a:extLst>
        </xdr:cNvPr>
        <xdr:cNvSpPr txBox="1"/>
      </xdr:nvSpPr>
      <xdr:spPr>
        <a:xfrm>
          <a:off x="20134795" y="64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103564</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A7AA2399-384F-447A-AC7F-0378D6C8E0A6}"/>
            </a:ext>
          </a:extLst>
        </xdr:cNvPr>
        <xdr:cNvSpPr txBox="1"/>
      </xdr:nvSpPr>
      <xdr:spPr>
        <a:xfrm>
          <a:off x="19245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156275</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AD53E5C-D17F-4F56-941F-7A7859A9DF11}"/>
            </a:ext>
          </a:extLst>
        </xdr:cNvPr>
        <xdr:cNvSpPr txBox="1"/>
      </xdr:nvSpPr>
      <xdr:spPr>
        <a:xfrm>
          <a:off x="18356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169726</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E48CE2E4-09BC-4E13-816C-1A2B3A5AC342}"/>
            </a:ext>
          </a:extLst>
        </xdr:cNvPr>
        <xdr:cNvSpPr txBox="1"/>
      </xdr:nvSpPr>
      <xdr:spPr>
        <a:xfrm>
          <a:off x="21011095" y="685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18015</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1C9D9083-647F-464F-A6E7-FEFBDC3F01C7}"/>
            </a:ext>
          </a:extLst>
        </xdr:cNvPr>
        <xdr:cNvSpPr txBox="1"/>
      </xdr:nvSpPr>
      <xdr:spPr>
        <a:xfrm>
          <a:off x="20134795" y="687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35637</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025AE003-A83A-4427-A7DE-FD02189F6FAD}"/>
            </a:ext>
          </a:extLst>
        </xdr:cNvPr>
        <xdr:cNvSpPr txBox="1"/>
      </xdr:nvSpPr>
      <xdr:spPr>
        <a:xfrm>
          <a:off x="19245795" y="689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48084</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1C3F4F5E-E196-41B2-B3F5-3C5774FE962D}"/>
            </a:ext>
          </a:extLst>
        </xdr:cNvPr>
        <xdr:cNvSpPr txBox="1"/>
      </xdr:nvSpPr>
      <xdr:spPr>
        <a:xfrm>
          <a:off x="18389111" y="69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6B9931B3-B41F-4ADA-B0D8-39913A3DF6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18AA04D-04CA-44F2-A334-5CB1C620A7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49DAAA1-9951-47C9-864A-F282BC8362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137BC53-4DB6-4166-8676-819630148B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355B6327-0716-4EE4-B91A-9AC56A2D78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36C6089-6ECB-4664-81DE-D14F3C640A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7855F0C-E563-4409-9D1C-8E567B43FC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7080962-4D6A-47B3-B9F5-80D2AD0AF75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C2FE69A-5B6C-4C88-95EF-BFEA143E0B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8D4FD1D0-4925-4F53-9BD7-688D3A90CE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FFCD34A0-3891-428E-B649-7CB1521540D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CAB5834F-9B82-45A1-866E-EECAC8A6760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4AF19759-BE36-49C4-A007-641AD8B0B28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1DF4E1D1-886A-4D96-8685-59313556E5B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445F84D1-01A5-46B7-AA99-2DE99204493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8D4439FE-31F6-48A1-AF02-C618F6EF4FF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B51FDCEE-99A5-4F3B-8D95-8EEE55F082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28552916-3820-4591-B7CC-1F44DB1F637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14F68D3A-31E4-408B-94A5-9B4DC71D7D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9FAA92-5731-412A-B0D3-72E247E8444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6FC8DEB2-D73D-4136-B558-1CD72A92416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C80ECB34-CC9A-4667-84D4-D359AF9C6AF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7B59B990-6263-47E1-8AAC-8078521B923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39128E1F-3AB3-46E0-BB31-927716391E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CC9E974D-ADBF-4EC1-B6C0-44ABCB4401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EA901BAC-1F22-47C3-80F5-11FC0381DC39}"/>
            </a:ext>
          </a:extLst>
        </xdr:cNvPr>
        <xdr:cNvCxnSpPr/>
      </xdr:nvCxnSpPr>
      <xdr:spPr>
        <a:xfrm flipV="1">
          <a:off x="16318864"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8798632A-7935-4A65-B451-AB305F9ED24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BCAAB402-8DE4-460B-B1AF-B8D547386DA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0DF3C7BE-02E2-42D2-A401-D35E6CD5DD39}"/>
            </a:ext>
          </a:extLst>
        </xdr:cNvPr>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537" name="直線コネクタ 536">
          <a:extLst>
            <a:ext uri="{FF2B5EF4-FFF2-40B4-BE49-F238E27FC236}">
              <a16:creationId xmlns:a16="http://schemas.microsoft.com/office/drawing/2014/main" id="{6038B128-DBBF-40D6-ADE6-9DA284FA1618}"/>
            </a:ext>
          </a:extLst>
        </xdr:cNvPr>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B802F23F-473D-4B62-B4D2-15A0FAA2E7D6}"/>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9" name="フローチャート: 判断 538">
          <a:extLst>
            <a:ext uri="{FF2B5EF4-FFF2-40B4-BE49-F238E27FC236}">
              <a16:creationId xmlns:a16="http://schemas.microsoft.com/office/drawing/2014/main" id="{C98CA1F9-2B11-4AB1-BB59-F3F2E026BEE5}"/>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540" name="フローチャート: 判断 539">
          <a:extLst>
            <a:ext uri="{FF2B5EF4-FFF2-40B4-BE49-F238E27FC236}">
              <a16:creationId xmlns:a16="http://schemas.microsoft.com/office/drawing/2014/main" id="{AB699CE3-867C-4633-A2C4-63B02E0C5BC3}"/>
            </a:ext>
          </a:extLst>
        </xdr:cNvPr>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55335</xdr:rowOff>
    </xdr:from>
    <xdr:to>
      <xdr:col>76</xdr:col>
      <xdr:colOff>165100</xdr:colOff>
      <xdr:row>60</xdr:row>
      <xdr:rowOff>156935</xdr:rowOff>
    </xdr:to>
    <xdr:sp macro="" textlink="">
      <xdr:nvSpPr>
        <xdr:cNvPr id="541" name="フローチャート: 判断 540">
          <a:extLst>
            <a:ext uri="{FF2B5EF4-FFF2-40B4-BE49-F238E27FC236}">
              <a16:creationId xmlns:a16="http://schemas.microsoft.com/office/drawing/2014/main" id="{FA41294B-8247-4BB9-9C91-F19C8C9CC5FA}"/>
            </a:ext>
          </a:extLst>
        </xdr:cNvPr>
        <xdr:cNvSpPr/>
      </xdr:nvSpPr>
      <xdr:spPr>
        <a:xfrm>
          <a:off x="14541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42" name="フローチャート: 判断 541">
          <a:extLst>
            <a:ext uri="{FF2B5EF4-FFF2-40B4-BE49-F238E27FC236}">
              <a16:creationId xmlns:a16="http://schemas.microsoft.com/office/drawing/2014/main" id="{9EC3DE18-7B26-4BD2-832E-619BAE1A371C}"/>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3" name="フローチャート: 判断 542">
          <a:extLst>
            <a:ext uri="{FF2B5EF4-FFF2-40B4-BE49-F238E27FC236}">
              <a16:creationId xmlns:a16="http://schemas.microsoft.com/office/drawing/2014/main" id="{409BA37D-1319-4C8A-9485-52E2625C9783}"/>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84E86D8-0403-4690-A303-8DC2842F54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DFF999C-A3CD-4818-A6FA-4B3F7840E17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025D90D-FAE4-4A36-A707-C9E8919897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E11C848-1F9F-49CD-9293-2BCFFF735E8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329E0EA-1CFE-4474-AFF9-7916EDF60B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xdr:rowOff>
    </xdr:from>
    <xdr:to>
      <xdr:col>85</xdr:col>
      <xdr:colOff>177800</xdr:colOff>
      <xdr:row>62</xdr:row>
      <xdr:rowOff>117747</xdr:rowOff>
    </xdr:to>
    <xdr:sp macro="" textlink="">
      <xdr:nvSpPr>
        <xdr:cNvPr id="549" name="楕円 548">
          <a:extLst>
            <a:ext uri="{FF2B5EF4-FFF2-40B4-BE49-F238E27FC236}">
              <a16:creationId xmlns:a16="http://schemas.microsoft.com/office/drawing/2014/main" id="{C6FEE756-B909-4C85-A6BD-FB741A73C62E}"/>
            </a:ext>
          </a:extLst>
        </xdr:cNvPr>
        <xdr:cNvSpPr/>
      </xdr:nvSpPr>
      <xdr:spPr>
        <a:xfrm>
          <a:off x="162687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166024</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68323666-1FE8-4549-AC52-7CB5961B9F54}"/>
            </a:ext>
          </a:extLst>
        </xdr:cNvPr>
        <xdr:cNvSpPr txBox="1"/>
      </xdr:nvSpPr>
      <xdr:spPr>
        <a:xfrm>
          <a:off x="16357600"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81462</xdr:rowOff>
    </xdr:from>
    <xdr:to>
      <xdr:col>81</xdr:col>
      <xdr:colOff>101600</xdr:colOff>
      <xdr:row>62</xdr:row>
      <xdr:rowOff>11612</xdr:rowOff>
    </xdr:to>
    <xdr:sp macro="" textlink="">
      <xdr:nvSpPr>
        <xdr:cNvPr id="551" name="楕円 550">
          <a:extLst>
            <a:ext uri="{FF2B5EF4-FFF2-40B4-BE49-F238E27FC236}">
              <a16:creationId xmlns:a16="http://schemas.microsoft.com/office/drawing/2014/main" id="{E70EF8C5-3E8C-46C5-B4A3-BDEC83792E89}"/>
            </a:ext>
          </a:extLst>
        </xdr:cNvPr>
        <xdr:cNvSpPr/>
      </xdr:nvSpPr>
      <xdr:spPr>
        <a:xfrm>
          <a:off x="15430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132262</xdr:rowOff>
    </xdr:from>
    <xdr:to>
      <xdr:col>85</xdr:col>
      <xdr:colOff>127000</xdr:colOff>
      <xdr:row>62</xdr:row>
      <xdr:rowOff>66947</xdr:rowOff>
    </xdr:to>
    <xdr:cxnSp macro="">
      <xdr:nvCxnSpPr>
        <xdr:cNvPr id="552" name="直線コネクタ 551">
          <a:extLst>
            <a:ext uri="{FF2B5EF4-FFF2-40B4-BE49-F238E27FC236}">
              <a16:creationId xmlns:a16="http://schemas.microsoft.com/office/drawing/2014/main" id="{9395DB21-5BD6-4233-B150-C0955C6BD85B}"/>
            </a:ext>
          </a:extLst>
        </xdr:cNvPr>
        <xdr:cNvCxnSpPr/>
      </xdr:nvCxnSpPr>
      <xdr:spPr>
        <a:xfrm>
          <a:off x="15481300" y="10590712"/>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53" name="楕円 552">
          <a:extLst>
            <a:ext uri="{FF2B5EF4-FFF2-40B4-BE49-F238E27FC236}">
              <a16:creationId xmlns:a16="http://schemas.microsoft.com/office/drawing/2014/main" id="{5E61AC94-5B1E-46A1-9946-5A2B47EAED13}"/>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132262</xdr:rowOff>
    </xdr:to>
    <xdr:cxnSp macro="">
      <xdr:nvCxnSpPr>
        <xdr:cNvPr id="554" name="直線コネクタ 553">
          <a:extLst>
            <a:ext uri="{FF2B5EF4-FFF2-40B4-BE49-F238E27FC236}">
              <a16:creationId xmlns:a16="http://schemas.microsoft.com/office/drawing/2014/main" id="{3FD5CC5A-8FB8-440B-877A-49D60A697E95}"/>
            </a:ext>
          </a:extLst>
        </xdr:cNvPr>
        <xdr:cNvCxnSpPr/>
      </xdr:nvCxnSpPr>
      <xdr:spPr>
        <a:xfrm>
          <a:off x="14592300" y="1048294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39007</xdr:rowOff>
    </xdr:from>
    <xdr:to>
      <xdr:col>72</xdr:col>
      <xdr:colOff>38100</xdr:colOff>
      <xdr:row>60</xdr:row>
      <xdr:rowOff>140607</xdr:rowOff>
    </xdr:to>
    <xdr:sp macro="" textlink="">
      <xdr:nvSpPr>
        <xdr:cNvPr id="555" name="楕円 554">
          <a:extLst>
            <a:ext uri="{FF2B5EF4-FFF2-40B4-BE49-F238E27FC236}">
              <a16:creationId xmlns:a16="http://schemas.microsoft.com/office/drawing/2014/main" id="{4579DD9E-4C96-4B9C-AB97-2AD3FBC84F6B}"/>
            </a:ext>
          </a:extLst>
        </xdr:cNvPr>
        <xdr:cNvSpPr/>
      </xdr:nvSpPr>
      <xdr:spPr>
        <a:xfrm>
          <a:off x="13652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89807</xdr:rowOff>
    </xdr:from>
    <xdr:to>
      <xdr:col>76</xdr:col>
      <xdr:colOff>114300</xdr:colOff>
      <xdr:row>61</xdr:row>
      <xdr:rowOff>24493</xdr:rowOff>
    </xdr:to>
    <xdr:cxnSp macro="">
      <xdr:nvCxnSpPr>
        <xdr:cNvPr id="556" name="直線コネクタ 555">
          <a:extLst>
            <a:ext uri="{FF2B5EF4-FFF2-40B4-BE49-F238E27FC236}">
              <a16:creationId xmlns:a16="http://schemas.microsoft.com/office/drawing/2014/main" id="{ADA40617-4EF2-4749-97A5-C8A412943275}"/>
            </a:ext>
          </a:extLst>
        </xdr:cNvPr>
        <xdr:cNvCxnSpPr/>
      </xdr:nvCxnSpPr>
      <xdr:spPr>
        <a:xfrm>
          <a:off x="13703300" y="10376807"/>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104322</xdr:rowOff>
    </xdr:from>
    <xdr:to>
      <xdr:col>67</xdr:col>
      <xdr:colOff>101600</xdr:colOff>
      <xdr:row>60</xdr:row>
      <xdr:rowOff>34472</xdr:rowOff>
    </xdr:to>
    <xdr:sp macro="" textlink="">
      <xdr:nvSpPr>
        <xdr:cNvPr id="557" name="楕円 556">
          <a:extLst>
            <a:ext uri="{FF2B5EF4-FFF2-40B4-BE49-F238E27FC236}">
              <a16:creationId xmlns:a16="http://schemas.microsoft.com/office/drawing/2014/main" id="{CB6303B0-06E6-40C0-B4AC-1D0B743838B9}"/>
            </a:ext>
          </a:extLst>
        </xdr:cNvPr>
        <xdr:cNvSpPr/>
      </xdr:nvSpPr>
      <xdr:spPr>
        <a:xfrm>
          <a:off x="12763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155122</xdr:rowOff>
    </xdr:from>
    <xdr:to>
      <xdr:col>71</xdr:col>
      <xdr:colOff>177800</xdr:colOff>
      <xdr:row>60</xdr:row>
      <xdr:rowOff>89807</xdr:rowOff>
    </xdr:to>
    <xdr:cxnSp macro="">
      <xdr:nvCxnSpPr>
        <xdr:cNvPr id="558" name="直線コネクタ 557">
          <a:extLst>
            <a:ext uri="{FF2B5EF4-FFF2-40B4-BE49-F238E27FC236}">
              <a16:creationId xmlns:a16="http://schemas.microsoft.com/office/drawing/2014/main" id="{3B1FF284-FEC9-43E1-9F8C-C47A43D89116}"/>
            </a:ext>
          </a:extLst>
        </xdr:cNvPr>
        <xdr:cNvCxnSpPr/>
      </xdr:nvCxnSpPr>
      <xdr:spPr>
        <a:xfrm>
          <a:off x="12814300" y="10270672"/>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33037</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52305E7-BAFE-4172-B1F9-4AA3977EA2DA}"/>
            </a:ext>
          </a:extLst>
        </xdr:cNvPr>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2012</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B268454-DFB6-4FD3-89CF-3BD909BD60B4}"/>
            </a:ext>
          </a:extLst>
        </xdr:cNvPr>
        <xdr:cNvSpPr txBox="1"/>
      </xdr:nvSpPr>
      <xdr:spPr>
        <a:xfrm>
          <a:off x="14389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5BD6B254-F20A-4FDE-B81C-444BE87F6736}"/>
            </a:ext>
          </a:extLst>
        </xdr:cNvPr>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98668EC3-0EE0-4008-934F-D5A190D3A222}"/>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2739</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7244759E-681E-4EDF-A158-DD545119E300}"/>
            </a:ext>
          </a:extLst>
        </xdr:cNvPr>
        <xdr:cNvSpPr txBox="1"/>
      </xdr:nvSpPr>
      <xdr:spPr>
        <a:xfrm>
          <a:off x="15266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D3E569A0-3E3D-41E6-B188-818C10562BAC}"/>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131734</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2F0638AB-3FE6-4321-AA2A-5821F485978E}"/>
            </a:ext>
          </a:extLst>
        </xdr:cNvPr>
        <xdr:cNvSpPr txBox="1"/>
      </xdr:nvSpPr>
      <xdr:spPr>
        <a:xfrm>
          <a:off x="13500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54EBF6BC-39CF-4091-9E93-8CAAE72106DE}"/>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242B74C9-2BE6-459D-A920-1C2CF5D953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6C970F4B-D80C-4562-A81B-428D734343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C77FEA70-3E6B-476D-8257-C8419460A9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D0722C51-C639-4D68-AE8E-2CD93BFD33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7DB5C3F0-F3D1-4A83-98B9-712B654AC6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F5B2B684-C260-4114-84BD-4EBD8B5BF2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B75B5D2-9D37-41AD-8C5F-EC5BB6076C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5278097F-AA82-4D37-B4F5-BDF2A95452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A0E0DFF9-DAD5-402F-A03C-8F0483BF5E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9D6E4653-6CB3-420E-A150-31E379F16C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E58FC742-DA48-42F6-944C-045A5810743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D850D54E-2881-4BDD-96EF-3A5FD31D638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EBAD20C2-9BA0-4DB2-81F6-A3C348A56A3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D2952E78-18E1-410D-B737-BD288C21BCA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8F11B503-741A-4CF5-96EB-54ABB77F2F0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1084DEC2-DA51-4600-ABD3-66A5F6ABD78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82406D36-89F7-4DE9-A5DB-3BFD3C1B22A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ABF2B58A-A5AD-4E5B-83FF-D1DC94C16B6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52A55A82-0B78-4100-98D6-1AB0553C910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9E344C35-BFC7-4467-A070-3444B68FC3B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E77F5A34-D800-43DE-AED5-BAD3E97D6C0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E7E175F7-55F8-4FC5-9262-905BDD8D4E6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84DDA8C8-2F9D-4C29-81A7-CC673943CB1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72FE5127-5186-4C7B-8412-B1D6362240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C2A45401-FD83-4CA0-8729-0010600A61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112667</xdr:rowOff>
    </xdr:from>
    <xdr:to>
      <xdr:col>116</xdr:col>
      <xdr:colOff>62864</xdr:colOff>
      <xdr:row>64</xdr:row>
      <xdr:rowOff>91440</xdr:rowOff>
    </xdr:to>
    <xdr:cxnSp macro="">
      <xdr:nvCxnSpPr>
        <xdr:cNvPr id="592" name="直線コネクタ 591">
          <a:extLst>
            <a:ext uri="{FF2B5EF4-FFF2-40B4-BE49-F238E27FC236}">
              <a16:creationId xmlns:a16="http://schemas.microsoft.com/office/drawing/2014/main" id="{9B24CCFA-F96E-4CF7-BAB2-C237B1376AD6}"/>
            </a:ext>
          </a:extLst>
        </xdr:cNvPr>
        <xdr:cNvCxnSpPr/>
      </xdr:nvCxnSpPr>
      <xdr:spPr>
        <a:xfrm flipV="1">
          <a:off x="22160864" y="9542417"/>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A09A4916-D68B-48DA-A7B2-01E60DA75E18}"/>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94" name="直線コネクタ 593">
          <a:extLst>
            <a:ext uri="{FF2B5EF4-FFF2-40B4-BE49-F238E27FC236}">
              <a16:creationId xmlns:a16="http://schemas.microsoft.com/office/drawing/2014/main" id="{CB6B192D-0CE7-4F5C-93EA-09174917A142}"/>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59344</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F470945C-7E6C-4479-ADD5-DE8BB73A443C}"/>
            </a:ext>
          </a:extLst>
        </xdr:cNvPr>
        <xdr:cNvSpPr txBox="1"/>
      </xdr:nvSpPr>
      <xdr:spPr>
        <a:xfrm>
          <a:off x="22199600" y="93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112667</xdr:rowOff>
    </xdr:from>
    <xdr:to>
      <xdr:col>116</xdr:col>
      <xdr:colOff>152400</xdr:colOff>
      <xdr:row>55</xdr:row>
      <xdr:rowOff>112667</xdr:rowOff>
    </xdr:to>
    <xdr:cxnSp macro="">
      <xdr:nvCxnSpPr>
        <xdr:cNvPr id="596" name="直線コネクタ 595">
          <a:extLst>
            <a:ext uri="{FF2B5EF4-FFF2-40B4-BE49-F238E27FC236}">
              <a16:creationId xmlns:a16="http://schemas.microsoft.com/office/drawing/2014/main" id="{10B2F5DD-7431-40B4-A1FB-9236E1EF2940}"/>
            </a:ext>
          </a:extLst>
        </xdr:cNvPr>
        <xdr:cNvCxnSpPr/>
      </xdr:nvCxnSpPr>
      <xdr:spPr>
        <a:xfrm>
          <a:off x="22072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167657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F6CE43E2-7EFF-442B-A1FA-2BD3B0C8CAC1}"/>
            </a:ext>
          </a:extLst>
        </xdr:cNvPr>
        <xdr:cNvSpPr txBox="1"/>
      </xdr:nvSpPr>
      <xdr:spPr>
        <a:xfrm>
          <a:off x="22199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98" name="フローチャート: 判断 597">
          <a:extLst>
            <a:ext uri="{FF2B5EF4-FFF2-40B4-BE49-F238E27FC236}">
              <a16:creationId xmlns:a16="http://schemas.microsoft.com/office/drawing/2014/main" id="{18942DBE-FA37-4813-BDDF-BD039589C953}"/>
            </a:ext>
          </a:extLst>
        </xdr:cNvPr>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99" name="フローチャート: 判断 598">
          <a:extLst>
            <a:ext uri="{FF2B5EF4-FFF2-40B4-BE49-F238E27FC236}">
              <a16:creationId xmlns:a16="http://schemas.microsoft.com/office/drawing/2014/main" id="{B290AC32-4820-46A0-B133-C24D673AC097}"/>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600" name="フローチャート: 判断 599">
          <a:extLst>
            <a:ext uri="{FF2B5EF4-FFF2-40B4-BE49-F238E27FC236}">
              <a16:creationId xmlns:a16="http://schemas.microsoft.com/office/drawing/2014/main" id="{2F690C5F-3DB2-4459-B3CD-85191E380E30}"/>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66766</xdr:rowOff>
    </xdr:from>
    <xdr:to>
      <xdr:col>102</xdr:col>
      <xdr:colOff>165100</xdr:colOff>
      <xdr:row>62</xdr:row>
      <xdr:rowOff>168366</xdr:rowOff>
    </xdr:to>
    <xdr:sp macro="" textlink="">
      <xdr:nvSpPr>
        <xdr:cNvPr id="601" name="フローチャート: 判断 600">
          <a:extLst>
            <a:ext uri="{FF2B5EF4-FFF2-40B4-BE49-F238E27FC236}">
              <a16:creationId xmlns:a16="http://schemas.microsoft.com/office/drawing/2014/main" id="{2CDE1566-AB91-42DD-9E80-7CFE30F74456}"/>
            </a:ext>
          </a:extLst>
        </xdr:cNvPr>
        <xdr:cNvSpPr/>
      </xdr:nvSpPr>
      <xdr:spPr>
        <a:xfrm>
          <a:off x="19494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602" name="フローチャート: 判断 601">
          <a:extLst>
            <a:ext uri="{FF2B5EF4-FFF2-40B4-BE49-F238E27FC236}">
              <a16:creationId xmlns:a16="http://schemas.microsoft.com/office/drawing/2014/main" id="{A40318B1-5554-4612-864A-4FCB5DCC07D4}"/>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A331F33-9C33-48E3-914F-219C12F1A4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2EF5D37-B476-4A74-AF84-74667A19C3B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A9BB0EF-B1A2-4373-91DC-8C918A0874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88A7570-2946-4A9E-947B-0E8F6E3C2A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193D57A-21C6-45FC-BA0A-726A33BE7F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123916</xdr:rowOff>
    </xdr:from>
    <xdr:to>
      <xdr:col>116</xdr:col>
      <xdr:colOff>114300</xdr:colOff>
      <xdr:row>62</xdr:row>
      <xdr:rowOff>54066</xdr:rowOff>
    </xdr:to>
    <xdr:sp macro="" textlink="">
      <xdr:nvSpPr>
        <xdr:cNvPr id="608" name="楕円 607">
          <a:extLst>
            <a:ext uri="{FF2B5EF4-FFF2-40B4-BE49-F238E27FC236}">
              <a16:creationId xmlns:a16="http://schemas.microsoft.com/office/drawing/2014/main" id="{A963D4CB-8D3A-4358-938B-EE463F1E613A}"/>
            </a:ext>
          </a:extLst>
        </xdr:cNvPr>
        <xdr:cNvSpPr/>
      </xdr:nvSpPr>
      <xdr:spPr>
        <a:xfrm>
          <a:off x="22110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146793</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4B594E01-FA91-4397-9B93-A1573D32B299}"/>
            </a:ext>
          </a:extLst>
        </xdr:cNvPr>
        <xdr:cNvSpPr txBox="1"/>
      </xdr:nvSpPr>
      <xdr:spPr>
        <a:xfrm>
          <a:off x="22199600"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136978</xdr:rowOff>
    </xdr:from>
    <xdr:to>
      <xdr:col>112</xdr:col>
      <xdr:colOff>38100</xdr:colOff>
      <xdr:row>62</xdr:row>
      <xdr:rowOff>67128</xdr:rowOff>
    </xdr:to>
    <xdr:sp macro="" textlink="">
      <xdr:nvSpPr>
        <xdr:cNvPr id="610" name="楕円 609">
          <a:extLst>
            <a:ext uri="{FF2B5EF4-FFF2-40B4-BE49-F238E27FC236}">
              <a16:creationId xmlns:a16="http://schemas.microsoft.com/office/drawing/2014/main" id="{17B7FF35-A1C4-416C-8DE2-D743C221A036}"/>
            </a:ext>
          </a:extLst>
        </xdr:cNvPr>
        <xdr:cNvSpPr/>
      </xdr:nvSpPr>
      <xdr:spPr>
        <a:xfrm>
          <a:off x="2127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3266</xdr:rowOff>
    </xdr:from>
    <xdr:to>
      <xdr:col>116</xdr:col>
      <xdr:colOff>63500</xdr:colOff>
      <xdr:row>62</xdr:row>
      <xdr:rowOff>16328</xdr:rowOff>
    </xdr:to>
    <xdr:cxnSp macro="">
      <xdr:nvCxnSpPr>
        <xdr:cNvPr id="611" name="直線コネクタ 610">
          <a:extLst>
            <a:ext uri="{FF2B5EF4-FFF2-40B4-BE49-F238E27FC236}">
              <a16:creationId xmlns:a16="http://schemas.microsoft.com/office/drawing/2014/main" id="{D1BF1E25-F22E-4760-B86D-7A2961ABA9C9}"/>
            </a:ext>
          </a:extLst>
        </xdr:cNvPr>
        <xdr:cNvCxnSpPr/>
      </xdr:nvCxnSpPr>
      <xdr:spPr>
        <a:xfrm flipV="1">
          <a:off x="21323300" y="106331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612" name="楕円 611">
          <a:extLst>
            <a:ext uri="{FF2B5EF4-FFF2-40B4-BE49-F238E27FC236}">
              <a16:creationId xmlns:a16="http://schemas.microsoft.com/office/drawing/2014/main" id="{67D662AB-737A-4803-A7B4-A5F188F786C7}"/>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xdr:rowOff>
    </xdr:from>
    <xdr:to>
      <xdr:col>111</xdr:col>
      <xdr:colOff>177800</xdr:colOff>
      <xdr:row>62</xdr:row>
      <xdr:rowOff>22860</xdr:rowOff>
    </xdr:to>
    <xdr:cxnSp macro="">
      <xdr:nvCxnSpPr>
        <xdr:cNvPr id="613" name="直線コネクタ 612">
          <a:extLst>
            <a:ext uri="{FF2B5EF4-FFF2-40B4-BE49-F238E27FC236}">
              <a16:creationId xmlns:a16="http://schemas.microsoft.com/office/drawing/2014/main" id="{AACDDA50-D1AC-4AB9-9466-7C94834B1DD2}"/>
            </a:ext>
          </a:extLst>
        </xdr:cNvPr>
        <xdr:cNvCxnSpPr/>
      </xdr:nvCxnSpPr>
      <xdr:spPr>
        <a:xfrm flipV="1">
          <a:off x="20434300" y="106462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60234</xdr:rowOff>
    </xdr:from>
    <xdr:to>
      <xdr:col>102</xdr:col>
      <xdr:colOff>165100</xdr:colOff>
      <xdr:row>62</xdr:row>
      <xdr:rowOff>161834</xdr:rowOff>
    </xdr:to>
    <xdr:sp macro="" textlink="">
      <xdr:nvSpPr>
        <xdr:cNvPr id="614" name="楕円 613">
          <a:extLst>
            <a:ext uri="{FF2B5EF4-FFF2-40B4-BE49-F238E27FC236}">
              <a16:creationId xmlns:a16="http://schemas.microsoft.com/office/drawing/2014/main" id="{39DBC439-74C8-4221-B512-D2196786A140}"/>
            </a:ext>
          </a:extLst>
        </xdr:cNvPr>
        <xdr:cNvSpPr/>
      </xdr:nvSpPr>
      <xdr:spPr>
        <a:xfrm>
          <a:off x="19494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111034</xdr:rowOff>
    </xdr:to>
    <xdr:cxnSp macro="">
      <xdr:nvCxnSpPr>
        <xdr:cNvPr id="615" name="直線コネクタ 614">
          <a:extLst>
            <a:ext uri="{FF2B5EF4-FFF2-40B4-BE49-F238E27FC236}">
              <a16:creationId xmlns:a16="http://schemas.microsoft.com/office/drawing/2014/main" id="{C4B51964-19CB-4E83-90D6-39546657FED4}"/>
            </a:ext>
          </a:extLst>
        </xdr:cNvPr>
        <xdr:cNvCxnSpPr/>
      </xdr:nvCxnSpPr>
      <xdr:spPr>
        <a:xfrm flipV="1">
          <a:off x="19545300" y="1065276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163104</xdr:rowOff>
    </xdr:from>
    <xdr:to>
      <xdr:col>98</xdr:col>
      <xdr:colOff>38100</xdr:colOff>
      <xdr:row>62</xdr:row>
      <xdr:rowOff>93254</xdr:rowOff>
    </xdr:to>
    <xdr:sp macro="" textlink="">
      <xdr:nvSpPr>
        <xdr:cNvPr id="616" name="楕円 615">
          <a:extLst>
            <a:ext uri="{FF2B5EF4-FFF2-40B4-BE49-F238E27FC236}">
              <a16:creationId xmlns:a16="http://schemas.microsoft.com/office/drawing/2014/main" id="{8232EA91-D84C-448F-AE60-EF5CC274ECEE}"/>
            </a:ext>
          </a:extLst>
        </xdr:cNvPr>
        <xdr:cNvSpPr/>
      </xdr:nvSpPr>
      <xdr:spPr>
        <a:xfrm>
          <a:off x="18605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42454</xdr:rowOff>
    </xdr:from>
    <xdr:to>
      <xdr:col>102</xdr:col>
      <xdr:colOff>114300</xdr:colOff>
      <xdr:row>62</xdr:row>
      <xdr:rowOff>111034</xdr:rowOff>
    </xdr:to>
    <xdr:cxnSp macro="">
      <xdr:nvCxnSpPr>
        <xdr:cNvPr id="617" name="直線コネクタ 616">
          <a:extLst>
            <a:ext uri="{FF2B5EF4-FFF2-40B4-BE49-F238E27FC236}">
              <a16:creationId xmlns:a16="http://schemas.microsoft.com/office/drawing/2014/main" id="{D48205EB-6D77-445F-9133-80C8B350DE46}"/>
            </a:ext>
          </a:extLst>
        </xdr:cNvPr>
        <xdr:cNvCxnSpPr/>
      </xdr:nvCxnSpPr>
      <xdr:spPr>
        <a:xfrm>
          <a:off x="18656300" y="106723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18" name="n_1aveValue【保健センター・保健所】&#10;一人当たり面積">
          <a:extLst>
            <a:ext uri="{FF2B5EF4-FFF2-40B4-BE49-F238E27FC236}">
              <a16:creationId xmlns:a16="http://schemas.microsoft.com/office/drawing/2014/main" id="{2E26E9B0-BF11-42BD-8DCA-F5138BD5EFEE}"/>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619" name="n_2aveValue【保健センター・保健所】&#10;一人当たり面積">
          <a:extLst>
            <a:ext uri="{FF2B5EF4-FFF2-40B4-BE49-F238E27FC236}">
              <a16:creationId xmlns:a16="http://schemas.microsoft.com/office/drawing/2014/main" id="{0CE4CB94-1BC8-4CC2-B97E-2475E312BF78}"/>
            </a:ext>
          </a:extLst>
        </xdr:cNvPr>
        <xdr:cNvSpPr txBox="1"/>
      </xdr:nvSpPr>
      <xdr:spPr>
        <a:xfrm>
          <a:off x="20199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159493</xdr:rowOff>
    </xdr:from>
    <xdr:ext cx="469744" cy="259045"/>
    <xdr:sp macro="" textlink="">
      <xdr:nvSpPr>
        <xdr:cNvPr id="620" name="n_3aveValue【保健センター・保健所】&#10;一人当たり面積">
          <a:extLst>
            <a:ext uri="{FF2B5EF4-FFF2-40B4-BE49-F238E27FC236}">
              <a16:creationId xmlns:a16="http://schemas.microsoft.com/office/drawing/2014/main" id="{F054E6FD-6EC8-4B89-A05D-D5BFE637C67B}"/>
            </a:ext>
          </a:extLst>
        </xdr:cNvPr>
        <xdr:cNvSpPr txBox="1"/>
      </xdr:nvSpPr>
      <xdr:spPr>
        <a:xfrm>
          <a:off x="19310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149696</xdr:rowOff>
    </xdr:from>
    <xdr:ext cx="469744" cy="259045"/>
    <xdr:sp macro="" textlink="">
      <xdr:nvSpPr>
        <xdr:cNvPr id="621" name="n_4aveValue【保健センター・保健所】&#10;一人当たり面積">
          <a:extLst>
            <a:ext uri="{FF2B5EF4-FFF2-40B4-BE49-F238E27FC236}">
              <a16:creationId xmlns:a16="http://schemas.microsoft.com/office/drawing/2014/main" id="{146A6266-F0AD-481A-A47E-33BBBE3745E3}"/>
            </a:ext>
          </a:extLst>
        </xdr:cNvPr>
        <xdr:cNvSpPr txBox="1"/>
      </xdr:nvSpPr>
      <xdr:spPr>
        <a:xfrm>
          <a:off x="18421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83655</xdr:rowOff>
    </xdr:from>
    <xdr:ext cx="469744" cy="259045"/>
    <xdr:sp macro="" textlink="">
      <xdr:nvSpPr>
        <xdr:cNvPr id="622" name="n_1mainValue【保健センター・保健所】&#10;一人当たり面積">
          <a:extLst>
            <a:ext uri="{FF2B5EF4-FFF2-40B4-BE49-F238E27FC236}">
              <a16:creationId xmlns:a16="http://schemas.microsoft.com/office/drawing/2014/main" id="{7DAFB2D1-06A8-4BD5-A686-9C655737C51D}"/>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23" name="n_2mainValue【保健センター・保健所】&#10;一人当たり面積">
          <a:extLst>
            <a:ext uri="{FF2B5EF4-FFF2-40B4-BE49-F238E27FC236}">
              <a16:creationId xmlns:a16="http://schemas.microsoft.com/office/drawing/2014/main" id="{49DA8914-453C-42A7-8361-4F603AA33321}"/>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6911</xdr:rowOff>
    </xdr:from>
    <xdr:ext cx="469744" cy="259045"/>
    <xdr:sp macro="" textlink="">
      <xdr:nvSpPr>
        <xdr:cNvPr id="624" name="n_3mainValue【保健センター・保健所】&#10;一人当たり面積">
          <a:extLst>
            <a:ext uri="{FF2B5EF4-FFF2-40B4-BE49-F238E27FC236}">
              <a16:creationId xmlns:a16="http://schemas.microsoft.com/office/drawing/2014/main" id="{69DDA21E-1B41-42AC-ABFB-7933712431F2}"/>
            </a:ext>
          </a:extLst>
        </xdr:cNvPr>
        <xdr:cNvSpPr txBox="1"/>
      </xdr:nvSpPr>
      <xdr:spPr>
        <a:xfrm>
          <a:off x="19310427" y="104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109781</xdr:rowOff>
    </xdr:from>
    <xdr:ext cx="469744" cy="259045"/>
    <xdr:sp macro="" textlink="">
      <xdr:nvSpPr>
        <xdr:cNvPr id="625" name="n_4mainValue【保健センター・保健所】&#10;一人当たり面積">
          <a:extLst>
            <a:ext uri="{FF2B5EF4-FFF2-40B4-BE49-F238E27FC236}">
              <a16:creationId xmlns:a16="http://schemas.microsoft.com/office/drawing/2014/main" id="{5B390302-70DF-4703-BD08-C89E59DF8820}"/>
            </a:ext>
          </a:extLst>
        </xdr:cNvPr>
        <xdr:cNvSpPr txBox="1"/>
      </xdr:nvSpPr>
      <xdr:spPr>
        <a:xfrm>
          <a:off x="18421427" y="1039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8821AD6-197A-4EEF-BC3E-17612D10E6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7C7099BA-B21E-4595-B1C7-7703605082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85FA6558-7BED-4539-837C-513BB949CD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4BEBEA96-C2F9-4BE3-8EB9-1B29729049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930E377-7C04-479D-A2B3-1FA1D971EB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74872AD4-AF42-4752-8506-231E4C5F3F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18F1543-C59D-4334-A53F-897AA5A5F2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5623A7DA-C772-434A-83E4-960E6D160A9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97BC298A-E102-4B96-AE2B-B99BDD0D444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7FCA9341-596C-49AE-9E15-3B693D7041C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7111DD1A-AB47-4084-8CB0-29D8CA2956C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33832284-5FCD-4031-9200-1AF63BA2F43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56D8E884-5328-404D-A294-A15E00B9960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C2678533-F3DB-4931-86C5-EAB6279C3B6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8512676A-E5E9-450D-BF4B-0C95DF1644F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AE684E38-029A-424C-9C1C-BFB151FBC1F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66D735C5-C991-4112-921B-7CFC825382C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A22DEA8-23C2-4E86-95C8-77FA74D15A2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2CFE0B90-4BBE-4B86-870A-E3CCB89D41C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FCEA7EEA-048D-49B5-B71B-D3AED8B1BF9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56AAA9DC-9C0C-403D-BBA4-A9563961762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C0BF4318-11D9-4065-B603-0EDD4FC8F8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BE8884F-AF5F-4FE8-A712-6DF44D11E49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FD177CB8-0B8B-46F8-9DC0-6AEE5C025B2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D3492EE5-EB18-4FEC-854E-94A227048EB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121376</xdr:rowOff>
    </xdr:to>
    <xdr:cxnSp macro="">
      <xdr:nvCxnSpPr>
        <xdr:cNvPr id="651" name="直線コネクタ 650">
          <a:extLst>
            <a:ext uri="{FF2B5EF4-FFF2-40B4-BE49-F238E27FC236}">
              <a16:creationId xmlns:a16="http://schemas.microsoft.com/office/drawing/2014/main" id="{D049DCFC-684D-4E7F-B075-6D003C23916E}"/>
            </a:ext>
          </a:extLst>
        </xdr:cNvPr>
        <xdr:cNvCxnSpPr/>
      </xdr:nvCxnSpPr>
      <xdr:spPr>
        <a:xfrm flipV="1">
          <a:off x="16318864" y="13313229"/>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125203</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FFBAA032-2690-4CF5-898C-4932A97812EF}"/>
            </a:ext>
          </a:extLst>
        </xdr:cNvPr>
        <xdr:cNvSpPr txBox="1"/>
      </xdr:nvSpPr>
      <xdr:spPr>
        <a:xfrm>
          <a:off x="16357600" y="1486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121376</xdr:rowOff>
    </xdr:from>
    <xdr:to>
      <xdr:col>86</xdr:col>
      <xdr:colOff>25400</xdr:colOff>
      <xdr:row>86</xdr:row>
      <xdr:rowOff>121376</xdr:rowOff>
    </xdr:to>
    <xdr:cxnSp macro="">
      <xdr:nvCxnSpPr>
        <xdr:cNvPr id="653" name="直線コネクタ 652">
          <a:extLst>
            <a:ext uri="{FF2B5EF4-FFF2-40B4-BE49-F238E27FC236}">
              <a16:creationId xmlns:a16="http://schemas.microsoft.com/office/drawing/2014/main" id="{FBBD4815-F88F-45D9-8F08-4FBC9D666CED}"/>
            </a:ext>
          </a:extLst>
        </xdr:cNvPr>
        <xdr:cNvCxnSpPr/>
      </xdr:nvCxnSpPr>
      <xdr:spPr>
        <a:xfrm>
          <a:off x="16230600" y="148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654" name="【消防施設】&#10;有形固定資産減価償却率最大値テキスト">
          <a:extLst>
            <a:ext uri="{FF2B5EF4-FFF2-40B4-BE49-F238E27FC236}">
              <a16:creationId xmlns:a16="http://schemas.microsoft.com/office/drawing/2014/main" id="{AFA7F32B-9BB0-4566-9264-BAE8367560A3}"/>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655" name="直線コネクタ 654">
          <a:extLst>
            <a:ext uri="{FF2B5EF4-FFF2-40B4-BE49-F238E27FC236}">
              <a16:creationId xmlns:a16="http://schemas.microsoft.com/office/drawing/2014/main" id="{629DCD4A-F915-4B03-BC09-15B1383C043D}"/>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73496</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1E799D46-FB21-4C91-A8D3-F4595FB299C3}"/>
            </a:ext>
          </a:extLst>
        </xdr:cNvPr>
        <xdr:cNvSpPr txBox="1"/>
      </xdr:nvSpPr>
      <xdr:spPr>
        <a:xfrm>
          <a:off x="163576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657" name="フローチャート: 判断 656">
          <a:extLst>
            <a:ext uri="{FF2B5EF4-FFF2-40B4-BE49-F238E27FC236}">
              <a16:creationId xmlns:a16="http://schemas.microsoft.com/office/drawing/2014/main" id="{CDF567D4-22AC-4823-B295-A2548F8A510A}"/>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58" name="フローチャート: 判断 657">
          <a:extLst>
            <a:ext uri="{FF2B5EF4-FFF2-40B4-BE49-F238E27FC236}">
              <a16:creationId xmlns:a16="http://schemas.microsoft.com/office/drawing/2014/main" id="{5324806D-AA02-410D-A475-6C2507B41D2C}"/>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59" name="フローチャート: 判断 658">
          <a:extLst>
            <a:ext uri="{FF2B5EF4-FFF2-40B4-BE49-F238E27FC236}">
              <a16:creationId xmlns:a16="http://schemas.microsoft.com/office/drawing/2014/main" id="{7EBF0AE6-67F6-4638-9D5D-15EF26FAC812}"/>
            </a:ext>
          </a:extLst>
        </xdr:cNvPr>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60" name="フローチャート: 判断 659">
          <a:extLst>
            <a:ext uri="{FF2B5EF4-FFF2-40B4-BE49-F238E27FC236}">
              <a16:creationId xmlns:a16="http://schemas.microsoft.com/office/drawing/2014/main" id="{C68EB079-472F-4042-BF73-17F82B064559}"/>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661" name="フローチャート: 判断 660">
          <a:extLst>
            <a:ext uri="{FF2B5EF4-FFF2-40B4-BE49-F238E27FC236}">
              <a16:creationId xmlns:a16="http://schemas.microsoft.com/office/drawing/2014/main" id="{4EDAB57C-6E4B-4995-9FF9-175E835C9E17}"/>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5F4F490-8027-4279-93A8-956A1710F83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B50AE4E-8AF7-4AA5-8B1D-72A9D298B53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B4761ED-9E67-4A2F-83B6-79DBD27C426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479909D-86D5-4C6E-AEEE-7EC1A49AC7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6D1FC774-C0CA-4DB0-B6B8-088B48CCB0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363</xdr:rowOff>
    </xdr:from>
    <xdr:to>
      <xdr:col>85</xdr:col>
      <xdr:colOff>177800</xdr:colOff>
      <xdr:row>82</xdr:row>
      <xdr:rowOff>101963</xdr:rowOff>
    </xdr:to>
    <xdr:sp macro="" textlink="">
      <xdr:nvSpPr>
        <xdr:cNvPr id="667" name="楕円 666">
          <a:extLst>
            <a:ext uri="{FF2B5EF4-FFF2-40B4-BE49-F238E27FC236}">
              <a16:creationId xmlns:a16="http://schemas.microsoft.com/office/drawing/2014/main" id="{F3EACA90-0CBF-4AF8-9BB2-1AB021EDCA37}"/>
            </a:ext>
          </a:extLst>
        </xdr:cNvPr>
        <xdr:cNvSpPr/>
      </xdr:nvSpPr>
      <xdr:spPr>
        <a:xfrm>
          <a:off x="162687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23240</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AC2BD308-7B3F-42E8-B8EC-4AD6EDF2B1CE}"/>
            </a:ext>
          </a:extLst>
        </xdr:cNvPr>
        <xdr:cNvSpPr txBox="1"/>
      </xdr:nvSpPr>
      <xdr:spPr>
        <a:xfrm>
          <a:off x="16357600" y="1391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93436</xdr:rowOff>
    </xdr:from>
    <xdr:to>
      <xdr:col>81</xdr:col>
      <xdr:colOff>101600</xdr:colOff>
      <xdr:row>82</xdr:row>
      <xdr:rowOff>23586</xdr:rowOff>
    </xdr:to>
    <xdr:sp macro="" textlink="">
      <xdr:nvSpPr>
        <xdr:cNvPr id="669" name="楕円 668">
          <a:extLst>
            <a:ext uri="{FF2B5EF4-FFF2-40B4-BE49-F238E27FC236}">
              <a16:creationId xmlns:a16="http://schemas.microsoft.com/office/drawing/2014/main" id="{D7F20074-2DB3-484A-BC51-1F4FCB494B37}"/>
            </a:ext>
          </a:extLst>
        </xdr:cNvPr>
        <xdr:cNvSpPr/>
      </xdr:nvSpPr>
      <xdr:spPr>
        <a:xfrm>
          <a:off x="1543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144236</xdr:rowOff>
    </xdr:from>
    <xdr:to>
      <xdr:col>85</xdr:col>
      <xdr:colOff>127000</xdr:colOff>
      <xdr:row>82</xdr:row>
      <xdr:rowOff>51163</xdr:rowOff>
    </xdr:to>
    <xdr:cxnSp macro="">
      <xdr:nvCxnSpPr>
        <xdr:cNvPr id="670" name="直線コネクタ 669">
          <a:extLst>
            <a:ext uri="{FF2B5EF4-FFF2-40B4-BE49-F238E27FC236}">
              <a16:creationId xmlns:a16="http://schemas.microsoft.com/office/drawing/2014/main" id="{B8D5D314-9407-4383-B30D-C19BFC97781D}"/>
            </a:ext>
          </a:extLst>
        </xdr:cNvPr>
        <xdr:cNvCxnSpPr/>
      </xdr:nvCxnSpPr>
      <xdr:spPr>
        <a:xfrm>
          <a:off x="15481300" y="1403168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671" name="楕円 670">
          <a:extLst>
            <a:ext uri="{FF2B5EF4-FFF2-40B4-BE49-F238E27FC236}">
              <a16:creationId xmlns:a16="http://schemas.microsoft.com/office/drawing/2014/main" id="{8798AB25-FC34-4245-9042-903047AD5397}"/>
            </a:ext>
          </a:extLst>
        </xdr:cNvPr>
        <xdr:cNvSpPr/>
      </xdr:nvSpPr>
      <xdr:spPr>
        <a:xfrm>
          <a:off x="1454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144236</xdr:rowOff>
    </xdr:to>
    <xdr:cxnSp macro="">
      <xdr:nvCxnSpPr>
        <xdr:cNvPr id="672" name="直線コネクタ 671">
          <a:extLst>
            <a:ext uri="{FF2B5EF4-FFF2-40B4-BE49-F238E27FC236}">
              <a16:creationId xmlns:a16="http://schemas.microsoft.com/office/drawing/2014/main" id="{C3EBBF32-06FB-454D-B42C-85EE47E0C7FD}"/>
            </a:ext>
          </a:extLst>
        </xdr:cNvPr>
        <xdr:cNvCxnSpPr/>
      </xdr:nvCxnSpPr>
      <xdr:spPr>
        <a:xfrm>
          <a:off x="14592300" y="139598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116295</xdr:rowOff>
    </xdr:from>
    <xdr:to>
      <xdr:col>72</xdr:col>
      <xdr:colOff>38100</xdr:colOff>
      <xdr:row>81</xdr:row>
      <xdr:rowOff>46445</xdr:rowOff>
    </xdr:to>
    <xdr:sp macro="" textlink="">
      <xdr:nvSpPr>
        <xdr:cNvPr id="673" name="楕円 672">
          <a:extLst>
            <a:ext uri="{FF2B5EF4-FFF2-40B4-BE49-F238E27FC236}">
              <a16:creationId xmlns:a16="http://schemas.microsoft.com/office/drawing/2014/main" id="{084DE795-7A07-4628-9478-FBD9C751918A}"/>
            </a:ext>
          </a:extLst>
        </xdr:cNvPr>
        <xdr:cNvSpPr/>
      </xdr:nvSpPr>
      <xdr:spPr>
        <a:xfrm>
          <a:off x="13652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167095</xdr:rowOff>
    </xdr:from>
    <xdr:to>
      <xdr:col>76</xdr:col>
      <xdr:colOff>114300</xdr:colOff>
      <xdr:row>81</xdr:row>
      <xdr:rowOff>72389</xdr:rowOff>
    </xdr:to>
    <xdr:cxnSp macro="">
      <xdr:nvCxnSpPr>
        <xdr:cNvPr id="674" name="直線コネクタ 673">
          <a:extLst>
            <a:ext uri="{FF2B5EF4-FFF2-40B4-BE49-F238E27FC236}">
              <a16:creationId xmlns:a16="http://schemas.microsoft.com/office/drawing/2014/main" id="{1DB88F8F-F42A-4D3D-A318-E3166AEC70DB}"/>
            </a:ext>
          </a:extLst>
        </xdr:cNvPr>
        <xdr:cNvCxnSpPr/>
      </xdr:nvCxnSpPr>
      <xdr:spPr>
        <a:xfrm>
          <a:off x="13703300" y="1388309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155484</xdr:rowOff>
    </xdr:from>
    <xdr:to>
      <xdr:col>67</xdr:col>
      <xdr:colOff>101600</xdr:colOff>
      <xdr:row>81</xdr:row>
      <xdr:rowOff>85634</xdr:rowOff>
    </xdr:to>
    <xdr:sp macro="" textlink="">
      <xdr:nvSpPr>
        <xdr:cNvPr id="675" name="楕円 674">
          <a:extLst>
            <a:ext uri="{FF2B5EF4-FFF2-40B4-BE49-F238E27FC236}">
              <a16:creationId xmlns:a16="http://schemas.microsoft.com/office/drawing/2014/main" id="{2C093FD9-7018-4C79-A230-8E05B0C92398}"/>
            </a:ext>
          </a:extLst>
        </xdr:cNvPr>
        <xdr:cNvSpPr/>
      </xdr:nvSpPr>
      <xdr:spPr>
        <a:xfrm>
          <a:off x="12763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167095</xdr:rowOff>
    </xdr:from>
    <xdr:to>
      <xdr:col>71</xdr:col>
      <xdr:colOff>177800</xdr:colOff>
      <xdr:row>81</xdr:row>
      <xdr:rowOff>34834</xdr:rowOff>
    </xdr:to>
    <xdr:cxnSp macro="">
      <xdr:nvCxnSpPr>
        <xdr:cNvPr id="676" name="直線コネクタ 675">
          <a:extLst>
            <a:ext uri="{FF2B5EF4-FFF2-40B4-BE49-F238E27FC236}">
              <a16:creationId xmlns:a16="http://schemas.microsoft.com/office/drawing/2014/main" id="{CB0A0E92-FDA1-466A-89F4-2B181AC3E96B}"/>
            </a:ext>
          </a:extLst>
        </xdr:cNvPr>
        <xdr:cNvCxnSpPr/>
      </xdr:nvCxnSpPr>
      <xdr:spPr>
        <a:xfrm flipV="1">
          <a:off x="12814300" y="138830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53901</xdr:rowOff>
    </xdr:from>
    <xdr:ext cx="405111" cy="259045"/>
    <xdr:sp macro="" textlink="">
      <xdr:nvSpPr>
        <xdr:cNvPr id="677" name="n_1aveValue【消防施設】&#10;有形固定資産減価償却率">
          <a:extLst>
            <a:ext uri="{FF2B5EF4-FFF2-40B4-BE49-F238E27FC236}">
              <a16:creationId xmlns:a16="http://schemas.microsoft.com/office/drawing/2014/main" id="{F4CB6C78-6066-42D2-8983-7AD2A8746D48}"/>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678" name="n_2aveValue【消防施設】&#10;有形固定資産減価償却率">
          <a:extLst>
            <a:ext uri="{FF2B5EF4-FFF2-40B4-BE49-F238E27FC236}">
              <a16:creationId xmlns:a16="http://schemas.microsoft.com/office/drawing/2014/main" id="{306D3E2B-778C-4AF4-BD51-4F17741DDD71}"/>
            </a:ext>
          </a:extLst>
        </xdr:cNvPr>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679" name="n_3aveValue【消防施設】&#10;有形固定資産減価償却率">
          <a:extLst>
            <a:ext uri="{FF2B5EF4-FFF2-40B4-BE49-F238E27FC236}">
              <a16:creationId xmlns:a16="http://schemas.microsoft.com/office/drawing/2014/main" id="{EF08F7D8-B107-4600-ABA5-859F001956F9}"/>
            </a:ext>
          </a:extLst>
        </xdr:cNvPr>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680" name="n_4aveValue【消防施設】&#10;有形固定資産減価償却率">
          <a:extLst>
            <a:ext uri="{FF2B5EF4-FFF2-40B4-BE49-F238E27FC236}">
              <a16:creationId xmlns:a16="http://schemas.microsoft.com/office/drawing/2014/main" id="{59E2E734-9F12-4AC5-BC5F-26F8E7EC65D9}"/>
            </a:ext>
          </a:extLst>
        </xdr:cNvPr>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40113</xdr:rowOff>
    </xdr:from>
    <xdr:ext cx="405111" cy="259045"/>
    <xdr:sp macro="" textlink="">
      <xdr:nvSpPr>
        <xdr:cNvPr id="681" name="n_1mainValue【消防施設】&#10;有形固定資産減価償却率">
          <a:extLst>
            <a:ext uri="{FF2B5EF4-FFF2-40B4-BE49-F238E27FC236}">
              <a16:creationId xmlns:a16="http://schemas.microsoft.com/office/drawing/2014/main" id="{A8D1F89A-A5D2-4364-802E-252764CC0893}"/>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682" name="n_2mainValue【消防施設】&#10;有形固定資産減価償却率">
          <a:extLst>
            <a:ext uri="{FF2B5EF4-FFF2-40B4-BE49-F238E27FC236}">
              <a16:creationId xmlns:a16="http://schemas.microsoft.com/office/drawing/2014/main" id="{CA05E349-8789-4A65-9D5C-D5C35234F9A8}"/>
            </a:ext>
          </a:extLst>
        </xdr:cNvPr>
        <xdr:cNvSpPr txBox="1"/>
      </xdr:nvSpPr>
      <xdr:spPr>
        <a:xfrm>
          <a:off x="14389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62972</xdr:rowOff>
    </xdr:from>
    <xdr:ext cx="405111" cy="259045"/>
    <xdr:sp macro="" textlink="">
      <xdr:nvSpPr>
        <xdr:cNvPr id="683" name="n_3mainValue【消防施設】&#10;有形固定資産減価償却率">
          <a:extLst>
            <a:ext uri="{FF2B5EF4-FFF2-40B4-BE49-F238E27FC236}">
              <a16:creationId xmlns:a16="http://schemas.microsoft.com/office/drawing/2014/main" id="{4DD8280F-70C8-44C1-9A2F-9ECC533A77CB}"/>
            </a:ext>
          </a:extLst>
        </xdr:cNvPr>
        <xdr:cNvSpPr txBox="1"/>
      </xdr:nvSpPr>
      <xdr:spPr>
        <a:xfrm>
          <a:off x="13500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102161</xdr:rowOff>
    </xdr:from>
    <xdr:ext cx="405111" cy="259045"/>
    <xdr:sp macro="" textlink="">
      <xdr:nvSpPr>
        <xdr:cNvPr id="684" name="n_4mainValue【消防施設】&#10;有形固定資産減価償却率">
          <a:extLst>
            <a:ext uri="{FF2B5EF4-FFF2-40B4-BE49-F238E27FC236}">
              <a16:creationId xmlns:a16="http://schemas.microsoft.com/office/drawing/2014/main" id="{B87C51B3-7566-4738-A4FB-A5424D265D19}"/>
            </a:ext>
          </a:extLst>
        </xdr:cNvPr>
        <xdr:cNvSpPr txBox="1"/>
      </xdr:nvSpPr>
      <xdr:spPr>
        <a:xfrm>
          <a:off x="12611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3CD4E72C-0641-4919-AE96-64695EEC0CC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B9B4C8B1-95FF-4286-8960-1B1D076D6E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4BD56759-5F93-43B5-8391-86CED7CAF0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7453DA3-0F20-48E1-A3BA-3742DC14B00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A95CAE35-643F-4795-8F41-B9A8749F13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32C9B787-FC9A-48F1-B680-7B7E868E9C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872937EB-9211-48B8-BC37-97DF5E7525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BF3342C6-9D3D-4E8D-8D5D-37C653655E2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48AE8356-93DC-4762-A5D4-D7815515BE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77139102-61AD-42BD-960B-D97F0FBD2A3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7D70C0AC-0D4A-4F28-90D1-C19FCB64933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7E2A0AF-F764-4BE1-9A4F-B02F1B49FB5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2602618-FC7D-4B6E-B9EB-F70B806DFAC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BC82A366-33D9-43F5-9537-64A0B9AA004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554D5F12-F957-4CE3-9F3B-E2585DB1D6F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A232828D-D7F2-415A-8A1C-7D8DC950618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9297D44B-7B99-4536-9EDF-F7CE8B341BD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46EF169F-F7B8-4797-8D8D-6138B15CEF2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5B03552-F90A-443F-B210-33C0FC1FC1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E35AB44D-0CC8-4CB7-AC80-2E4726C791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AFA6D75C-0600-4B3F-871D-74FCE46A8C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107138</xdr:rowOff>
    </xdr:from>
    <xdr:to>
      <xdr:col>116</xdr:col>
      <xdr:colOff>62864</xdr:colOff>
      <xdr:row>86</xdr:row>
      <xdr:rowOff>36271</xdr:rowOff>
    </xdr:to>
    <xdr:cxnSp macro="">
      <xdr:nvCxnSpPr>
        <xdr:cNvPr id="706" name="直線コネクタ 705">
          <a:extLst>
            <a:ext uri="{FF2B5EF4-FFF2-40B4-BE49-F238E27FC236}">
              <a16:creationId xmlns:a16="http://schemas.microsoft.com/office/drawing/2014/main" id="{553BD6AC-F954-4C9C-9CFB-D9FF521EA7E1}"/>
            </a:ext>
          </a:extLst>
        </xdr:cNvPr>
        <xdr:cNvCxnSpPr/>
      </xdr:nvCxnSpPr>
      <xdr:spPr>
        <a:xfrm flipV="1">
          <a:off x="22160864" y="13308788"/>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40098</xdr:rowOff>
    </xdr:from>
    <xdr:ext cx="469744" cy="259045"/>
    <xdr:sp macro="" textlink="">
      <xdr:nvSpPr>
        <xdr:cNvPr id="707" name="【消防施設】&#10;一人当たり面積最小値テキスト">
          <a:extLst>
            <a:ext uri="{FF2B5EF4-FFF2-40B4-BE49-F238E27FC236}">
              <a16:creationId xmlns:a16="http://schemas.microsoft.com/office/drawing/2014/main" id="{12E8E669-8E12-4AE4-ACCD-510C7CDB9ACC}"/>
            </a:ext>
          </a:extLst>
        </xdr:cNvPr>
        <xdr:cNvSpPr txBox="1"/>
      </xdr:nvSpPr>
      <xdr:spPr>
        <a:xfrm>
          <a:off x="22199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36271</xdr:rowOff>
    </xdr:from>
    <xdr:to>
      <xdr:col>116</xdr:col>
      <xdr:colOff>152400</xdr:colOff>
      <xdr:row>86</xdr:row>
      <xdr:rowOff>36271</xdr:rowOff>
    </xdr:to>
    <xdr:cxnSp macro="">
      <xdr:nvCxnSpPr>
        <xdr:cNvPr id="708" name="直線コネクタ 707">
          <a:extLst>
            <a:ext uri="{FF2B5EF4-FFF2-40B4-BE49-F238E27FC236}">
              <a16:creationId xmlns:a16="http://schemas.microsoft.com/office/drawing/2014/main" id="{612DF4F5-1DEC-44B6-93E5-AC216475AA76}"/>
            </a:ext>
          </a:extLst>
        </xdr:cNvPr>
        <xdr:cNvCxnSpPr/>
      </xdr:nvCxnSpPr>
      <xdr:spPr>
        <a:xfrm>
          <a:off x="22072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53815</xdr:rowOff>
    </xdr:from>
    <xdr:ext cx="469744" cy="259045"/>
    <xdr:sp macro="" textlink="">
      <xdr:nvSpPr>
        <xdr:cNvPr id="709" name="【消防施設】&#10;一人当たり面積最大値テキスト">
          <a:extLst>
            <a:ext uri="{FF2B5EF4-FFF2-40B4-BE49-F238E27FC236}">
              <a16:creationId xmlns:a16="http://schemas.microsoft.com/office/drawing/2014/main" id="{FA657E1D-7654-4D46-9ADE-B1017953D4EC}"/>
            </a:ext>
          </a:extLst>
        </xdr:cNvPr>
        <xdr:cNvSpPr txBox="1"/>
      </xdr:nvSpPr>
      <xdr:spPr>
        <a:xfrm>
          <a:off x="22199600" y="130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107138</xdr:rowOff>
    </xdr:from>
    <xdr:to>
      <xdr:col>116</xdr:col>
      <xdr:colOff>152400</xdr:colOff>
      <xdr:row>77</xdr:row>
      <xdr:rowOff>107138</xdr:rowOff>
    </xdr:to>
    <xdr:cxnSp macro="">
      <xdr:nvCxnSpPr>
        <xdr:cNvPr id="710" name="直線コネクタ 709">
          <a:extLst>
            <a:ext uri="{FF2B5EF4-FFF2-40B4-BE49-F238E27FC236}">
              <a16:creationId xmlns:a16="http://schemas.microsoft.com/office/drawing/2014/main" id="{E51E9A5B-975A-4FC5-A682-F7A792007C55}"/>
            </a:ext>
          </a:extLst>
        </xdr:cNvPr>
        <xdr:cNvCxnSpPr/>
      </xdr:nvCxnSpPr>
      <xdr:spPr>
        <a:xfrm>
          <a:off x="22072600" y="1330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145508</xdr:rowOff>
    </xdr:from>
    <xdr:ext cx="469744" cy="259045"/>
    <xdr:sp macro="" textlink="">
      <xdr:nvSpPr>
        <xdr:cNvPr id="711" name="【消防施設】&#10;一人当たり面積平均値テキスト">
          <a:extLst>
            <a:ext uri="{FF2B5EF4-FFF2-40B4-BE49-F238E27FC236}">
              <a16:creationId xmlns:a16="http://schemas.microsoft.com/office/drawing/2014/main" id="{67D59A7A-C8D2-4FA7-A36A-3BD98C4232B0}"/>
            </a:ext>
          </a:extLst>
        </xdr:cNvPr>
        <xdr:cNvSpPr txBox="1"/>
      </xdr:nvSpPr>
      <xdr:spPr>
        <a:xfrm>
          <a:off x="22199600" y="14375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122631</xdr:rowOff>
    </xdr:from>
    <xdr:to>
      <xdr:col>116</xdr:col>
      <xdr:colOff>114300</xdr:colOff>
      <xdr:row>85</xdr:row>
      <xdr:rowOff>52781</xdr:rowOff>
    </xdr:to>
    <xdr:sp macro="" textlink="">
      <xdr:nvSpPr>
        <xdr:cNvPr id="712" name="フローチャート: 判断 711">
          <a:extLst>
            <a:ext uri="{FF2B5EF4-FFF2-40B4-BE49-F238E27FC236}">
              <a16:creationId xmlns:a16="http://schemas.microsoft.com/office/drawing/2014/main" id="{80E890E9-1495-4D91-87DC-E25F08D90E69}"/>
            </a:ext>
          </a:extLst>
        </xdr:cNvPr>
        <xdr:cNvSpPr/>
      </xdr:nvSpPr>
      <xdr:spPr>
        <a:xfrm>
          <a:off x="22110700" y="1452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128118</xdr:rowOff>
    </xdr:from>
    <xdr:to>
      <xdr:col>112</xdr:col>
      <xdr:colOff>38100</xdr:colOff>
      <xdr:row>85</xdr:row>
      <xdr:rowOff>58268</xdr:rowOff>
    </xdr:to>
    <xdr:sp macro="" textlink="">
      <xdr:nvSpPr>
        <xdr:cNvPr id="713" name="フローチャート: 判断 712">
          <a:extLst>
            <a:ext uri="{FF2B5EF4-FFF2-40B4-BE49-F238E27FC236}">
              <a16:creationId xmlns:a16="http://schemas.microsoft.com/office/drawing/2014/main" id="{99983F60-BA9C-4989-A3E1-53576F5F20EF}"/>
            </a:ext>
          </a:extLst>
        </xdr:cNvPr>
        <xdr:cNvSpPr/>
      </xdr:nvSpPr>
      <xdr:spPr>
        <a:xfrm>
          <a:off x="21272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57708</xdr:rowOff>
    </xdr:from>
    <xdr:to>
      <xdr:col>107</xdr:col>
      <xdr:colOff>101600</xdr:colOff>
      <xdr:row>84</xdr:row>
      <xdr:rowOff>159308</xdr:rowOff>
    </xdr:to>
    <xdr:sp macro="" textlink="">
      <xdr:nvSpPr>
        <xdr:cNvPr id="714" name="フローチャート: 判断 713">
          <a:extLst>
            <a:ext uri="{FF2B5EF4-FFF2-40B4-BE49-F238E27FC236}">
              <a16:creationId xmlns:a16="http://schemas.microsoft.com/office/drawing/2014/main" id="{0232459A-C1D7-4F65-A7E4-78F8F71ED856}"/>
            </a:ext>
          </a:extLst>
        </xdr:cNvPr>
        <xdr:cNvSpPr/>
      </xdr:nvSpPr>
      <xdr:spPr>
        <a:xfrm>
          <a:off x="20383500" y="1445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15" name="フローチャート: 判断 714">
          <a:extLst>
            <a:ext uri="{FF2B5EF4-FFF2-40B4-BE49-F238E27FC236}">
              <a16:creationId xmlns:a16="http://schemas.microsoft.com/office/drawing/2014/main" id="{05665C30-D54B-4525-AD7A-D9CF3AD68A19}"/>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36221</xdr:rowOff>
    </xdr:from>
    <xdr:to>
      <xdr:col>98</xdr:col>
      <xdr:colOff>38100</xdr:colOff>
      <xdr:row>85</xdr:row>
      <xdr:rowOff>137821</xdr:rowOff>
    </xdr:to>
    <xdr:sp macro="" textlink="">
      <xdr:nvSpPr>
        <xdr:cNvPr id="716" name="フローチャート: 判断 715">
          <a:extLst>
            <a:ext uri="{FF2B5EF4-FFF2-40B4-BE49-F238E27FC236}">
              <a16:creationId xmlns:a16="http://schemas.microsoft.com/office/drawing/2014/main" id="{D19FD31E-62DE-4128-824B-B0F79CC091D1}"/>
            </a:ext>
          </a:extLst>
        </xdr:cNvPr>
        <xdr:cNvSpPr/>
      </xdr:nvSpPr>
      <xdr:spPr>
        <a:xfrm>
          <a:off x="18605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2480369-7227-4337-BB78-0F931BD2B3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7ED5EB4-8CBF-47C9-B8DC-232AC17ED6D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992B12E-E07A-44D5-932B-99AC6F2321E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D8E8FEE-A1C5-4D7F-B00B-F86C3D970F9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B748A92-6124-4FC2-A097-0FFE6BBB71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17932</xdr:rowOff>
    </xdr:from>
    <xdr:to>
      <xdr:col>116</xdr:col>
      <xdr:colOff>114300</xdr:colOff>
      <xdr:row>85</xdr:row>
      <xdr:rowOff>119532</xdr:rowOff>
    </xdr:to>
    <xdr:sp macro="" textlink="">
      <xdr:nvSpPr>
        <xdr:cNvPr id="722" name="楕円 721">
          <a:extLst>
            <a:ext uri="{FF2B5EF4-FFF2-40B4-BE49-F238E27FC236}">
              <a16:creationId xmlns:a16="http://schemas.microsoft.com/office/drawing/2014/main" id="{DE47B7ED-9C99-4A8D-BE8E-B488E48EAED0}"/>
            </a:ext>
          </a:extLst>
        </xdr:cNvPr>
        <xdr:cNvSpPr/>
      </xdr:nvSpPr>
      <xdr:spPr>
        <a:xfrm>
          <a:off x="221107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167809</xdr:rowOff>
    </xdr:from>
    <xdr:ext cx="469744" cy="259045"/>
    <xdr:sp macro="" textlink="">
      <xdr:nvSpPr>
        <xdr:cNvPr id="723" name="【消防施設】&#10;一人当たり面積該当値テキスト">
          <a:extLst>
            <a:ext uri="{FF2B5EF4-FFF2-40B4-BE49-F238E27FC236}">
              <a16:creationId xmlns:a16="http://schemas.microsoft.com/office/drawing/2014/main" id="{75D94324-E77B-49AF-BEBD-D0165592931B}"/>
            </a:ext>
          </a:extLst>
        </xdr:cNvPr>
        <xdr:cNvSpPr txBox="1"/>
      </xdr:nvSpPr>
      <xdr:spPr>
        <a:xfrm>
          <a:off x="22199600" y="145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724" name="楕円 723">
          <a:extLst>
            <a:ext uri="{FF2B5EF4-FFF2-40B4-BE49-F238E27FC236}">
              <a16:creationId xmlns:a16="http://schemas.microsoft.com/office/drawing/2014/main" id="{42D288EF-8776-4221-9F85-1A53D8117B00}"/>
            </a:ext>
          </a:extLst>
        </xdr:cNvPr>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68732</xdr:rowOff>
    </xdr:to>
    <xdr:cxnSp macro="">
      <xdr:nvCxnSpPr>
        <xdr:cNvPr id="725" name="直線コネクタ 724">
          <a:extLst>
            <a:ext uri="{FF2B5EF4-FFF2-40B4-BE49-F238E27FC236}">
              <a16:creationId xmlns:a16="http://schemas.microsoft.com/office/drawing/2014/main" id="{803D1E30-D567-486F-A849-90DC6AD91A33}"/>
            </a:ext>
          </a:extLst>
        </xdr:cNvPr>
        <xdr:cNvCxnSpPr/>
      </xdr:nvCxnSpPr>
      <xdr:spPr>
        <a:xfrm>
          <a:off x="21323300" y="1464106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18847</xdr:rowOff>
    </xdr:from>
    <xdr:to>
      <xdr:col>107</xdr:col>
      <xdr:colOff>101600</xdr:colOff>
      <xdr:row>85</xdr:row>
      <xdr:rowOff>120447</xdr:rowOff>
    </xdr:to>
    <xdr:sp macro="" textlink="">
      <xdr:nvSpPr>
        <xdr:cNvPr id="726" name="楕円 725">
          <a:extLst>
            <a:ext uri="{FF2B5EF4-FFF2-40B4-BE49-F238E27FC236}">
              <a16:creationId xmlns:a16="http://schemas.microsoft.com/office/drawing/2014/main" id="{E75FA8B1-5EEF-4D8B-ACEC-FDE3F7E7F2DC}"/>
            </a:ext>
          </a:extLst>
        </xdr:cNvPr>
        <xdr:cNvSpPr/>
      </xdr:nvSpPr>
      <xdr:spPr>
        <a:xfrm>
          <a:off x="20383500" y="145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69647</xdr:rowOff>
    </xdr:to>
    <xdr:cxnSp macro="">
      <xdr:nvCxnSpPr>
        <xdr:cNvPr id="727" name="直線コネクタ 726">
          <a:extLst>
            <a:ext uri="{FF2B5EF4-FFF2-40B4-BE49-F238E27FC236}">
              <a16:creationId xmlns:a16="http://schemas.microsoft.com/office/drawing/2014/main" id="{B4113ED4-7E11-4051-BC05-8146B7F65B64}"/>
            </a:ext>
          </a:extLst>
        </xdr:cNvPr>
        <xdr:cNvCxnSpPr/>
      </xdr:nvCxnSpPr>
      <xdr:spPr>
        <a:xfrm flipV="1">
          <a:off x="20434300" y="1464106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28" name="楕円 727">
          <a:extLst>
            <a:ext uri="{FF2B5EF4-FFF2-40B4-BE49-F238E27FC236}">
              <a16:creationId xmlns:a16="http://schemas.microsoft.com/office/drawing/2014/main" id="{8AA89414-D7B4-4C9E-A5F7-F580C46FC42F}"/>
            </a:ext>
          </a:extLst>
        </xdr:cNvPr>
        <xdr:cNvSpPr/>
      </xdr:nvSpPr>
      <xdr:spPr>
        <a:xfrm>
          <a:off x="19494500" y="145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69647</xdr:rowOff>
    </xdr:from>
    <xdr:to>
      <xdr:col>107</xdr:col>
      <xdr:colOff>50800</xdr:colOff>
      <xdr:row>85</xdr:row>
      <xdr:rowOff>73304</xdr:rowOff>
    </xdr:to>
    <xdr:cxnSp macro="">
      <xdr:nvCxnSpPr>
        <xdr:cNvPr id="729" name="直線コネクタ 728">
          <a:extLst>
            <a:ext uri="{FF2B5EF4-FFF2-40B4-BE49-F238E27FC236}">
              <a16:creationId xmlns:a16="http://schemas.microsoft.com/office/drawing/2014/main" id="{EC1EB694-94BE-45B2-8A1F-5D93A56B379D}"/>
            </a:ext>
          </a:extLst>
        </xdr:cNvPr>
        <xdr:cNvCxnSpPr/>
      </xdr:nvCxnSpPr>
      <xdr:spPr>
        <a:xfrm flipV="1">
          <a:off x="19545300" y="1464289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730" name="楕円 729">
          <a:extLst>
            <a:ext uri="{FF2B5EF4-FFF2-40B4-BE49-F238E27FC236}">
              <a16:creationId xmlns:a16="http://schemas.microsoft.com/office/drawing/2014/main" id="{B53D6015-D62A-4B64-A4E9-AF6FE58D315B}"/>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73304</xdr:rowOff>
    </xdr:from>
    <xdr:to>
      <xdr:col>102</xdr:col>
      <xdr:colOff>114300</xdr:colOff>
      <xdr:row>85</xdr:row>
      <xdr:rowOff>76963</xdr:rowOff>
    </xdr:to>
    <xdr:cxnSp macro="">
      <xdr:nvCxnSpPr>
        <xdr:cNvPr id="731" name="直線コネクタ 730">
          <a:extLst>
            <a:ext uri="{FF2B5EF4-FFF2-40B4-BE49-F238E27FC236}">
              <a16:creationId xmlns:a16="http://schemas.microsoft.com/office/drawing/2014/main" id="{717D7AF1-F5A5-46F2-8854-00BD698673AF}"/>
            </a:ext>
          </a:extLst>
        </xdr:cNvPr>
        <xdr:cNvCxnSpPr/>
      </xdr:nvCxnSpPr>
      <xdr:spPr>
        <a:xfrm flipV="1">
          <a:off x="18656300" y="14646554"/>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74795</xdr:rowOff>
    </xdr:from>
    <xdr:ext cx="469744" cy="259045"/>
    <xdr:sp macro="" textlink="">
      <xdr:nvSpPr>
        <xdr:cNvPr id="732" name="n_1aveValue【消防施設】&#10;一人当たり面積">
          <a:extLst>
            <a:ext uri="{FF2B5EF4-FFF2-40B4-BE49-F238E27FC236}">
              <a16:creationId xmlns:a16="http://schemas.microsoft.com/office/drawing/2014/main" id="{E548065B-7341-47AC-B4C0-5666C738DBEC}"/>
            </a:ext>
          </a:extLst>
        </xdr:cNvPr>
        <xdr:cNvSpPr txBox="1"/>
      </xdr:nvSpPr>
      <xdr:spPr>
        <a:xfrm>
          <a:off x="210757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4385</xdr:rowOff>
    </xdr:from>
    <xdr:ext cx="469744" cy="259045"/>
    <xdr:sp macro="" textlink="">
      <xdr:nvSpPr>
        <xdr:cNvPr id="733" name="n_2aveValue【消防施設】&#10;一人当たり面積">
          <a:extLst>
            <a:ext uri="{FF2B5EF4-FFF2-40B4-BE49-F238E27FC236}">
              <a16:creationId xmlns:a16="http://schemas.microsoft.com/office/drawing/2014/main" id="{5F35E0C7-21DB-4FA4-8EC9-30CED97C18CB}"/>
            </a:ext>
          </a:extLst>
        </xdr:cNvPr>
        <xdr:cNvSpPr txBox="1"/>
      </xdr:nvSpPr>
      <xdr:spPr>
        <a:xfrm>
          <a:off x="20199427" y="142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734" name="n_3aveValue【消防施設】&#10;一人当たり面積">
          <a:extLst>
            <a:ext uri="{FF2B5EF4-FFF2-40B4-BE49-F238E27FC236}">
              <a16:creationId xmlns:a16="http://schemas.microsoft.com/office/drawing/2014/main" id="{B86AA512-4088-460C-8830-9A14CA7EA70F}"/>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128948</xdr:rowOff>
    </xdr:from>
    <xdr:ext cx="469744" cy="259045"/>
    <xdr:sp macro="" textlink="">
      <xdr:nvSpPr>
        <xdr:cNvPr id="735" name="n_4aveValue【消防施設】&#10;一人当たり面積">
          <a:extLst>
            <a:ext uri="{FF2B5EF4-FFF2-40B4-BE49-F238E27FC236}">
              <a16:creationId xmlns:a16="http://schemas.microsoft.com/office/drawing/2014/main" id="{35FB7D64-68BB-42B3-9150-6253C0BD5F0C}"/>
            </a:ext>
          </a:extLst>
        </xdr:cNvPr>
        <xdr:cNvSpPr txBox="1"/>
      </xdr:nvSpPr>
      <xdr:spPr>
        <a:xfrm>
          <a:off x="18421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736" name="n_1mainValue【消防施設】&#10;一人当たり面積">
          <a:extLst>
            <a:ext uri="{FF2B5EF4-FFF2-40B4-BE49-F238E27FC236}">
              <a16:creationId xmlns:a16="http://schemas.microsoft.com/office/drawing/2014/main" id="{9EE8DB28-79EA-426A-8B53-7ED5BBF1DC5B}"/>
            </a:ext>
          </a:extLst>
        </xdr:cNvPr>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111574</xdr:rowOff>
    </xdr:from>
    <xdr:ext cx="469744" cy="259045"/>
    <xdr:sp macro="" textlink="">
      <xdr:nvSpPr>
        <xdr:cNvPr id="737" name="n_2mainValue【消防施設】&#10;一人当たり面積">
          <a:extLst>
            <a:ext uri="{FF2B5EF4-FFF2-40B4-BE49-F238E27FC236}">
              <a16:creationId xmlns:a16="http://schemas.microsoft.com/office/drawing/2014/main" id="{E7434BFE-312F-48EB-ACBE-5A3CF5DC0D5C}"/>
            </a:ext>
          </a:extLst>
        </xdr:cNvPr>
        <xdr:cNvSpPr txBox="1"/>
      </xdr:nvSpPr>
      <xdr:spPr>
        <a:xfrm>
          <a:off x="20199427" y="1468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738" name="n_3mainValue【消防施設】&#10;一人当たり面積">
          <a:extLst>
            <a:ext uri="{FF2B5EF4-FFF2-40B4-BE49-F238E27FC236}">
              <a16:creationId xmlns:a16="http://schemas.microsoft.com/office/drawing/2014/main" id="{13F99583-BC73-4AC8-853A-660C039B6505}"/>
            </a:ext>
          </a:extLst>
        </xdr:cNvPr>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144290</xdr:rowOff>
    </xdr:from>
    <xdr:ext cx="469744" cy="259045"/>
    <xdr:sp macro="" textlink="">
      <xdr:nvSpPr>
        <xdr:cNvPr id="739" name="n_4mainValue【消防施設】&#10;一人当たり面積">
          <a:extLst>
            <a:ext uri="{FF2B5EF4-FFF2-40B4-BE49-F238E27FC236}">
              <a16:creationId xmlns:a16="http://schemas.microsoft.com/office/drawing/2014/main" id="{5E8F69AC-91D3-455A-95F7-8506D5B1C40E}"/>
            </a:ext>
          </a:extLst>
        </xdr:cNvPr>
        <xdr:cNvSpPr txBox="1"/>
      </xdr:nvSpPr>
      <xdr:spPr>
        <a:xfrm>
          <a:off x="184214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3C97B339-9689-42E0-A8B8-EDBC6AE6C7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F5071A04-E889-4E43-A3BE-12CFC4C6CB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62A835DC-D41E-45D2-8411-A5F9C7D81D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C37F1706-C232-4D46-8175-D8503DB8F0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B2784043-E813-4B8B-9621-7840CAF3AF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987F03FE-DFE3-48F0-A376-40E7A3CAD8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D48BC76C-4764-4CD3-A5C6-94C51C52D4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D422FC65-428F-42FA-B029-1F455ADF503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B0642EE1-5758-4B5A-9517-352CF3F63F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B35AED2-FB22-4968-BF7A-84996C6D3C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F52C5D2-FF2C-441A-B779-B30E99C563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51716E46-81BE-4FD6-9768-19091DCA6B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A2F4BF6F-E99B-4FA5-9BFA-95F2A69AA54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49B3D99E-7AFF-469A-B796-0B28BB9C570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3BFEB507-BF92-44E1-99BD-945DB913114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A5D95717-7F22-4EBD-A9C1-B22C7761B78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5014CB20-E681-4E5B-B542-DD4D32072B4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ED86B2E7-6F2D-4DBF-8810-E4CA2CF6757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F8E3D289-2BC2-4BA0-A1B4-85D523B77C0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720E1732-BDC2-4F5A-A935-F443FB46A2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EB614C-B78D-4274-9D30-C2FACEA53B5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45E93FA5-47C9-4A94-A096-10B115738D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5A08D134-6DBB-4658-A0DD-F8D787D0F3A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B3DDA81F-500A-4C11-B113-5F0DA0F24B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78CD3066-DB09-417C-89B0-C7985962D4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23949</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ED707A03-71F3-4942-A62A-06F346B0AC6E}"/>
            </a:ext>
          </a:extLst>
        </xdr:cNvPr>
        <xdr:cNvCxnSpPr/>
      </xdr:nvCxnSpPr>
      <xdr:spPr>
        <a:xfrm flipV="1">
          <a:off x="16318864" y="17168949"/>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2A46D9BF-20B2-41A7-B348-178F23EA743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1C527E4A-31E9-4993-A3F7-3E2B2EF6D53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142076</xdr:rowOff>
    </xdr:from>
    <xdr:ext cx="340478" cy="259045"/>
    <xdr:sp macro="" textlink="">
      <xdr:nvSpPr>
        <xdr:cNvPr id="768" name="【庁舎】&#10;有形固定資産減価償却率最大値テキスト">
          <a:extLst>
            <a:ext uri="{FF2B5EF4-FFF2-40B4-BE49-F238E27FC236}">
              <a16:creationId xmlns:a16="http://schemas.microsoft.com/office/drawing/2014/main" id="{B0DFCCA6-EF49-484A-94B8-284AB34BCF32}"/>
            </a:ext>
          </a:extLst>
        </xdr:cNvPr>
        <xdr:cNvSpPr txBox="1"/>
      </xdr:nvSpPr>
      <xdr:spPr>
        <a:xfrm>
          <a:off x="16357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23949</xdr:rowOff>
    </xdr:from>
    <xdr:to>
      <xdr:col>86</xdr:col>
      <xdr:colOff>25400</xdr:colOff>
      <xdr:row>100</xdr:row>
      <xdr:rowOff>23949</xdr:rowOff>
    </xdr:to>
    <xdr:cxnSp macro="">
      <xdr:nvCxnSpPr>
        <xdr:cNvPr id="769" name="直線コネクタ 768">
          <a:extLst>
            <a:ext uri="{FF2B5EF4-FFF2-40B4-BE49-F238E27FC236}">
              <a16:creationId xmlns:a16="http://schemas.microsoft.com/office/drawing/2014/main" id="{B52BF23D-34FD-4592-83E8-F196940E56A7}"/>
            </a:ext>
          </a:extLst>
        </xdr:cNvPr>
        <xdr:cNvCxnSpPr/>
      </xdr:nvCxnSpPr>
      <xdr:spPr>
        <a:xfrm>
          <a:off x="16230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70" name="【庁舎】&#10;有形固定資産減価償却率平均値テキスト">
          <a:extLst>
            <a:ext uri="{FF2B5EF4-FFF2-40B4-BE49-F238E27FC236}">
              <a16:creationId xmlns:a16="http://schemas.microsoft.com/office/drawing/2014/main" id="{39FDB826-A594-4830-93EF-32464C50FBDA}"/>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71" name="フローチャート: 判断 770">
          <a:extLst>
            <a:ext uri="{FF2B5EF4-FFF2-40B4-BE49-F238E27FC236}">
              <a16:creationId xmlns:a16="http://schemas.microsoft.com/office/drawing/2014/main" id="{B0B7B7AD-5A38-4F50-9406-D38EAF89607A}"/>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72" name="フローチャート: 判断 771">
          <a:extLst>
            <a:ext uri="{FF2B5EF4-FFF2-40B4-BE49-F238E27FC236}">
              <a16:creationId xmlns:a16="http://schemas.microsoft.com/office/drawing/2014/main" id="{F2B51408-4AC4-43CA-A0BD-069CE4912203}"/>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3" name="フローチャート: 判断 772">
          <a:extLst>
            <a:ext uri="{FF2B5EF4-FFF2-40B4-BE49-F238E27FC236}">
              <a16:creationId xmlns:a16="http://schemas.microsoft.com/office/drawing/2014/main" id="{F711CEC3-2708-4F20-862F-6F6FD489F1C4}"/>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74" name="フローチャート: 判断 773">
          <a:extLst>
            <a:ext uri="{FF2B5EF4-FFF2-40B4-BE49-F238E27FC236}">
              <a16:creationId xmlns:a16="http://schemas.microsoft.com/office/drawing/2014/main" id="{2D93B186-E67D-4ECF-8121-E842C5944575}"/>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75" name="フローチャート: 判断 774">
          <a:extLst>
            <a:ext uri="{FF2B5EF4-FFF2-40B4-BE49-F238E27FC236}">
              <a16:creationId xmlns:a16="http://schemas.microsoft.com/office/drawing/2014/main" id="{82AA5771-B411-40C3-A795-2ADAD22CBF01}"/>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17A9B8F-33B3-4058-98A9-A25ABBA0AA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ADEF2E5-0730-41F6-9E3C-36E933AFE4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6001938-9232-4CD0-B1D5-BF4A2CA1366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42FC288-72FD-4C7F-AE85-05622C37DC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4CC0A11-D590-4A8B-A5CC-067D263BC9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80918</xdr:rowOff>
    </xdr:from>
    <xdr:to>
      <xdr:col>85</xdr:col>
      <xdr:colOff>177800</xdr:colOff>
      <xdr:row>107</xdr:row>
      <xdr:rowOff>11068</xdr:rowOff>
    </xdr:to>
    <xdr:sp macro="" textlink="">
      <xdr:nvSpPr>
        <xdr:cNvPr id="781" name="楕円 780">
          <a:extLst>
            <a:ext uri="{FF2B5EF4-FFF2-40B4-BE49-F238E27FC236}">
              <a16:creationId xmlns:a16="http://schemas.microsoft.com/office/drawing/2014/main" id="{988D14B7-6BC3-4C9D-9877-D3507705419C}"/>
            </a:ext>
          </a:extLst>
        </xdr:cNvPr>
        <xdr:cNvSpPr/>
      </xdr:nvSpPr>
      <xdr:spPr>
        <a:xfrm>
          <a:off x="16268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59345</xdr:rowOff>
    </xdr:from>
    <xdr:ext cx="405111" cy="259045"/>
    <xdr:sp macro="" textlink="">
      <xdr:nvSpPr>
        <xdr:cNvPr id="782" name="【庁舎】&#10;有形固定資産減価償却率該当値テキスト">
          <a:extLst>
            <a:ext uri="{FF2B5EF4-FFF2-40B4-BE49-F238E27FC236}">
              <a16:creationId xmlns:a16="http://schemas.microsoft.com/office/drawing/2014/main" id="{C6C8C7F1-205D-4C16-8A92-1DCD1E2C85E7}"/>
            </a:ext>
          </a:extLst>
        </xdr:cNvPr>
        <xdr:cNvSpPr txBox="1"/>
      </xdr:nvSpPr>
      <xdr:spPr>
        <a:xfrm>
          <a:off x="16357600"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783" name="楕円 782">
          <a:extLst>
            <a:ext uri="{FF2B5EF4-FFF2-40B4-BE49-F238E27FC236}">
              <a16:creationId xmlns:a16="http://schemas.microsoft.com/office/drawing/2014/main" id="{04C1B513-E907-4FA4-AF66-35BD9F293ED2}"/>
            </a:ext>
          </a:extLst>
        </xdr:cNvPr>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131718</xdr:rowOff>
    </xdr:to>
    <xdr:cxnSp macro="">
      <xdr:nvCxnSpPr>
        <xdr:cNvPr id="784" name="直線コネクタ 783">
          <a:extLst>
            <a:ext uri="{FF2B5EF4-FFF2-40B4-BE49-F238E27FC236}">
              <a16:creationId xmlns:a16="http://schemas.microsoft.com/office/drawing/2014/main" id="{E0BA0175-B3AB-4AF5-B313-8AAA0985A783}"/>
            </a:ext>
          </a:extLst>
        </xdr:cNvPr>
        <xdr:cNvCxnSpPr/>
      </xdr:nvCxnSpPr>
      <xdr:spPr>
        <a:xfrm>
          <a:off x="15481300" y="182956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785" name="楕円 784">
          <a:extLst>
            <a:ext uri="{FF2B5EF4-FFF2-40B4-BE49-F238E27FC236}">
              <a16:creationId xmlns:a16="http://schemas.microsoft.com/office/drawing/2014/main" id="{A239E7D3-6D69-48AD-9612-50221F85E965}"/>
            </a:ext>
          </a:extLst>
        </xdr:cNvPr>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121920</xdr:rowOff>
    </xdr:to>
    <xdr:cxnSp macro="">
      <xdr:nvCxnSpPr>
        <xdr:cNvPr id="786" name="直線コネクタ 785">
          <a:extLst>
            <a:ext uri="{FF2B5EF4-FFF2-40B4-BE49-F238E27FC236}">
              <a16:creationId xmlns:a16="http://schemas.microsoft.com/office/drawing/2014/main" id="{E32C3AFC-3FE3-4FD4-A5A8-A06883A1CE2B}"/>
            </a:ext>
          </a:extLst>
        </xdr:cNvPr>
        <xdr:cNvCxnSpPr/>
      </xdr:nvCxnSpPr>
      <xdr:spPr>
        <a:xfrm>
          <a:off x="14592300" y="18284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138068</xdr:rowOff>
    </xdr:from>
    <xdr:to>
      <xdr:col>72</xdr:col>
      <xdr:colOff>38100</xdr:colOff>
      <xdr:row>108</xdr:row>
      <xdr:rowOff>68218</xdr:rowOff>
    </xdr:to>
    <xdr:sp macro="" textlink="">
      <xdr:nvSpPr>
        <xdr:cNvPr id="787" name="楕円 786">
          <a:extLst>
            <a:ext uri="{FF2B5EF4-FFF2-40B4-BE49-F238E27FC236}">
              <a16:creationId xmlns:a16="http://schemas.microsoft.com/office/drawing/2014/main" id="{789DBBAD-8B0B-47B3-9A0B-57BCF55B6D37}"/>
            </a:ext>
          </a:extLst>
        </xdr:cNvPr>
        <xdr:cNvSpPr/>
      </xdr:nvSpPr>
      <xdr:spPr>
        <a:xfrm>
          <a:off x="1365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108</xdr:row>
      <xdr:rowOff>17418</xdr:rowOff>
    </xdr:to>
    <xdr:cxnSp macro="">
      <xdr:nvCxnSpPr>
        <xdr:cNvPr id="788" name="直線コネクタ 787">
          <a:extLst>
            <a:ext uri="{FF2B5EF4-FFF2-40B4-BE49-F238E27FC236}">
              <a16:creationId xmlns:a16="http://schemas.microsoft.com/office/drawing/2014/main" id="{0CDF7C3A-73DF-404D-95FC-412678D5132E}"/>
            </a:ext>
          </a:extLst>
        </xdr:cNvPr>
        <xdr:cNvCxnSpPr/>
      </xdr:nvCxnSpPr>
      <xdr:spPr>
        <a:xfrm flipV="1">
          <a:off x="13703300" y="18284189"/>
          <a:ext cx="889000" cy="24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92348</xdr:rowOff>
    </xdr:from>
    <xdr:to>
      <xdr:col>67</xdr:col>
      <xdr:colOff>101600</xdr:colOff>
      <xdr:row>109</xdr:row>
      <xdr:rowOff>22498</xdr:rowOff>
    </xdr:to>
    <xdr:sp macro="" textlink="">
      <xdr:nvSpPr>
        <xdr:cNvPr id="789" name="楕円 788">
          <a:extLst>
            <a:ext uri="{FF2B5EF4-FFF2-40B4-BE49-F238E27FC236}">
              <a16:creationId xmlns:a16="http://schemas.microsoft.com/office/drawing/2014/main" id="{1D1780BA-505B-42BF-94EA-6220C95CD26F}"/>
            </a:ext>
          </a:extLst>
        </xdr:cNvPr>
        <xdr:cNvSpPr/>
      </xdr:nvSpPr>
      <xdr:spPr>
        <a:xfrm>
          <a:off x="12763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17418</xdr:rowOff>
    </xdr:from>
    <xdr:to>
      <xdr:col>71</xdr:col>
      <xdr:colOff>177800</xdr:colOff>
      <xdr:row>108</xdr:row>
      <xdr:rowOff>143148</xdr:rowOff>
    </xdr:to>
    <xdr:cxnSp macro="">
      <xdr:nvCxnSpPr>
        <xdr:cNvPr id="790" name="直線コネクタ 789">
          <a:extLst>
            <a:ext uri="{FF2B5EF4-FFF2-40B4-BE49-F238E27FC236}">
              <a16:creationId xmlns:a16="http://schemas.microsoft.com/office/drawing/2014/main" id="{CEA3EA5E-C50C-48CE-B3DC-49A3D84BE571}"/>
            </a:ext>
          </a:extLst>
        </xdr:cNvPr>
        <xdr:cNvCxnSpPr/>
      </xdr:nvCxnSpPr>
      <xdr:spPr>
        <a:xfrm flipV="1">
          <a:off x="12814300" y="1853401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791" name="n_1aveValue【庁舎】&#10;有形固定資産減価償却率">
          <a:extLst>
            <a:ext uri="{FF2B5EF4-FFF2-40B4-BE49-F238E27FC236}">
              <a16:creationId xmlns:a16="http://schemas.microsoft.com/office/drawing/2014/main" id="{8D0F3670-BC4B-44EE-A199-6B9600BE0245}"/>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92" name="n_2aveValue【庁舎】&#10;有形固定資産減価償却率">
          <a:extLst>
            <a:ext uri="{FF2B5EF4-FFF2-40B4-BE49-F238E27FC236}">
              <a16:creationId xmlns:a16="http://schemas.microsoft.com/office/drawing/2014/main" id="{56879D9A-4860-492C-ABF9-A2986757BA18}"/>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93" name="n_3aveValue【庁舎】&#10;有形固定資産減価償却率">
          <a:extLst>
            <a:ext uri="{FF2B5EF4-FFF2-40B4-BE49-F238E27FC236}">
              <a16:creationId xmlns:a16="http://schemas.microsoft.com/office/drawing/2014/main" id="{1CA54A3C-ACAA-4D76-9661-CF9FF9DD426B}"/>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94" name="n_4aveValue【庁舎】&#10;有形固定資産減価償却率">
          <a:extLst>
            <a:ext uri="{FF2B5EF4-FFF2-40B4-BE49-F238E27FC236}">
              <a16:creationId xmlns:a16="http://schemas.microsoft.com/office/drawing/2014/main" id="{8ED236E6-DB2D-42A8-825D-435E8DD8B4BB}"/>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795" name="n_1mainValue【庁舎】&#10;有形固定資産減価償却率">
          <a:extLst>
            <a:ext uri="{FF2B5EF4-FFF2-40B4-BE49-F238E27FC236}">
              <a16:creationId xmlns:a16="http://schemas.microsoft.com/office/drawing/2014/main" id="{7A76E9E0-EB71-4C8C-BD31-B108AC675384}"/>
            </a:ext>
          </a:extLst>
        </xdr:cNvPr>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796" name="n_2mainValue【庁舎】&#10;有形固定資産減価償却率">
          <a:extLst>
            <a:ext uri="{FF2B5EF4-FFF2-40B4-BE49-F238E27FC236}">
              <a16:creationId xmlns:a16="http://schemas.microsoft.com/office/drawing/2014/main" id="{5868AF24-4A17-4FFE-974A-AC9E8C090CCC}"/>
            </a:ext>
          </a:extLst>
        </xdr:cNvPr>
        <xdr:cNvSpPr txBox="1"/>
      </xdr:nvSpPr>
      <xdr:spPr>
        <a:xfrm>
          <a:off x="14389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59345</xdr:rowOff>
    </xdr:from>
    <xdr:ext cx="405111" cy="259045"/>
    <xdr:sp macro="" textlink="">
      <xdr:nvSpPr>
        <xdr:cNvPr id="797" name="n_3mainValue【庁舎】&#10;有形固定資産減価償却率">
          <a:extLst>
            <a:ext uri="{FF2B5EF4-FFF2-40B4-BE49-F238E27FC236}">
              <a16:creationId xmlns:a16="http://schemas.microsoft.com/office/drawing/2014/main" id="{BC249A7A-B3E5-41EF-84FE-643E632EC684}"/>
            </a:ext>
          </a:extLst>
        </xdr:cNvPr>
        <xdr:cNvSpPr txBox="1"/>
      </xdr:nvSpPr>
      <xdr:spPr>
        <a:xfrm>
          <a:off x="13500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13625</xdr:rowOff>
    </xdr:from>
    <xdr:ext cx="405111" cy="259045"/>
    <xdr:sp macro="" textlink="">
      <xdr:nvSpPr>
        <xdr:cNvPr id="798" name="n_4mainValue【庁舎】&#10;有形固定資産減価償却率">
          <a:extLst>
            <a:ext uri="{FF2B5EF4-FFF2-40B4-BE49-F238E27FC236}">
              <a16:creationId xmlns:a16="http://schemas.microsoft.com/office/drawing/2014/main" id="{F6406D12-9F56-41B2-BBD2-CF10DFE923EB}"/>
            </a:ext>
          </a:extLst>
        </xdr:cNvPr>
        <xdr:cNvSpPr txBox="1"/>
      </xdr:nvSpPr>
      <xdr:spPr>
        <a:xfrm>
          <a:off x="12611744" y="187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741279CF-BAD2-413D-B61D-E6E4C7D1D3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797FC00E-D053-417D-BF62-F43C22A7293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B9AD535-1AB5-448C-8C28-79A3F68B8B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757ECB4-1F19-4375-BF94-7F470B17DC3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DBFF28AD-C78D-4DD7-BA87-9D854F44FF8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52E47E41-03FB-4318-9917-753794DE47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FA0E6CB6-C7B3-468B-80EB-06429FDC82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747BB18-48D3-4BC9-BAE0-0977A31A79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3EF583B-CB4D-4728-A4DB-CE25986F58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D710F325-E74D-4214-9929-432BE3CE47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9" name="直線コネクタ 808">
          <a:extLst>
            <a:ext uri="{FF2B5EF4-FFF2-40B4-BE49-F238E27FC236}">
              <a16:creationId xmlns:a16="http://schemas.microsoft.com/office/drawing/2014/main" id="{E281BD53-1424-4E98-9E35-3C7BD4262166}"/>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0" name="テキスト ボックス 809">
          <a:extLst>
            <a:ext uri="{FF2B5EF4-FFF2-40B4-BE49-F238E27FC236}">
              <a16:creationId xmlns:a16="http://schemas.microsoft.com/office/drawing/2014/main" id="{62CDD1D3-C396-4AF3-8FD3-CAC39682D2D8}"/>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E448A527-FE09-4CDF-850B-66D18D25AC82}"/>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588A796A-AC47-4231-AA14-7B19E49095A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3" name="直線コネクタ 812">
          <a:extLst>
            <a:ext uri="{FF2B5EF4-FFF2-40B4-BE49-F238E27FC236}">
              <a16:creationId xmlns:a16="http://schemas.microsoft.com/office/drawing/2014/main" id="{73EA1238-37FB-4668-B070-4E5A368560A7}"/>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4" name="テキスト ボックス 813">
          <a:extLst>
            <a:ext uri="{FF2B5EF4-FFF2-40B4-BE49-F238E27FC236}">
              <a16:creationId xmlns:a16="http://schemas.microsoft.com/office/drawing/2014/main" id="{546B63CE-0FD7-402F-8529-3812AD27A406}"/>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150B5196-EC27-49BD-884E-1A4BDDE86A4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FF45040F-29AB-46F1-939F-B4653F8D176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7" name="直線コネクタ 816">
          <a:extLst>
            <a:ext uri="{FF2B5EF4-FFF2-40B4-BE49-F238E27FC236}">
              <a16:creationId xmlns:a16="http://schemas.microsoft.com/office/drawing/2014/main" id="{260CF974-FE30-4B05-B415-E445EB0DC944}"/>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8" name="テキスト ボックス 817">
          <a:extLst>
            <a:ext uri="{FF2B5EF4-FFF2-40B4-BE49-F238E27FC236}">
              <a16:creationId xmlns:a16="http://schemas.microsoft.com/office/drawing/2014/main" id="{DA5D25F4-18C1-4F36-85B9-220BA7DEC849}"/>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a:extLst>
            <a:ext uri="{FF2B5EF4-FFF2-40B4-BE49-F238E27FC236}">
              <a16:creationId xmlns:a16="http://schemas.microsoft.com/office/drawing/2014/main" id="{B6CA8CEC-85DB-4803-AA5F-8E2C458CBBB2}"/>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0" name="テキスト ボックス 819">
          <a:extLst>
            <a:ext uri="{FF2B5EF4-FFF2-40B4-BE49-F238E27FC236}">
              <a16:creationId xmlns:a16="http://schemas.microsoft.com/office/drawing/2014/main" id="{A9F22A2E-D2AB-4AAF-B4CC-85AB215F3348}"/>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1" name="直線コネクタ 820">
          <a:extLst>
            <a:ext uri="{FF2B5EF4-FFF2-40B4-BE49-F238E27FC236}">
              <a16:creationId xmlns:a16="http://schemas.microsoft.com/office/drawing/2014/main" id="{52211169-7587-445A-AB7A-B10F2DDBC759}"/>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2" name="テキスト ボックス 821">
          <a:extLst>
            <a:ext uri="{FF2B5EF4-FFF2-40B4-BE49-F238E27FC236}">
              <a16:creationId xmlns:a16="http://schemas.microsoft.com/office/drawing/2014/main" id="{16F10479-2CCF-467D-8018-B235FA7A110A}"/>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B7BCD0F3-B406-4262-8D7C-B99F3EC1FE7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9586F740-E38B-4609-8918-3FF04074263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B1ACC76F-2567-4220-9DBE-BB160B7F13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37624</xdr:rowOff>
    </xdr:from>
    <xdr:to>
      <xdr:col>116</xdr:col>
      <xdr:colOff>62864</xdr:colOff>
      <xdr:row>108</xdr:row>
      <xdr:rowOff>46196</xdr:rowOff>
    </xdr:to>
    <xdr:cxnSp macro="">
      <xdr:nvCxnSpPr>
        <xdr:cNvPr id="826" name="直線コネクタ 825">
          <a:extLst>
            <a:ext uri="{FF2B5EF4-FFF2-40B4-BE49-F238E27FC236}">
              <a16:creationId xmlns:a16="http://schemas.microsoft.com/office/drawing/2014/main" id="{9A6E98D4-7454-4C7C-92B7-4A1A1A60897E}"/>
            </a:ext>
          </a:extLst>
        </xdr:cNvPr>
        <xdr:cNvCxnSpPr/>
      </xdr:nvCxnSpPr>
      <xdr:spPr>
        <a:xfrm flipV="1">
          <a:off x="22160864" y="17182624"/>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50023</xdr:rowOff>
    </xdr:from>
    <xdr:ext cx="469744" cy="259045"/>
    <xdr:sp macro="" textlink="">
      <xdr:nvSpPr>
        <xdr:cNvPr id="827" name="【庁舎】&#10;一人当たり面積最小値テキスト">
          <a:extLst>
            <a:ext uri="{FF2B5EF4-FFF2-40B4-BE49-F238E27FC236}">
              <a16:creationId xmlns:a16="http://schemas.microsoft.com/office/drawing/2014/main" id="{363E4F2A-D8A5-4E84-AC45-5BD03D00D95D}"/>
            </a:ext>
          </a:extLst>
        </xdr:cNvPr>
        <xdr:cNvSpPr txBox="1"/>
      </xdr:nvSpPr>
      <xdr:spPr>
        <a:xfrm>
          <a:off x="22199600" y="1856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46196</xdr:rowOff>
    </xdr:from>
    <xdr:to>
      <xdr:col>116</xdr:col>
      <xdr:colOff>152400</xdr:colOff>
      <xdr:row>108</xdr:row>
      <xdr:rowOff>46196</xdr:rowOff>
    </xdr:to>
    <xdr:cxnSp macro="">
      <xdr:nvCxnSpPr>
        <xdr:cNvPr id="828" name="直線コネクタ 827">
          <a:extLst>
            <a:ext uri="{FF2B5EF4-FFF2-40B4-BE49-F238E27FC236}">
              <a16:creationId xmlns:a16="http://schemas.microsoft.com/office/drawing/2014/main" id="{0F145D1A-8F63-4592-90CB-71A2E44FA8B9}"/>
            </a:ext>
          </a:extLst>
        </xdr:cNvPr>
        <xdr:cNvCxnSpPr/>
      </xdr:nvCxnSpPr>
      <xdr:spPr>
        <a:xfrm>
          <a:off x="22072600" y="1856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155751</xdr:rowOff>
    </xdr:from>
    <xdr:ext cx="469744" cy="259045"/>
    <xdr:sp macro="" textlink="">
      <xdr:nvSpPr>
        <xdr:cNvPr id="829" name="【庁舎】&#10;一人当たり面積最大値テキスト">
          <a:extLst>
            <a:ext uri="{FF2B5EF4-FFF2-40B4-BE49-F238E27FC236}">
              <a16:creationId xmlns:a16="http://schemas.microsoft.com/office/drawing/2014/main" id="{164AD4A4-66F6-4F4D-9F56-B87759DD787D}"/>
            </a:ext>
          </a:extLst>
        </xdr:cNvPr>
        <xdr:cNvSpPr txBox="1"/>
      </xdr:nvSpPr>
      <xdr:spPr>
        <a:xfrm>
          <a:off x="22199600" y="169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37624</xdr:rowOff>
    </xdr:from>
    <xdr:to>
      <xdr:col>116</xdr:col>
      <xdr:colOff>152400</xdr:colOff>
      <xdr:row>100</xdr:row>
      <xdr:rowOff>37624</xdr:rowOff>
    </xdr:to>
    <xdr:cxnSp macro="">
      <xdr:nvCxnSpPr>
        <xdr:cNvPr id="830" name="直線コネクタ 829">
          <a:extLst>
            <a:ext uri="{FF2B5EF4-FFF2-40B4-BE49-F238E27FC236}">
              <a16:creationId xmlns:a16="http://schemas.microsoft.com/office/drawing/2014/main" id="{C263CCAF-6D2B-462A-8F02-CAF599231BBC}"/>
            </a:ext>
          </a:extLst>
        </xdr:cNvPr>
        <xdr:cNvCxnSpPr/>
      </xdr:nvCxnSpPr>
      <xdr:spPr>
        <a:xfrm>
          <a:off x="22072600" y="1718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142575</xdr:rowOff>
    </xdr:from>
    <xdr:ext cx="469744" cy="259045"/>
    <xdr:sp macro="" textlink="">
      <xdr:nvSpPr>
        <xdr:cNvPr id="831" name="【庁舎】&#10;一人当たり面積平均値テキスト">
          <a:extLst>
            <a:ext uri="{FF2B5EF4-FFF2-40B4-BE49-F238E27FC236}">
              <a16:creationId xmlns:a16="http://schemas.microsoft.com/office/drawing/2014/main" id="{8BC4E3B9-B6EB-49A0-BBF3-EC949812F5BC}"/>
            </a:ext>
          </a:extLst>
        </xdr:cNvPr>
        <xdr:cNvSpPr txBox="1"/>
      </xdr:nvSpPr>
      <xdr:spPr>
        <a:xfrm>
          <a:off x="22199600" y="17973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119698</xdr:rowOff>
    </xdr:from>
    <xdr:to>
      <xdr:col>116</xdr:col>
      <xdr:colOff>114300</xdr:colOff>
      <xdr:row>106</xdr:row>
      <xdr:rowOff>49848</xdr:rowOff>
    </xdr:to>
    <xdr:sp macro="" textlink="">
      <xdr:nvSpPr>
        <xdr:cNvPr id="832" name="フローチャート: 判断 831">
          <a:extLst>
            <a:ext uri="{FF2B5EF4-FFF2-40B4-BE49-F238E27FC236}">
              <a16:creationId xmlns:a16="http://schemas.microsoft.com/office/drawing/2014/main" id="{EF8A817B-C49D-43D7-81FC-F99FE1B55D2C}"/>
            </a:ext>
          </a:extLst>
        </xdr:cNvPr>
        <xdr:cNvSpPr/>
      </xdr:nvSpPr>
      <xdr:spPr>
        <a:xfrm>
          <a:off x="22110700" y="1812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98267</xdr:rowOff>
    </xdr:from>
    <xdr:to>
      <xdr:col>112</xdr:col>
      <xdr:colOff>38100</xdr:colOff>
      <xdr:row>106</xdr:row>
      <xdr:rowOff>28417</xdr:rowOff>
    </xdr:to>
    <xdr:sp macro="" textlink="">
      <xdr:nvSpPr>
        <xdr:cNvPr id="833" name="フローチャート: 判断 832">
          <a:extLst>
            <a:ext uri="{FF2B5EF4-FFF2-40B4-BE49-F238E27FC236}">
              <a16:creationId xmlns:a16="http://schemas.microsoft.com/office/drawing/2014/main" id="{A876B210-90C2-4418-9AC9-14328B506273}"/>
            </a:ext>
          </a:extLst>
        </xdr:cNvPr>
        <xdr:cNvSpPr/>
      </xdr:nvSpPr>
      <xdr:spPr>
        <a:xfrm>
          <a:off x="21272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834" name="フローチャート: 判断 833">
          <a:extLst>
            <a:ext uri="{FF2B5EF4-FFF2-40B4-BE49-F238E27FC236}">
              <a16:creationId xmlns:a16="http://schemas.microsoft.com/office/drawing/2014/main" id="{92ED233C-A4FF-4F07-A04F-CACE8B1F0418}"/>
            </a:ext>
          </a:extLst>
        </xdr:cNvPr>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129699</xdr:rowOff>
    </xdr:from>
    <xdr:to>
      <xdr:col>102</xdr:col>
      <xdr:colOff>165100</xdr:colOff>
      <xdr:row>106</xdr:row>
      <xdr:rowOff>59849</xdr:rowOff>
    </xdr:to>
    <xdr:sp macro="" textlink="">
      <xdr:nvSpPr>
        <xdr:cNvPr id="835" name="フローチャート: 判断 834">
          <a:extLst>
            <a:ext uri="{FF2B5EF4-FFF2-40B4-BE49-F238E27FC236}">
              <a16:creationId xmlns:a16="http://schemas.microsoft.com/office/drawing/2014/main" id="{507CD0E7-8889-49B9-B51A-9465E370C7C5}"/>
            </a:ext>
          </a:extLst>
        </xdr:cNvPr>
        <xdr:cNvSpPr/>
      </xdr:nvSpPr>
      <xdr:spPr>
        <a:xfrm>
          <a:off x="19494500" y="1813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6" name="フローチャート: 判断 835">
          <a:extLst>
            <a:ext uri="{FF2B5EF4-FFF2-40B4-BE49-F238E27FC236}">
              <a16:creationId xmlns:a16="http://schemas.microsoft.com/office/drawing/2014/main" id="{F5C77753-CFAD-412A-A868-C5A09C15932E}"/>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C5D9E71-37F1-45AD-B637-1CF36175DE8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A308E99-29B4-41BE-A07E-B9F89D99D38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CDC45AE-1E90-4EB7-94C0-57309BA6E24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B6EDB8A-C3E2-401E-AB36-3045E1ACB5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CC553957-D32C-496A-BA49-9153EC9AA8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166846</xdr:rowOff>
    </xdr:from>
    <xdr:to>
      <xdr:col>116</xdr:col>
      <xdr:colOff>114300</xdr:colOff>
      <xdr:row>107</xdr:row>
      <xdr:rowOff>96996</xdr:rowOff>
    </xdr:to>
    <xdr:sp macro="" textlink="">
      <xdr:nvSpPr>
        <xdr:cNvPr id="842" name="楕円 841">
          <a:extLst>
            <a:ext uri="{FF2B5EF4-FFF2-40B4-BE49-F238E27FC236}">
              <a16:creationId xmlns:a16="http://schemas.microsoft.com/office/drawing/2014/main" id="{93D30DFE-C2FC-428C-ADAC-13CE2D2BD7A1}"/>
            </a:ext>
          </a:extLst>
        </xdr:cNvPr>
        <xdr:cNvSpPr/>
      </xdr:nvSpPr>
      <xdr:spPr>
        <a:xfrm>
          <a:off x="22110700" y="183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145273</xdr:rowOff>
    </xdr:from>
    <xdr:ext cx="469744" cy="259045"/>
    <xdr:sp macro="" textlink="">
      <xdr:nvSpPr>
        <xdr:cNvPr id="843" name="【庁舎】&#10;一人当たり面積該当値テキスト">
          <a:extLst>
            <a:ext uri="{FF2B5EF4-FFF2-40B4-BE49-F238E27FC236}">
              <a16:creationId xmlns:a16="http://schemas.microsoft.com/office/drawing/2014/main" id="{D1BC3535-D42E-4F9A-909B-4E9F43D9D8A6}"/>
            </a:ext>
          </a:extLst>
        </xdr:cNvPr>
        <xdr:cNvSpPr txBox="1"/>
      </xdr:nvSpPr>
      <xdr:spPr>
        <a:xfrm>
          <a:off x="22199600" y="1831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3969</xdr:rowOff>
    </xdr:from>
    <xdr:to>
      <xdr:col>112</xdr:col>
      <xdr:colOff>38100</xdr:colOff>
      <xdr:row>107</xdr:row>
      <xdr:rowOff>105569</xdr:rowOff>
    </xdr:to>
    <xdr:sp macro="" textlink="">
      <xdr:nvSpPr>
        <xdr:cNvPr id="844" name="楕円 843">
          <a:extLst>
            <a:ext uri="{FF2B5EF4-FFF2-40B4-BE49-F238E27FC236}">
              <a16:creationId xmlns:a16="http://schemas.microsoft.com/office/drawing/2014/main" id="{B61EF745-EDF6-42A7-AD56-0C776639CFFF}"/>
            </a:ext>
          </a:extLst>
        </xdr:cNvPr>
        <xdr:cNvSpPr/>
      </xdr:nvSpPr>
      <xdr:spPr>
        <a:xfrm>
          <a:off x="21272500" y="183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46196</xdr:rowOff>
    </xdr:from>
    <xdr:to>
      <xdr:col>116</xdr:col>
      <xdr:colOff>63500</xdr:colOff>
      <xdr:row>107</xdr:row>
      <xdr:rowOff>54769</xdr:rowOff>
    </xdr:to>
    <xdr:cxnSp macro="">
      <xdr:nvCxnSpPr>
        <xdr:cNvPr id="845" name="直線コネクタ 844">
          <a:extLst>
            <a:ext uri="{FF2B5EF4-FFF2-40B4-BE49-F238E27FC236}">
              <a16:creationId xmlns:a16="http://schemas.microsoft.com/office/drawing/2014/main" id="{389A208B-4E59-49BA-9D0B-79F69C9BB818}"/>
            </a:ext>
          </a:extLst>
        </xdr:cNvPr>
        <xdr:cNvCxnSpPr/>
      </xdr:nvCxnSpPr>
      <xdr:spPr>
        <a:xfrm flipV="1">
          <a:off x="21323300" y="18391346"/>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46" name="楕円 845">
          <a:extLst>
            <a:ext uri="{FF2B5EF4-FFF2-40B4-BE49-F238E27FC236}">
              <a16:creationId xmlns:a16="http://schemas.microsoft.com/office/drawing/2014/main" id="{8BD6B891-BA8F-4D94-A7DB-2817D3DB0119}"/>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54769</xdr:rowOff>
    </xdr:to>
    <xdr:cxnSp macro="">
      <xdr:nvCxnSpPr>
        <xdr:cNvPr id="847" name="直線コネクタ 846">
          <a:extLst>
            <a:ext uri="{FF2B5EF4-FFF2-40B4-BE49-F238E27FC236}">
              <a16:creationId xmlns:a16="http://schemas.microsoft.com/office/drawing/2014/main" id="{5FC85808-FD40-4EEF-8760-A2C5BA1E3961}"/>
            </a:ext>
          </a:extLst>
        </xdr:cNvPr>
        <xdr:cNvCxnSpPr/>
      </xdr:nvCxnSpPr>
      <xdr:spPr>
        <a:xfrm>
          <a:off x="20434300" y="18364200"/>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149701</xdr:rowOff>
    </xdr:from>
    <xdr:to>
      <xdr:col>102</xdr:col>
      <xdr:colOff>165100</xdr:colOff>
      <xdr:row>107</xdr:row>
      <xdr:rowOff>79851</xdr:rowOff>
    </xdr:to>
    <xdr:sp macro="" textlink="">
      <xdr:nvSpPr>
        <xdr:cNvPr id="848" name="楕円 847">
          <a:extLst>
            <a:ext uri="{FF2B5EF4-FFF2-40B4-BE49-F238E27FC236}">
              <a16:creationId xmlns:a16="http://schemas.microsoft.com/office/drawing/2014/main" id="{C948C3A9-BA43-4881-B207-6321E4EA52DA}"/>
            </a:ext>
          </a:extLst>
        </xdr:cNvPr>
        <xdr:cNvSpPr/>
      </xdr:nvSpPr>
      <xdr:spPr>
        <a:xfrm>
          <a:off x="19494500" y="183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29051</xdr:rowOff>
    </xdr:to>
    <xdr:cxnSp macro="">
      <xdr:nvCxnSpPr>
        <xdr:cNvPr id="849" name="直線コネクタ 848">
          <a:extLst>
            <a:ext uri="{FF2B5EF4-FFF2-40B4-BE49-F238E27FC236}">
              <a16:creationId xmlns:a16="http://schemas.microsoft.com/office/drawing/2014/main" id="{693A67A8-574C-4C74-8156-337C90249CFE}"/>
            </a:ext>
          </a:extLst>
        </xdr:cNvPr>
        <xdr:cNvCxnSpPr/>
      </xdr:nvCxnSpPr>
      <xdr:spPr>
        <a:xfrm flipV="1">
          <a:off x="19545300" y="18364200"/>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156845</xdr:rowOff>
    </xdr:from>
    <xdr:to>
      <xdr:col>98</xdr:col>
      <xdr:colOff>38100</xdr:colOff>
      <xdr:row>107</xdr:row>
      <xdr:rowOff>86995</xdr:rowOff>
    </xdr:to>
    <xdr:sp macro="" textlink="">
      <xdr:nvSpPr>
        <xdr:cNvPr id="850" name="楕円 849">
          <a:extLst>
            <a:ext uri="{FF2B5EF4-FFF2-40B4-BE49-F238E27FC236}">
              <a16:creationId xmlns:a16="http://schemas.microsoft.com/office/drawing/2014/main" id="{CA4A24AB-AA00-4459-AF8B-AA3A4B1EA5F9}"/>
            </a:ext>
          </a:extLst>
        </xdr:cNvPr>
        <xdr:cNvSpPr/>
      </xdr:nvSpPr>
      <xdr:spPr>
        <a:xfrm>
          <a:off x="18605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29051</xdr:rowOff>
    </xdr:from>
    <xdr:to>
      <xdr:col>102</xdr:col>
      <xdr:colOff>114300</xdr:colOff>
      <xdr:row>107</xdr:row>
      <xdr:rowOff>36195</xdr:rowOff>
    </xdr:to>
    <xdr:cxnSp macro="">
      <xdr:nvCxnSpPr>
        <xdr:cNvPr id="851" name="直線コネクタ 850">
          <a:extLst>
            <a:ext uri="{FF2B5EF4-FFF2-40B4-BE49-F238E27FC236}">
              <a16:creationId xmlns:a16="http://schemas.microsoft.com/office/drawing/2014/main" id="{0FB5119E-C7B0-42B7-9865-F7D10EF137F3}"/>
            </a:ext>
          </a:extLst>
        </xdr:cNvPr>
        <xdr:cNvCxnSpPr/>
      </xdr:nvCxnSpPr>
      <xdr:spPr>
        <a:xfrm flipV="1">
          <a:off x="18656300" y="18374201"/>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44944</xdr:rowOff>
    </xdr:from>
    <xdr:ext cx="469744" cy="259045"/>
    <xdr:sp macro="" textlink="">
      <xdr:nvSpPr>
        <xdr:cNvPr id="852" name="n_1aveValue【庁舎】&#10;一人当たり面積">
          <a:extLst>
            <a:ext uri="{FF2B5EF4-FFF2-40B4-BE49-F238E27FC236}">
              <a16:creationId xmlns:a16="http://schemas.microsoft.com/office/drawing/2014/main" id="{FB6C4D71-4DAD-4362-9D9C-F0D111000E82}"/>
            </a:ext>
          </a:extLst>
        </xdr:cNvPr>
        <xdr:cNvSpPr txBox="1"/>
      </xdr:nvSpPr>
      <xdr:spPr>
        <a:xfrm>
          <a:off x="21075727" y="1787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57802</xdr:rowOff>
    </xdr:from>
    <xdr:ext cx="469744" cy="259045"/>
    <xdr:sp macro="" textlink="">
      <xdr:nvSpPr>
        <xdr:cNvPr id="853" name="n_2aveValue【庁舎】&#10;一人当たり面積">
          <a:extLst>
            <a:ext uri="{FF2B5EF4-FFF2-40B4-BE49-F238E27FC236}">
              <a16:creationId xmlns:a16="http://schemas.microsoft.com/office/drawing/2014/main" id="{43DB48B7-FA51-49CD-958C-0C16AB06BDB9}"/>
            </a:ext>
          </a:extLst>
        </xdr:cNvPr>
        <xdr:cNvSpPr txBox="1"/>
      </xdr:nvSpPr>
      <xdr:spPr>
        <a:xfrm>
          <a:off x="20199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76376</xdr:rowOff>
    </xdr:from>
    <xdr:ext cx="469744" cy="259045"/>
    <xdr:sp macro="" textlink="">
      <xdr:nvSpPr>
        <xdr:cNvPr id="854" name="n_3aveValue【庁舎】&#10;一人当たり面積">
          <a:extLst>
            <a:ext uri="{FF2B5EF4-FFF2-40B4-BE49-F238E27FC236}">
              <a16:creationId xmlns:a16="http://schemas.microsoft.com/office/drawing/2014/main" id="{ABDE977F-D26B-4D33-8E3E-1038A53CBE8B}"/>
            </a:ext>
          </a:extLst>
        </xdr:cNvPr>
        <xdr:cNvSpPr txBox="1"/>
      </xdr:nvSpPr>
      <xdr:spPr>
        <a:xfrm>
          <a:off x="19310427" y="1790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5" name="n_4aveValue【庁舎】&#10;一人当たり面積">
          <a:extLst>
            <a:ext uri="{FF2B5EF4-FFF2-40B4-BE49-F238E27FC236}">
              <a16:creationId xmlns:a16="http://schemas.microsoft.com/office/drawing/2014/main" id="{2A35E8BC-F8FB-4D67-8691-56AB1EB736B6}"/>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96696</xdr:rowOff>
    </xdr:from>
    <xdr:ext cx="469744" cy="259045"/>
    <xdr:sp macro="" textlink="">
      <xdr:nvSpPr>
        <xdr:cNvPr id="856" name="n_1mainValue【庁舎】&#10;一人当たり面積">
          <a:extLst>
            <a:ext uri="{FF2B5EF4-FFF2-40B4-BE49-F238E27FC236}">
              <a16:creationId xmlns:a16="http://schemas.microsoft.com/office/drawing/2014/main" id="{790EFC7E-9773-490E-A414-7B95FA4047CC}"/>
            </a:ext>
          </a:extLst>
        </xdr:cNvPr>
        <xdr:cNvSpPr txBox="1"/>
      </xdr:nvSpPr>
      <xdr:spPr>
        <a:xfrm>
          <a:off x="21075727" y="1844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57" name="n_2mainValue【庁舎】&#10;一人当たり面積">
          <a:extLst>
            <a:ext uri="{FF2B5EF4-FFF2-40B4-BE49-F238E27FC236}">
              <a16:creationId xmlns:a16="http://schemas.microsoft.com/office/drawing/2014/main" id="{AC0CBD12-F69A-48CE-9F32-97EFBCB4BAE8}"/>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70978</xdr:rowOff>
    </xdr:from>
    <xdr:ext cx="469744" cy="259045"/>
    <xdr:sp macro="" textlink="">
      <xdr:nvSpPr>
        <xdr:cNvPr id="858" name="n_3mainValue【庁舎】&#10;一人当たり面積">
          <a:extLst>
            <a:ext uri="{FF2B5EF4-FFF2-40B4-BE49-F238E27FC236}">
              <a16:creationId xmlns:a16="http://schemas.microsoft.com/office/drawing/2014/main" id="{EBA12B14-6DDD-4E0E-9853-CACA80A976AF}"/>
            </a:ext>
          </a:extLst>
        </xdr:cNvPr>
        <xdr:cNvSpPr txBox="1"/>
      </xdr:nvSpPr>
      <xdr:spPr>
        <a:xfrm>
          <a:off x="19310427" y="1841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78122</xdr:rowOff>
    </xdr:from>
    <xdr:ext cx="469744" cy="259045"/>
    <xdr:sp macro="" textlink="">
      <xdr:nvSpPr>
        <xdr:cNvPr id="859" name="n_4mainValue【庁舎】&#10;一人当たり面積">
          <a:extLst>
            <a:ext uri="{FF2B5EF4-FFF2-40B4-BE49-F238E27FC236}">
              <a16:creationId xmlns:a16="http://schemas.microsoft.com/office/drawing/2014/main" id="{EC23DE2C-1AA6-424E-9361-6D21E9449387}"/>
            </a:ext>
          </a:extLst>
        </xdr:cNvPr>
        <xdr:cNvSpPr txBox="1"/>
      </xdr:nvSpPr>
      <xdr:spPr>
        <a:xfrm>
          <a:off x="18421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C09F7B4-961A-490D-BFEA-2C3545EC41B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D783D725-C682-4B35-89FB-33993365AE9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953AEF08-FD46-48AF-BB29-F456570F94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庁舎の有形固定資産減価償却率について、令和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年度に耐震工事を実施し減少したものの、類似団体と比べて特に高くなっている。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また、保健センターについても、年々減価償却が進んでいる。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今後も各施設の修繕・改修については優先順位を決め、財政的に平準化が保たれるよう計画的に行っていく。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11016100</v>
      </c>
      <c r="BO4" s="485"/>
      <c r="BP4" s="485"/>
      <c r="BQ4" s="485"/>
      <c r="BR4" s="485"/>
      <c r="BS4" s="485"/>
      <c r="BT4" s="485"/>
      <c r="BU4" s="486"/>
      <c r="BV4" s="484">
        <v>9375858</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8.9</v>
      </c>
      <c r="CU4" s="625"/>
      <c r="CV4" s="625"/>
      <c r="CW4" s="625"/>
      <c r="CX4" s="625"/>
      <c r="CY4" s="625"/>
      <c r="CZ4" s="625"/>
      <c r="DA4" s="626"/>
      <c r="DB4" s="624">
        <v>20.2</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10435919</v>
      </c>
      <c r="BO5" s="456"/>
      <c r="BP5" s="456"/>
      <c r="BQ5" s="456"/>
      <c r="BR5" s="456"/>
      <c r="BS5" s="456"/>
      <c r="BT5" s="456"/>
      <c r="BU5" s="457"/>
      <c r="BV5" s="455">
        <v>8267020</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93.8</v>
      </c>
      <c r="CU5" s="453"/>
      <c r="CV5" s="453"/>
      <c r="CW5" s="453"/>
      <c r="CX5" s="453"/>
      <c r="CY5" s="453"/>
      <c r="CZ5" s="453"/>
      <c r="DA5" s="454"/>
      <c r="DB5" s="452">
        <v>90.6</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580181</v>
      </c>
      <c r="BO6" s="456"/>
      <c r="BP6" s="456"/>
      <c r="BQ6" s="456"/>
      <c r="BR6" s="456"/>
      <c r="BS6" s="456"/>
      <c r="BT6" s="456"/>
      <c r="BU6" s="457"/>
      <c r="BV6" s="455">
        <v>1108838</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94.3</v>
      </c>
      <c r="CU6" s="599"/>
      <c r="CV6" s="599"/>
      <c r="CW6" s="599"/>
      <c r="CX6" s="599"/>
      <c r="CY6" s="599"/>
      <c r="CZ6" s="599"/>
      <c r="DA6" s="600"/>
      <c r="DB6" s="598">
        <v>91.8</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158815</v>
      </c>
      <c r="BO7" s="456"/>
      <c r="BP7" s="456"/>
      <c r="BQ7" s="456"/>
      <c r="BR7" s="456"/>
      <c r="BS7" s="456"/>
      <c r="BT7" s="456"/>
      <c r="BU7" s="457"/>
      <c r="BV7" s="455">
        <v>157911</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4710745</v>
      </c>
      <c r="CU7" s="456"/>
      <c r="CV7" s="456"/>
      <c r="CW7" s="456"/>
      <c r="CX7" s="456"/>
      <c r="CY7" s="456"/>
      <c r="CZ7" s="456"/>
      <c r="DA7" s="457"/>
      <c r="DB7" s="455">
        <v>4701129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421366</v>
      </c>
      <c r="BO8" s="456"/>
      <c r="BP8" s="456"/>
      <c r="BQ8" s="456"/>
      <c r="BR8" s="456"/>
      <c r="BS8" s="456"/>
      <c r="BT8" s="456"/>
      <c r="BU8" s="457"/>
      <c r="BV8" s="455">
        <v>950927</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0.37</v>
      </c>
      <c r="CU8" s="559"/>
      <c r="CV8" s="559"/>
      <c r="CW8" s="559"/>
      <c r="CX8" s="559"/>
      <c r="CY8" s="559"/>
      <c r="CZ8" s="559"/>
      <c r="DA8" s="560"/>
      <c r="DB8" s="558">
        <v>0.38</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11891</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-529561</v>
      </c>
      <c r="BO9" s="456"/>
      <c r="BP9" s="456"/>
      <c r="BQ9" s="456"/>
      <c r="BR9" s="456"/>
      <c r="BS9" s="456"/>
      <c r="BT9" s="456"/>
      <c r="BU9" s="457"/>
      <c r="BV9" s="455">
        <v>-269352</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9.6999999999999993</v>
      </c>
      <c r="CU9" s="453"/>
      <c r="CV9" s="453"/>
      <c r="CW9" s="453"/>
      <c r="CX9" s="453"/>
      <c r="CY9" s="453"/>
      <c r="CZ9" s="453"/>
      <c r="DA9" s="454"/>
      <c r="DB9" s="452">
        <v>10.8</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112</v>
      </c>
      <c r="M10" s="412"/>
      <c r="N10" s="412"/>
      <c r="O10" s="412"/>
      <c r="P10" s="412"/>
      <c r="Q10" s="413"/>
      <c r="R10" s="408">
        <v>13188</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474609</v>
      </c>
      <c r="BO10" s="456"/>
      <c r="BP10" s="456"/>
      <c r="BQ10" s="456"/>
      <c r="BR10" s="456"/>
      <c r="BS10" s="456"/>
      <c r="BT10" s="456"/>
      <c r="BU10" s="457"/>
      <c r="BV10" s="455">
        <v>669364</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114</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11703</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1631101</v>
      </c>
      <c r="BO12" s="456"/>
      <c r="BP12" s="456"/>
      <c r="BQ12" s="456"/>
      <c r="BR12" s="456"/>
      <c r="BS12" s="456"/>
      <c r="BT12" s="456"/>
      <c r="BU12" s="457"/>
      <c r="BV12" s="455">
        <v>398350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11577</v>
      </c>
      <c r="S13" s="543"/>
      <c r="T13" s="543"/>
      <c r="U13" s="543"/>
      <c r="V13" s="544"/>
      <c r="W13" s="545" t="s">
        <v>131</v>
      </c>
      <c r="X13" s="441"/>
      <c r="Y13" s="441"/>
      <c r="Z13" s="441"/>
      <c r="AA13" s="441"/>
      <c r="AB13" s="442"/>
      <c r="AC13" s="408">
        <v>754</v>
      </c>
      <c r="AD13" s="409"/>
      <c r="AE13" s="409"/>
      <c r="AF13" s="409"/>
      <c r="AG13" s="410"/>
      <c r="AH13" s="408">
        <v>857</v>
      </c>
      <c r="AI13" s="409"/>
      <c r="AJ13" s="409"/>
      <c r="AK13" s="409"/>
      <c r="AL13" s="468"/>
      <c r="AM13" s="512" t="s">
        <v>132</v>
      </c>
      <c r="AN13" s="412"/>
      <c r="AO13" s="412"/>
      <c r="AP13" s="412"/>
      <c r="AQ13" s="412"/>
      <c r="AR13" s="412"/>
      <c r="AS13" s="412"/>
      <c r="AT13" s="413"/>
      <c r="AU13" s="513" t="s">
        <v>90</v>
      </c>
      <c r="AV13" s="514"/>
      <c r="AW13" s="514"/>
      <c r="AX13" s="514"/>
      <c r="AY13" s="469" t="s">
        <v>133</v>
      </c>
      <c r="AZ13" s="470"/>
      <c r="BA13" s="470"/>
      <c r="BB13" s="470"/>
      <c r="BC13" s="470"/>
      <c r="BD13" s="470"/>
      <c r="BE13" s="470"/>
      <c r="BF13" s="470"/>
      <c r="BG13" s="470"/>
      <c r="BH13" s="470"/>
      <c r="BI13" s="470"/>
      <c r="BJ13" s="470"/>
      <c r="BK13" s="470"/>
      <c r="BL13" s="470"/>
      <c r="BM13" s="471"/>
      <c r="BN13" s="455">
        <v>-1686053</v>
      </c>
      <c r="BO13" s="456"/>
      <c r="BP13" s="456"/>
      <c r="BQ13" s="456"/>
      <c r="BR13" s="456"/>
      <c r="BS13" s="456"/>
      <c r="BT13" s="456"/>
      <c r="BU13" s="457"/>
      <c r="BV13" s="455">
        <v>1662</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8.4</v>
      </c>
      <c r="CU13" s="453"/>
      <c r="CV13" s="453"/>
      <c r="CW13" s="453"/>
      <c r="CX13" s="453"/>
      <c r="CY13" s="453"/>
      <c r="CZ13" s="453"/>
      <c r="DA13" s="454"/>
      <c r="DB13" s="452">
        <v>8.1999999999999993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11977</v>
      </c>
      <c r="S14" s="543"/>
      <c r="T14" s="543"/>
      <c r="U14" s="543"/>
      <c r="V14" s="544"/>
      <c r="W14" s="546"/>
      <c r="X14" s="444"/>
      <c r="Y14" s="444"/>
      <c r="Z14" s="444"/>
      <c r="AA14" s="444"/>
      <c r="AB14" s="445"/>
      <c r="AC14" s="535">
        <v>12.7</v>
      </c>
      <c r="AD14" s="536"/>
      <c r="AE14" s="536"/>
      <c r="AF14" s="536"/>
      <c r="AG14" s="537"/>
      <c r="AH14" s="535">
        <v>13.1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v>0.8</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11862</v>
      </c>
      <c r="S15" s="543"/>
      <c r="T15" s="543"/>
      <c r="U15" s="543"/>
      <c r="V15" s="544"/>
      <c r="W15" s="545" t="s">
        <v>137</v>
      </c>
      <c r="X15" s="441"/>
      <c r="Y15" s="441"/>
      <c r="Z15" s="441"/>
      <c r="AA15" s="441"/>
      <c r="AB15" s="442"/>
      <c r="AC15" s="408">
        <v>1740</v>
      </c>
      <c r="AD15" s="409"/>
      <c r="AE15" s="409"/>
      <c r="AF15" s="409"/>
      <c r="AG15" s="410"/>
      <c r="AH15" s="408">
        <v>1964</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1591276</v>
      </c>
      <c r="BO15" s="485"/>
      <c r="BP15" s="485"/>
      <c r="BQ15" s="485"/>
      <c r="BR15" s="485"/>
      <c r="BS15" s="485"/>
      <c r="BT15" s="485"/>
      <c r="BU15" s="486"/>
      <c r="BV15" s="484">
        <v>1615185</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29.3</v>
      </c>
      <c r="AD16" s="536"/>
      <c r="AE16" s="536"/>
      <c r="AF16" s="536"/>
      <c r="AG16" s="537"/>
      <c r="AH16" s="535">
        <v>30</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4280541</v>
      </c>
      <c r="BO16" s="456"/>
      <c r="BP16" s="456"/>
      <c r="BQ16" s="456"/>
      <c r="BR16" s="456"/>
      <c r="BS16" s="456"/>
      <c r="BT16" s="456"/>
      <c r="BU16" s="457"/>
      <c r="BV16" s="455">
        <v>4229997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3451</v>
      </c>
      <c r="AD17" s="409"/>
      <c r="AE17" s="409"/>
      <c r="AF17" s="409"/>
      <c r="AG17" s="410"/>
      <c r="AH17" s="408">
        <v>3731</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1993326</v>
      </c>
      <c r="BO17" s="456"/>
      <c r="BP17" s="456"/>
      <c r="BQ17" s="456"/>
      <c r="BR17" s="456"/>
      <c r="BS17" s="456"/>
      <c r="BT17" s="456"/>
      <c r="BU17" s="457"/>
      <c r="BV17" s="455">
        <v>2028146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172.69</v>
      </c>
      <c r="M18" s="508"/>
      <c r="N18" s="508"/>
      <c r="O18" s="508"/>
      <c r="P18" s="508"/>
      <c r="Q18" s="508"/>
      <c r="R18" s="509"/>
      <c r="S18" s="509"/>
      <c r="T18" s="509"/>
      <c r="U18" s="509"/>
      <c r="V18" s="510"/>
      <c r="W18" s="526"/>
      <c r="X18" s="527"/>
      <c r="Y18" s="527"/>
      <c r="Z18" s="527"/>
      <c r="AA18" s="527"/>
      <c r="AB18" s="551"/>
      <c r="AC18" s="425">
        <v>58</v>
      </c>
      <c r="AD18" s="426"/>
      <c r="AE18" s="426"/>
      <c r="AF18" s="426"/>
      <c r="AG18" s="511"/>
      <c r="AH18" s="425">
        <v>56.9</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4444662</v>
      </c>
      <c r="BO18" s="456"/>
      <c r="BP18" s="456"/>
      <c r="BQ18" s="456"/>
      <c r="BR18" s="456"/>
      <c r="BS18" s="456"/>
      <c r="BT18" s="456"/>
      <c r="BU18" s="457"/>
      <c r="BV18" s="455">
        <v>4259285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69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8303072</v>
      </c>
      <c r="BO19" s="456"/>
      <c r="BP19" s="456"/>
      <c r="BQ19" s="456"/>
      <c r="BR19" s="456"/>
      <c r="BS19" s="456"/>
      <c r="BT19" s="456"/>
      <c r="BU19" s="457"/>
      <c r="BV19" s="455">
        <v>7174492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4458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6785453</v>
      </c>
      <c r="BO22" s="485"/>
      <c r="BP22" s="485"/>
      <c r="BQ22" s="485"/>
      <c r="BR22" s="485"/>
      <c r="BS22" s="485"/>
      <c r="BT22" s="485"/>
      <c r="BU22" s="486"/>
      <c r="BV22" s="484">
        <v>6900595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6309444</v>
      </c>
      <c r="BO23" s="456"/>
      <c r="BP23" s="456"/>
      <c r="BQ23" s="456"/>
      <c r="BR23" s="456"/>
      <c r="BS23" s="456"/>
      <c r="BT23" s="456"/>
      <c r="BU23" s="457"/>
      <c r="BV23" s="455">
        <v>6342308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7400</v>
      </c>
      <c r="R24" s="409"/>
      <c r="S24" s="409"/>
      <c r="T24" s="409"/>
      <c r="U24" s="409"/>
      <c r="V24" s="410"/>
      <c r="W24" s="498"/>
      <c r="X24" s="435"/>
      <c r="Y24" s="436"/>
      <c r="Z24" s="411" t="s">
        <v>162</v>
      </c>
      <c r="AA24" s="412"/>
      <c r="AB24" s="412"/>
      <c r="AC24" s="412"/>
      <c r="AD24" s="412"/>
      <c r="AE24" s="412"/>
      <c r="AF24" s="412"/>
      <c r="AG24" s="413"/>
      <c r="AH24" s="408">
        <v>114</v>
      </c>
      <c r="AI24" s="409"/>
      <c r="AJ24" s="409"/>
      <c r="AK24" s="409"/>
      <c r="AL24" s="410"/>
      <c r="AM24" s="408">
        <v>354882</v>
      </c>
      <c r="AN24" s="409"/>
      <c r="AO24" s="409"/>
      <c r="AP24" s="409"/>
      <c r="AQ24" s="409"/>
      <c r="AR24" s="410"/>
      <c r="AS24" s="408">
        <v>3113</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4182538</v>
      </c>
      <c r="BO24" s="456"/>
      <c r="BP24" s="456"/>
      <c r="BQ24" s="456"/>
      <c r="BR24" s="456"/>
      <c r="BS24" s="456"/>
      <c r="BT24" s="456"/>
      <c r="BU24" s="457"/>
      <c r="BV24" s="455">
        <v>4038697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6000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1206593</v>
      </c>
      <c r="BO25" s="485"/>
      <c r="BP25" s="485"/>
      <c r="BQ25" s="485"/>
      <c r="BR25" s="485"/>
      <c r="BS25" s="485"/>
      <c r="BT25" s="485"/>
      <c r="BU25" s="486"/>
      <c r="BV25" s="484">
        <v>342667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5500</v>
      </c>
      <c r="R26" s="409"/>
      <c r="S26" s="409"/>
      <c r="T26" s="409"/>
      <c r="U26" s="409"/>
      <c r="V26" s="410"/>
      <c r="W26" s="498"/>
      <c r="X26" s="435"/>
      <c r="Y26" s="436"/>
      <c r="Z26" s="411" t="s">
        <v>168</v>
      </c>
      <c r="AA26" s="466"/>
      <c r="AB26" s="466"/>
      <c r="AC26" s="466"/>
      <c r="AD26" s="466"/>
      <c r="AE26" s="466"/>
      <c r="AF26" s="466"/>
      <c r="AG26" s="467"/>
      <c r="AH26" s="408">
        <v>4</v>
      </c>
      <c r="AI26" s="409"/>
      <c r="AJ26" s="409"/>
      <c r="AK26" s="409"/>
      <c r="AL26" s="410"/>
      <c r="AM26" s="408">
        <v>10780</v>
      </c>
      <c r="AN26" s="409"/>
      <c r="AO26" s="409"/>
      <c r="AP26" s="409"/>
      <c r="AQ26" s="409"/>
      <c r="AR26" s="410"/>
      <c r="AS26" s="408">
        <v>2695</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3400</v>
      </c>
      <c r="R27" s="409"/>
      <c r="S27" s="409"/>
      <c r="T27" s="409"/>
      <c r="U27" s="409"/>
      <c r="V27" s="410"/>
      <c r="W27" s="498"/>
      <c r="X27" s="435"/>
      <c r="Y27" s="436"/>
      <c r="Z27" s="411" t="s">
        <v>171</v>
      </c>
      <c r="AA27" s="412"/>
      <c r="AB27" s="412"/>
      <c r="AC27" s="412"/>
      <c r="AD27" s="412"/>
      <c r="AE27" s="412"/>
      <c r="AF27" s="412"/>
      <c r="AG27" s="413"/>
      <c r="AH27" s="408">
        <v>2</v>
      </c>
      <c r="AI27" s="409"/>
      <c r="AJ27" s="409"/>
      <c r="AK27" s="409"/>
      <c r="AL27" s="410"/>
      <c r="AM27" s="408" t="s">
        <v>172</v>
      </c>
      <c r="AN27" s="409"/>
      <c r="AO27" s="409"/>
      <c r="AP27" s="409"/>
      <c r="AQ27" s="409"/>
      <c r="AR27" s="410"/>
      <c r="AS27" s="408" t="s">
        <v>172</v>
      </c>
      <c r="AT27" s="409"/>
      <c r="AU27" s="409"/>
      <c r="AV27" s="409"/>
      <c r="AW27" s="409"/>
      <c r="AX27" s="468"/>
      <c r="AY27" s="492" t="s">
        <v>173</v>
      </c>
      <c r="AZ27" s="493"/>
      <c r="BA27" s="493"/>
      <c r="BB27" s="493"/>
      <c r="BC27" s="493"/>
      <c r="BD27" s="493"/>
      <c r="BE27" s="493"/>
      <c r="BF27" s="493"/>
      <c r="BG27" s="493"/>
      <c r="BH27" s="493"/>
      <c r="BI27" s="493"/>
      <c r="BJ27" s="493"/>
      <c r="BK27" s="493"/>
      <c r="BL27" s="493"/>
      <c r="BM27" s="494"/>
      <c r="BN27" s="489">
        <v>397576</v>
      </c>
      <c r="BO27" s="490"/>
      <c r="BP27" s="490"/>
      <c r="BQ27" s="490"/>
      <c r="BR27" s="490"/>
      <c r="BS27" s="490"/>
      <c r="BT27" s="490"/>
      <c r="BU27" s="491"/>
      <c r="BV27" s="489">
        <v>397564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174</v>
      </c>
      <c r="F28" s="412"/>
      <c r="G28" s="412"/>
      <c r="H28" s="412"/>
      <c r="I28" s="412"/>
      <c r="J28" s="412"/>
      <c r="K28" s="413"/>
      <c r="L28" s="408">
        <v>1</v>
      </c>
      <c r="M28" s="409"/>
      <c r="N28" s="409"/>
      <c r="O28" s="409"/>
      <c r="P28" s="410"/>
      <c r="Q28" s="408">
        <v>2800</v>
      </c>
      <c r="R28" s="409"/>
      <c r="S28" s="409"/>
      <c r="T28" s="409"/>
      <c r="U28" s="409"/>
      <c r="V28" s="410"/>
      <c r="W28" s="498"/>
      <c r="X28" s="435"/>
      <c r="Y28" s="436"/>
      <c r="Z28" s="411" t="s">
        <v>175</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176</v>
      </c>
      <c r="AZ28" s="473"/>
      <c r="BA28" s="473"/>
      <c r="BB28" s="474"/>
      <c r="BC28" s="481" t="s">
        <v>46</v>
      </c>
      <c r="BD28" s="482"/>
      <c r="BE28" s="482"/>
      <c r="BF28" s="482"/>
      <c r="BG28" s="482"/>
      <c r="BH28" s="482"/>
      <c r="BI28" s="482"/>
      <c r="BJ28" s="482"/>
      <c r="BK28" s="482"/>
      <c r="BL28" s="482"/>
      <c r="BM28" s="483"/>
      <c r="BN28" s="484">
        <v>1013022</v>
      </c>
      <c r="BO28" s="485"/>
      <c r="BP28" s="485"/>
      <c r="BQ28" s="485"/>
      <c r="BR28" s="485"/>
      <c r="BS28" s="485"/>
      <c r="BT28" s="485"/>
      <c r="BU28" s="486"/>
      <c r="BV28" s="484">
        <v>2169514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177</v>
      </c>
      <c r="F29" s="412"/>
      <c r="G29" s="412"/>
      <c r="H29" s="412"/>
      <c r="I29" s="412"/>
      <c r="J29" s="412"/>
      <c r="K29" s="413"/>
      <c r="L29" s="408">
        <v>10</v>
      </c>
      <c r="M29" s="409"/>
      <c r="N29" s="409"/>
      <c r="O29" s="409"/>
      <c r="P29" s="410"/>
      <c r="Q29" s="408">
        <v>2500</v>
      </c>
      <c r="R29" s="409"/>
      <c r="S29" s="409"/>
      <c r="T29" s="409"/>
      <c r="U29" s="409"/>
      <c r="V29" s="410"/>
      <c r="W29" s="499"/>
      <c r="X29" s="500"/>
      <c r="Y29" s="501"/>
      <c r="Z29" s="411" t="s">
        <v>178</v>
      </c>
      <c r="AA29" s="412"/>
      <c r="AB29" s="412"/>
      <c r="AC29" s="412"/>
      <c r="AD29" s="412"/>
      <c r="AE29" s="412"/>
      <c r="AF29" s="412"/>
      <c r="AG29" s="413"/>
      <c r="AH29" s="408">
        <v>116</v>
      </c>
      <c r="AI29" s="409"/>
      <c r="AJ29" s="409"/>
      <c r="AK29" s="409"/>
      <c r="AL29" s="410"/>
      <c r="AM29" s="408">
        <v>362334</v>
      </c>
      <c r="AN29" s="409"/>
      <c r="AO29" s="409"/>
      <c r="AP29" s="409"/>
      <c r="AQ29" s="409"/>
      <c r="AR29" s="410"/>
      <c r="AS29" s="408">
        <v>3124</v>
      </c>
      <c r="AT29" s="409"/>
      <c r="AU29" s="409"/>
      <c r="AV29" s="409"/>
      <c r="AW29" s="409"/>
      <c r="AX29" s="468"/>
      <c r="AY29" s="475"/>
      <c r="AZ29" s="476"/>
      <c r="BA29" s="476"/>
      <c r="BB29" s="477"/>
      <c r="BC29" s="469" t="s">
        <v>179</v>
      </c>
      <c r="BD29" s="470"/>
      <c r="BE29" s="470"/>
      <c r="BF29" s="470"/>
      <c r="BG29" s="470"/>
      <c r="BH29" s="470"/>
      <c r="BI29" s="470"/>
      <c r="BJ29" s="470"/>
      <c r="BK29" s="470"/>
      <c r="BL29" s="470"/>
      <c r="BM29" s="471"/>
      <c r="BN29" s="455">
        <v>957451</v>
      </c>
      <c r="BO29" s="456"/>
      <c r="BP29" s="456"/>
      <c r="BQ29" s="456"/>
      <c r="BR29" s="456"/>
      <c r="BS29" s="456"/>
      <c r="BT29" s="456"/>
      <c r="BU29" s="457"/>
      <c r="BV29" s="455">
        <v>687443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180</v>
      </c>
      <c r="X30" s="423"/>
      <c r="Y30" s="423"/>
      <c r="Z30" s="423"/>
      <c r="AA30" s="423"/>
      <c r="AB30" s="423"/>
      <c r="AC30" s="423"/>
      <c r="AD30" s="423"/>
      <c r="AE30" s="423"/>
      <c r="AF30" s="423"/>
      <c r="AG30" s="424"/>
      <c r="AH30" s="425">
        <v>96.6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1858111</v>
      </c>
      <c r="BO30" s="490"/>
      <c r="BP30" s="490"/>
      <c r="BQ30" s="490"/>
      <c r="BR30" s="490"/>
      <c r="BS30" s="490"/>
      <c r="BT30" s="490"/>
      <c r="BU30" s="491"/>
      <c r="BV30" s="489">
        <v>436716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181</v>
      </c>
      <c r="D32" s="414"/>
      <c r="E32" s="414"/>
      <c r="F32" s="414"/>
      <c r="G32" s="414"/>
      <c r="H32" s="414"/>
      <c r="I32" s="414"/>
      <c r="J32" s="414"/>
      <c r="K32" s="414"/>
      <c r="L32" s="414"/>
      <c r="M32" s="414"/>
      <c r="N32" s="414"/>
      <c r="O32" s="414"/>
      <c r="P32" s="414"/>
      <c r="Q32" s="414"/>
      <c r="R32" s="414"/>
      <c r="S32" s="414"/>
      <c r="U32" s="415" t="s">
        <v>182</v>
      </c>
      <c r="V32" s="415"/>
      <c r="W32" s="415"/>
      <c r="X32" s="415"/>
      <c r="Y32" s="415"/>
      <c r="Z32" s="415"/>
      <c r="AA32" s="415"/>
      <c r="AB32" s="415"/>
      <c r="AC32" s="415"/>
      <c r="AD32" s="415"/>
      <c r="AE32" s="415"/>
      <c r="AF32" s="415"/>
      <c r="AG32" s="415"/>
      <c r="AH32" s="415"/>
      <c r="AI32" s="415"/>
      <c r="AJ32" s="415"/>
      <c r="AK32" s="415"/>
      <c r="AM32" s="415" t="s">
        <v>183</v>
      </c>
      <c r="AN32" s="415"/>
      <c r="AO32" s="415"/>
      <c r="AP32" s="415"/>
      <c r="AQ32" s="415"/>
      <c r="AR32" s="415"/>
      <c r="AS32" s="415"/>
      <c r="AT32" s="415"/>
      <c r="AU32" s="415"/>
      <c r="AV32" s="415"/>
      <c r="AW32" s="415"/>
      <c r="AX32" s="415"/>
      <c r="AY32" s="415"/>
      <c r="AZ32" s="415"/>
      <c r="BA32" s="415"/>
      <c r="BB32" s="415"/>
      <c r="BC32" s="415"/>
      <c r="BE32" s="415" t="s">
        <v>184</v>
      </c>
      <c r="BF32" s="415"/>
      <c r="BG32" s="415"/>
      <c r="BH32" s="415"/>
      <c r="BI32" s="415"/>
      <c r="BJ32" s="415"/>
      <c r="BK32" s="415"/>
      <c r="BL32" s="415"/>
      <c r="BM32" s="415"/>
      <c r="BN32" s="415"/>
      <c r="BO32" s="415"/>
      <c r="BP32" s="415"/>
      <c r="BQ32" s="415"/>
      <c r="BR32" s="415"/>
      <c r="BS32" s="415"/>
      <c r="BT32" s="415"/>
      <c r="BU32" s="415"/>
      <c r="BW32" s="415" t="s">
        <v>185</v>
      </c>
      <c r="BX32" s="415"/>
      <c r="BY32" s="415"/>
      <c r="BZ32" s="415"/>
      <c r="CA32" s="415"/>
      <c r="CB32" s="415"/>
      <c r="CC32" s="415"/>
      <c r="CD32" s="415"/>
      <c r="CE32" s="415"/>
      <c r="CF32" s="415"/>
      <c r="CG32" s="415"/>
      <c r="CH32" s="415"/>
      <c r="CI32" s="415"/>
      <c r="CJ32" s="415"/>
      <c r="CK32" s="415"/>
      <c r="CL32" s="415"/>
      <c r="CM32" s="415"/>
      <c r="CO32" s="415" t="s">
        <v>186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187</v>
      </c>
      <c r="D33" s="407"/>
      <c r="E33" s="406" t="s">
        <v>188</v>
      </c>
      <c r="F33" s="406"/>
      <c r="G33" s="406"/>
      <c r="H33" s="406"/>
      <c r="I33" s="406"/>
      <c r="J33" s="406"/>
      <c r="K33" s="406"/>
      <c r="L33" s="406"/>
      <c r="M33" s="406"/>
      <c r="N33" s="406"/>
      <c r="O33" s="406"/>
      <c r="P33" s="406"/>
      <c r="Q33" s="406"/>
      <c r="R33" s="406"/>
      <c r="S33" s="406"/>
      <c r="T33" s="206"/>
      <c r="U33" s="407" t="s">
        <v>187</v>
      </c>
      <c r="V33" s="407"/>
      <c r="W33" s="406" t="s">
        <v>188</v>
      </c>
      <c r="X33" s="406"/>
      <c r="Y33" s="406"/>
      <c r="Z33" s="406"/>
      <c r="AA33" s="406"/>
      <c r="AB33" s="406"/>
      <c r="AC33" s="406"/>
      <c r="AD33" s="406"/>
      <c r="AE33" s="406"/>
      <c r="AF33" s="406"/>
      <c r="AG33" s="406"/>
      <c r="AH33" s="406"/>
      <c r="AI33" s="406"/>
      <c r="AJ33" s="406"/>
      <c r="AK33" s="406"/>
      <c r="AL33" s="206"/>
      <c r="AM33" s="407" t="s">
        <v>187</v>
      </c>
      <c r="AN33" s="407"/>
      <c r="AO33" s="406" t="s">
        <v>188</v>
      </c>
      <c r="AP33" s="406"/>
      <c r="AQ33" s="406"/>
      <c r="AR33" s="406"/>
      <c r="AS33" s="406"/>
      <c r="AT33" s="406"/>
      <c r="AU33" s="406"/>
      <c r="AV33" s="406"/>
      <c r="AW33" s="406"/>
      <c r="AX33" s="406"/>
      <c r="AY33" s="406"/>
      <c r="AZ33" s="406"/>
      <c r="BA33" s="406"/>
      <c r="BB33" s="406"/>
      <c r="BC33" s="406"/>
      <c r="BD33" s="207"/>
      <c r="BE33" s="406" t="s">
        <v>189</v>
      </c>
      <c r="BF33" s="406"/>
      <c r="BG33" s="406" t="s">
        <v>190</v>
      </c>
      <c r="BH33" s="406"/>
      <c r="BI33" s="406"/>
      <c r="BJ33" s="406"/>
      <c r="BK33" s="406"/>
      <c r="BL33" s="406"/>
      <c r="BM33" s="406"/>
      <c r="BN33" s="406"/>
      <c r="BO33" s="406"/>
      <c r="BP33" s="406"/>
      <c r="BQ33" s="406"/>
      <c r="BR33" s="406"/>
      <c r="BS33" s="406"/>
      <c r="BT33" s="406"/>
      <c r="BU33" s="406"/>
      <c r="BV33" s="207"/>
      <c r="BW33" s="407" t="s">
        <v>189</v>
      </c>
      <c r="BX33" s="407"/>
      <c r="BY33" s="406" t="s">
        <v>191</v>
      </c>
      <c r="BZ33" s="406"/>
      <c r="CA33" s="406"/>
      <c r="CB33" s="406"/>
      <c r="CC33" s="406"/>
      <c r="CD33" s="406"/>
      <c r="CE33" s="406"/>
      <c r="CF33" s="406"/>
      <c r="CG33" s="406"/>
      <c r="CH33" s="406"/>
      <c r="CI33" s="406"/>
      <c r="CJ33" s="406"/>
      <c r="CK33" s="406"/>
      <c r="CL33" s="406"/>
      <c r="CM33" s="406"/>
      <c r="CN33" s="206"/>
      <c r="CO33" s="407" t="s">
        <v>187</v>
      </c>
      <c r="CP33" s="407"/>
      <c r="CQ33" s="406" t="s">
        <v>192</v>
      </c>
      <c r="CR33" s="406"/>
      <c r="CS33" s="406"/>
      <c r="CT33" s="406"/>
      <c r="CU33" s="406"/>
      <c r="CV33" s="406"/>
      <c r="CW33" s="406"/>
      <c r="CX33" s="406"/>
      <c r="CY33" s="406"/>
      <c r="CZ33" s="406"/>
      <c r="DA33" s="406"/>
      <c r="DB33" s="406"/>
      <c r="DC33" s="406"/>
      <c r="DD33" s="406"/>
      <c r="DE33" s="406"/>
      <c r="DF33" s="206"/>
      <c r="DG33" s="405" t="s">
        <v>193</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宅地造成事業特別会計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栃木県市町村総合事務組合(一般会計)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㈱もてぎプラザ</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ケーブルテレビ事業特別会計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栃木県市町村総合事務組合(特別会計)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栃木県後期高齢者医療広域連合(一般会計)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栃木県後期高齢者医療広域連合(後期高齢者医療特別会計)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芳賀郡中部環境衛生事務組合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芳賀地区広域行政事務組合(一般会計)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芳賀地区広域行政事務組合(ふるさと市町村圏基金特別会計)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芳賀地区広域行政事務組合(卸売市場特別会計)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400" t="s">
        <v>195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eZ7ktw69fJvCQ8lIvixIt35836VT70MTozKN0w9cLZG9hyuskIis/QnG7R6yefR72GgkkLi7iD/1ciYyuqvwfw==" saltValue="oURBkQka2ImiBX2mP2LH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203</v>
      </c>
      <c r="DI1" s="754"/>
      <c r="DJ1" s="754"/>
      <c r="DK1" s="754"/>
      <c r="DL1" s="754"/>
      <c r="DM1" s="754"/>
      <c r="DN1" s="755"/>
      <c r="DO1" s="214"/>
      <c r="DP1" s="753" t="s">
        <v>204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209</v>
      </c>
      <c r="S4" s="710"/>
      <c r="T4" s="710"/>
      <c r="U4" s="710"/>
      <c r="V4" s="710"/>
      <c r="W4" s="710"/>
      <c r="X4" s="710"/>
      <c r="Y4" s="711"/>
      <c r="Z4" s="709" t="s">
        <v>210</v>
      </c>
      <c r="AA4" s="710"/>
      <c r="AB4" s="710"/>
      <c r="AC4" s="711"/>
      <c r="AD4" s="709" t="s">
        <v>211</v>
      </c>
      <c r="AE4" s="710"/>
      <c r="AF4" s="710"/>
      <c r="AG4" s="710"/>
      <c r="AH4" s="710"/>
      <c r="AI4" s="710"/>
      <c r="AJ4" s="710"/>
      <c r="AK4" s="711"/>
      <c r="AL4" s="709" t="s">
        <v>210</v>
      </c>
      <c r="AM4" s="710"/>
      <c r="AN4" s="710"/>
      <c r="AO4" s="711"/>
      <c r="AP4" s="756" t="s">
        <v>212</v>
      </c>
      <c r="AQ4" s="756"/>
      <c r="AR4" s="756"/>
      <c r="AS4" s="756"/>
      <c r="AT4" s="756"/>
      <c r="AU4" s="756"/>
      <c r="AV4" s="756"/>
      <c r="AW4" s="756"/>
      <c r="AX4" s="756"/>
      <c r="AY4" s="756"/>
      <c r="AZ4" s="756"/>
      <c r="BA4" s="756"/>
      <c r="BB4" s="756"/>
      <c r="BC4" s="756"/>
      <c r="BD4" s="756"/>
      <c r="BE4" s="756"/>
      <c r="BF4" s="756"/>
      <c r="BG4" s="756" t="s">
        <v>213</v>
      </c>
      <c r="BH4" s="756"/>
      <c r="BI4" s="756"/>
      <c r="BJ4" s="756"/>
      <c r="BK4" s="756"/>
      <c r="BL4" s="756"/>
      <c r="BM4" s="756"/>
      <c r="BN4" s="756"/>
      <c r="BO4" s="756" t="s">
        <v>210</v>
      </c>
      <c r="BP4" s="756"/>
      <c r="BQ4" s="756"/>
      <c r="BR4" s="756"/>
      <c r="BS4" s="756" t="s">
        <v>214</v>
      </c>
      <c r="BT4" s="756"/>
      <c r="BU4" s="756"/>
      <c r="BV4" s="756"/>
      <c r="BW4" s="756"/>
      <c r="BX4" s="756"/>
      <c r="BY4" s="756"/>
      <c r="BZ4" s="756"/>
      <c r="CA4" s="756"/>
      <c r="CB4" s="756"/>
      <c r="CD4" s="709" t="s">
        <v>215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216</v>
      </c>
      <c r="C5" s="716"/>
      <c r="D5" s="716"/>
      <c r="E5" s="716"/>
      <c r="F5" s="716"/>
      <c r="G5" s="716"/>
      <c r="H5" s="716"/>
      <c r="I5" s="716"/>
      <c r="J5" s="716"/>
      <c r="K5" s="716"/>
      <c r="L5" s="716"/>
      <c r="M5" s="716"/>
      <c r="N5" s="716"/>
      <c r="O5" s="716"/>
      <c r="P5" s="716"/>
      <c r="Q5" s="717"/>
      <c r="R5" s="712">
        <v>1534568</v>
      </c>
      <c r="S5" s="713"/>
      <c r="T5" s="713"/>
      <c r="U5" s="713"/>
      <c r="V5" s="713"/>
      <c r="W5" s="713"/>
      <c r="X5" s="713"/>
      <c r="Y5" s="738"/>
      <c r="Z5" s="751">
        <v>13.9</v>
      </c>
      <c r="AA5" s="751"/>
      <c r="AB5" s="751"/>
      <c r="AC5" s="751"/>
      <c r="AD5" s="752">
        <v>1534568</v>
      </c>
      <c r="AE5" s="752"/>
      <c r="AF5" s="752"/>
      <c r="AG5" s="752"/>
      <c r="AH5" s="752"/>
      <c r="AI5" s="752"/>
      <c r="AJ5" s="752"/>
      <c r="AK5" s="752"/>
      <c r="AL5" s="739">
        <v>32.6</v>
      </c>
      <c r="AM5" s="721"/>
      <c r="AN5" s="721"/>
      <c r="AO5" s="740"/>
      <c r="AP5" s="715" t="s">
        <v>217</v>
      </c>
      <c r="AQ5" s="716"/>
      <c r="AR5" s="716"/>
      <c r="AS5" s="716"/>
      <c r="AT5" s="716"/>
      <c r="AU5" s="716"/>
      <c r="AV5" s="716"/>
      <c r="AW5" s="716"/>
      <c r="AX5" s="716"/>
      <c r="AY5" s="716"/>
      <c r="AZ5" s="716"/>
      <c r="BA5" s="716"/>
      <c r="BB5" s="716"/>
      <c r="BC5" s="716"/>
      <c r="BD5" s="716"/>
      <c r="BE5" s="716"/>
      <c r="BF5" s="717"/>
      <c r="BG5" s="657">
        <v>1534568</v>
      </c>
      <c r="BH5" s="658"/>
      <c r="BI5" s="658"/>
      <c r="BJ5" s="658"/>
      <c r="BK5" s="658"/>
      <c r="BL5" s="658"/>
      <c r="BM5" s="658"/>
      <c r="BN5" s="659"/>
      <c r="BO5" s="695">
        <v>100</v>
      </c>
      <c r="BP5" s="695"/>
      <c r="BQ5" s="695"/>
      <c r="BR5" s="695"/>
      <c r="BS5" s="696">
        <v>11758</v>
      </c>
      <c r="BT5" s="696"/>
      <c r="BU5" s="696"/>
      <c r="BV5" s="696"/>
      <c r="BW5" s="696"/>
      <c r="BX5" s="696"/>
      <c r="BY5" s="696"/>
      <c r="BZ5" s="696"/>
      <c r="CA5" s="696"/>
      <c r="CB5" s="736"/>
      <c r="CD5" s="709" t="s">
        <v>212</v>
      </c>
      <c r="CE5" s="710"/>
      <c r="CF5" s="710"/>
      <c r="CG5" s="710"/>
      <c r="CH5" s="710"/>
      <c r="CI5" s="710"/>
      <c r="CJ5" s="710"/>
      <c r="CK5" s="710"/>
      <c r="CL5" s="710"/>
      <c r="CM5" s="710"/>
      <c r="CN5" s="710"/>
      <c r="CO5" s="710"/>
      <c r="CP5" s="710"/>
      <c r="CQ5" s="711"/>
      <c r="CR5" s="709" t="s">
        <v>218</v>
      </c>
      <c r="CS5" s="710"/>
      <c r="CT5" s="710"/>
      <c r="CU5" s="710"/>
      <c r="CV5" s="710"/>
      <c r="CW5" s="710"/>
      <c r="CX5" s="710"/>
      <c r="CY5" s="711"/>
      <c r="CZ5" s="709" t="s">
        <v>210</v>
      </c>
      <c r="DA5" s="710"/>
      <c r="DB5" s="710"/>
      <c r="DC5" s="711"/>
      <c r="DD5" s="709" t="s">
        <v>219</v>
      </c>
      <c r="DE5" s="710"/>
      <c r="DF5" s="710"/>
      <c r="DG5" s="710"/>
      <c r="DH5" s="710"/>
      <c r="DI5" s="710"/>
      <c r="DJ5" s="710"/>
      <c r="DK5" s="710"/>
      <c r="DL5" s="710"/>
      <c r="DM5" s="710"/>
      <c r="DN5" s="710"/>
      <c r="DO5" s="710"/>
      <c r="DP5" s="711"/>
      <c r="DQ5" s="709" t="s">
        <v>220</v>
      </c>
      <c r="DR5" s="710"/>
      <c r="DS5" s="710"/>
      <c r="DT5" s="710"/>
      <c r="DU5" s="710"/>
      <c r="DV5" s="710"/>
      <c r="DW5" s="710"/>
      <c r="DX5" s="710"/>
      <c r="DY5" s="710"/>
      <c r="DZ5" s="710"/>
      <c r="EA5" s="710"/>
      <c r="EB5" s="710"/>
      <c r="EC5" s="711"/>
    </row>
    <row r="6" spans="2:143" ht="11.25" customHeight="1" x14ac:dyDescent="0.2">
      <c r="B6" s="654" t="s">
        <v>221</v>
      </c>
      <c r="C6" s="655"/>
      <c r="D6" s="655"/>
      <c r="E6" s="655"/>
      <c r="F6" s="655"/>
      <c r="G6" s="655"/>
      <c r="H6" s="655"/>
      <c r="I6" s="655"/>
      <c r="J6" s="655"/>
      <c r="K6" s="655"/>
      <c r="L6" s="655"/>
      <c r="M6" s="655"/>
      <c r="N6" s="655"/>
      <c r="O6" s="655"/>
      <c r="P6" s="655"/>
      <c r="Q6" s="656"/>
      <c r="R6" s="657">
        <v>95771</v>
      </c>
      <c r="S6" s="658"/>
      <c r="T6" s="658"/>
      <c r="U6" s="658"/>
      <c r="V6" s="658"/>
      <c r="W6" s="658"/>
      <c r="X6" s="658"/>
      <c r="Y6" s="659"/>
      <c r="Z6" s="695">
        <v>0.9</v>
      </c>
      <c r="AA6" s="695"/>
      <c r="AB6" s="695"/>
      <c r="AC6" s="695"/>
      <c r="AD6" s="696">
        <v>95771</v>
      </c>
      <c r="AE6" s="696"/>
      <c r="AF6" s="696"/>
      <c r="AG6" s="696"/>
      <c r="AH6" s="696"/>
      <c r="AI6" s="696"/>
      <c r="AJ6" s="696"/>
      <c r="AK6" s="696"/>
      <c r="AL6" s="660">
        <v>2</v>
      </c>
      <c r="AM6" s="661"/>
      <c r="AN6" s="661"/>
      <c r="AO6" s="697"/>
      <c r="AP6" s="654" t="s">
        <v>222</v>
      </c>
      <c r="AQ6" s="655"/>
      <c r="AR6" s="655"/>
      <c r="AS6" s="655"/>
      <c r="AT6" s="655"/>
      <c r="AU6" s="655"/>
      <c r="AV6" s="655"/>
      <c r="AW6" s="655"/>
      <c r="AX6" s="655"/>
      <c r="AY6" s="655"/>
      <c r="AZ6" s="655"/>
      <c r="BA6" s="655"/>
      <c r="BB6" s="655"/>
      <c r="BC6" s="655"/>
      <c r="BD6" s="655"/>
      <c r="BE6" s="655"/>
      <c r="BF6" s="656"/>
      <c r="BG6" s="657">
        <v>1534568</v>
      </c>
      <c r="BH6" s="658"/>
      <c r="BI6" s="658"/>
      <c r="BJ6" s="658"/>
      <c r="BK6" s="658"/>
      <c r="BL6" s="658"/>
      <c r="BM6" s="658"/>
      <c r="BN6" s="659"/>
      <c r="BO6" s="695">
        <v>100</v>
      </c>
      <c r="BP6" s="695"/>
      <c r="BQ6" s="695"/>
      <c r="BR6" s="695"/>
      <c r="BS6" s="696">
        <v>11758</v>
      </c>
      <c r="BT6" s="696"/>
      <c r="BU6" s="696"/>
      <c r="BV6" s="696"/>
      <c r="BW6" s="696"/>
      <c r="BX6" s="696"/>
      <c r="BY6" s="696"/>
      <c r="BZ6" s="696"/>
      <c r="CA6" s="696"/>
      <c r="CB6" s="736"/>
      <c r="CD6" s="715" t="s">
        <v>223</v>
      </c>
      <c r="CE6" s="716"/>
      <c r="CF6" s="716"/>
      <c r="CG6" s="716"/>
      <c r="CH6" s="716"/>
      <c r="CI6" s="716"/>
      <c r="CJ6" s="716"/>
      <c r="CK6" s="716"/>
      <c r="CL6" s="716"/>
      <c r="CM6" s="716"/>
      <c r="CN6" s="716"/>
      <c r="CO6" s="716"/>
      <c r="CP6" s="716"/>
      <c r="CQ6" s="717"/>
      <c r="CR6" s="657">
        <v>86168</v>
      </c>
      <c r="CS6" s="658"/>
      <c r="CT6" s="658"/>
      <c r="CU6" s="658"/>
      <c r="CV6" s="658"/>
      <c r="CW6" s="658"/>
      <c r="CX6" s="658"/>
      <c r="CY6" s="659"/>
      <c r="CZ6" s="739">
        <v>0.8</v>
      </c>
      <c r="DA6" s="721"/>
      <c r="DB6" s="721"/>
      <c r="DC6" s="741"/>
      <c r="DD6" s="663" t="s">
        <v>122</v>
      </c>
      <c r="DE6" s="658"/>
      <c r="DF6" s="658"/>
      <c r="DG6" s="658"/>
      <c r="DH6" s="658"/>
      <c r="DI6" s="658"/>
      <c r="DJ6" s="658"/>
      <c r="DK6" s="658"/>
      <c r="DL6" s="658"/>
      <c r="DM6" s="658"/>
      <c r="DN6" s="658"/>
      <c r="DO6" s="658"/>
      <c r="DP6" s="659"/>
      <c r="DQ6" s="663">
        <v>86168</v>
      </c>
      <c r="DR6" s="658"/>
      <c r="DS6" s="658"/>
      <c r="DT6" s="658"/>
      <c r="DU6" s="658"/>
      <c r="DV6" s="658"/>
      <c r="DW6" s="658"/>
      <c r="DX6" s="658"/>
      <c r="DY6" s="658"/>
      <c r="DZ6" s="658"/>
      <c r="EA6" s="658"/>
      <c r="EB6" s="658"/>
      <c r="EC6" s="694"/>
    </row>
    <row r="7" spans="2:143" ht="11.25" customHeight="1" x14ac:dyDescent="0.2">
      <c r="B7" s="654" t="s">
        <v>224</v>
      </c>
      <c r="C7" s="655"/>
      <c r="D7" s="655"/>
      <c r="E7" s="655"/>
      <c r="F7" s="655"/>
      <c r="G7" s="655"/>
      <c r="H7" s="655"/>
      <c r="I7" s="655"/>
      <c r="J7" s="655"/>
      <c r="K7" s="655"/>
      <c r="L7" s="655"/>
      <c r="M7" s="655"/>
      <c r="N7" s="655"/>
      <c r="O7" s="655"/>
      <c r="P7" s="655"/>
      <c r="Q7" s="656"/>
      <c r="R7" s="657">
        <v>297</v>
      </c>
      <c r="S7" s="658"/>
      <c r="T7" s="658"/>
      <c r="U7" s="658"/>
      <c r="V7" s="658"/>
      <c r="W7" s="658"/>
      <c r="X7" s="658"/>
      <c r="Y7" s="659"/>
      <c r="Z7" s="695">
        <v>0</v>
      </c>
      <c r="AA7" s="695"/>
      <c r="AB7" s="695"/>
      <c r="AC7" s="695"/>
      <c r="AD7" s="696">
        <v>297</v>
      </c>
      <c r="AE7" s="696"/>
      <c r="AF7" s="696"/>
      <c r="AG7" s="696"/>
      <c r="AH7" s="696"/>
      <c r="AI7" s="696"/>
      <c r="AJ7" s="696"/>
      <c r="AK7" s="696"/>
      <c r="AL7" s="660">
        <v>0</v>
      </c>
      <c r="AM7" s="661"/>
      <c r="AN7" s="661"/>
      <c r="AO7" s="697"/>
      <c r="AP7" s="654" t="s">
        <v>225</v>
      </c>
      <c r="AQ7" s="655"/>
      <c r="AR7" s="655"/>
      <c r="AS7" s="655"/>
      <c r="AT7" s="655"/>
      <c r="AU7" s="655"/>
      <c r="AV7" s="655"/>
      <c r="AW7" s="655"/>
      <c r="AX7" s="655"/>
      <c r="AY7" s="655"/>
      <c r="AZ7" s="655"/>
      <c r="BA7" s="655"/>
      <c r="BB7" s="655"/>
      <c r="BC7" s="655"/>
      <c r="BD7" s="655"/>
      <c r="BE7" s="655"/>
      <c r="BF7" s="656"/>
      <c r="BG7" s="657">
        <v>534161</v>
      </c>
      <c r="BH7" s="658"/>
      <c r="BI7" s="658"/>
      <c r="BJ7" s="658"/>
      <c r="BK7" s="658"/>
      <c r="BL7" s="658"/>
      <c r="BM7" s="658"/>
      <c r="BN7" s="659"/>
      <c r="BO7" s="695">
        <v>34.799999999999997</v>
      </c>
      <c r="BP7" s="695"/>
      <c r="BQ7" s="695"/>
      <c r="BR7" s="695"/>
      <c r="BS7" s="696">
        <v>11758</v>
      </c>
      <c r="BT7" s="696"/>
      <c r="BU7" s="696"/>
      <c r="BV7" s="696"/>
      <c r="BW7" s="696"/>
      <c r="BX7" s="696"/>
      <c r="BY7" s="696"/>
      <c r="BZ7" s="696"/>
      <c r="CA7" s="696"/>
      <c r="CB7" s="736"/>
      <c r="CD7" s="654" t="s">
        <v>226</v>
      </c>
      <c r="CE7" s="655"/>
      <c r="CF7" s="655"/>
      <c r="CG7" s="655"/>
      <c r="CH7" s="655"/>
      <c r="CI7" s="655"/>
      <c r="CJ7" s="655"/>
      <c r="CK7" s="655"/>
      <c r="CL7" s="655"/>
      <c r="CM7" s="655"/>
      <c r="CN7" s="655"/>
      <c r="CO7" s="655"/>
      <c r="CP7" s="655"/>
      <c r="CQ7" s="656"/>
      <c r="CR7" s="657">
        <v>4464222</v>
      </c>
      <c r="CS7" s="658"/>
      <c r="CT7" s="658"/>
      <c r="CU7" s="658"/>
      <c r="CV7" s="658"/>
      <c r="CW7" s="658"/>
      <c r="CX7" s="658"/>
      <c r="CY7" s="659"/>
      <c r="CZ7" s="695">
        <v>42.8</v>
      </c>
      <c r="DA7" s="695"/>
      <c r="DB7" s="695"/>
      <c r="DC7" s="695"/>
      <c r="DD7" s="663">
        <v>963994</v>
      </c>
      <c r="DE7" s="658"/>
      <c r="DF7" s="658"/>
      <c r="DG7" s="658"/>
      <c r="DH7" s="658"/>
      <c r="DI7" s="658"/>
      <c r="DJ7" s="658"/>
      <c r="DK7" s="658"/>
      <c r="DL7" s="658"/>
      <c r="DM7" s="658"/>
      <c r="DN7" s="658"/>
      <c r="DO7" s="658"/>
      <c r="DP7" s="659"/>
      <c r="DQ7" s="663">
        <v>3398887</v>
      </c>
      <c r="DR7" s="658"/>
      <c r="DS7" s="658"/>
      <c r="DT7" s="658"/>
      <c r="DU7" s="658"/>
      <c r="DV7" s="658"/>
      <c r="DW7" s="658"/>
      <c r="DX7" s="658"/>
      <c r="DY7" s="658"/>
      <c r="DZ7" s="658"/>
      <c r="EA7" s="658"/>
      <c r="EB7" s="658"/>
      <c r="EC7" s="694"/>
    </row>
    <row r="8" spans="2:143" ht="11.25" customHeight="1" x14ac:dyDescent="0.2">
      <c r="B8" s="654" t="s">
        <v>227</v>
      </c>
      <c r="C8" s="655"/>
      <c r="D8" s="655"/>
      <c r="E8" s="655"/>
      <c r="F8" s="655"/>
      <c r="G8" s="655"/>
      <c r="H8" s="655"/>
      <c r="I8" s="655"/>
      <c r="J8" s="655"/>
      <c r="K8" s="655"/>
      <c r="L8" s="655"/>
      <c r="M8" s="655"/>
      <c r="N8" s="655"/>
      <c r="O8" s="655"/>
      <c r="P8" s="655"/>
      <c r="Q8" s="656"/>
      <c r="R8" s="657">
        <v>6904</v>
      </c>
      <c r="S8" s="658"/>
      <c r="T8" s="658"/>
      <c r="U8" s="658"/>
      <c r="V8" s="658"/>
      <c r="W8" s="658"/>
      <c r="X8" s="658"/>
      <c r="Y8" s="659"/>
      <c r="Z8" s="695">
        <v>0.1</v>
      </c>
      <c r="AA8" s="695"/>
      <c r="AB8" s="695"/>
      <c r="AC8" s="695"/>
      <c r="AD8" s="696">
        <v>6904</v>
      </c>
      <c r="AE8" s="696"/>
      <c r="AF8" s="696"/>
      <c r="AG8" s="696"/>
      <c r="AH8" s="696"/>
      <c r="AI8" s="696"/>
      <c r="AJ8" s="696"/>
      <c r="AK8" s="696"/>
      <c r="AL8" s="660">
        <v>0.1</v>
      </c>
      <c r="AM8" s="661"/>
      <c r="AN8" s="661"/>
      <c r="AO8" s="697"/>
      <c r="AP8" s="654" t="s">
        <v>228</v>
      </c>
      <c r="AQ8" s="655"/>
      <c r="AR8" s="655"/>
      <c r="AS8" s="655"/>
      <c r="AT8" s="655"/>
      <c r="AU8" s="655"/>
      <c r="AV8" s="655"/>
      <c r="AW8" s="655"/>
      <c r="AX8" s="655"/>
      <c r="AY8" s="655"/>
      <c r="AZ8" s="655"/>
      <c r="BA8" s="655"/>
      <c r="BB8" s="655"/>
      <c r="BC8" s="655"/>
      <c r="BD8" s="655"/>
      <c r="BE8" s="655"/>
      <c r="BF8" s="656"/>
      <c r="BG8" s="657">
        <v>23504</v>
      </c>
      <c r="BH8" s="658"/>
      <c r="BI8" s="658"/>
      <c r="BJ8" s="658"/>
      <c r="BK8" s="658"/>
      <c r="BL8" s="658"/>
      <c r="BM8" s="658"/>
      <c r="BN8" s="659"/>
      <c r="BO8" s="695">
        <v>1.5</v>
      </c>
      <c r="BP8" s="695"/>
      <c r="BQ8" s="695"/>
      <c r="BR8" s="695"/>
      <c r="BS8" s="696" t="s">
        <v>122</v>
      </c>
      <c r="BT8" s="696"/>
      <c r="BU8" s="696"/>
      <c r="BV8" s="696"/>
      <c r="BW8" s="696"/>
      <c r="BX8" s="696"/>
      <c r="BY8" s="696"/>
      <c r="BZ8" s="696"/>
      <c r="CA8" s="696"/>
      <c r="CB8" s="736"/>
      <c r="CD8" s="654" t="s">
        <v>229</v>
      </c>
      <c r="CE8" s="655"/>
      <c r="CF8" s="655"/>
      <c r="CG8" s="655"/>
      <c r="CH8" s="655"/>
      <c r="CI8" s="655"/>
      <c r="CJ8" s="655"/>
      <c r="CK8" s="655"/>
      <c r="CL8" s="655"/>
      <c r="CM8" s="655"/>
      <c r="CN8" s="655"/>
      <c r="CO8" s="655"/>
      <c r="CP8" s="655"/>
      <c r="CQ8" s="656"/>
      <c r="CR8" s="657">
        <v>1792163</v>
      </c>
      <c r="CS8" s="658"/>
      <c r="CT8" s="658"/>
      <c r="CU8" s="658"/>
      <c r="CV8" s="658"/>
      <c r="CW8" s="658"/>
      <c r="CX8" s="658"/>
      <c r="CY8" s="659"/>
      <c r="CZ8" s="695">
        <v>17.2</v>
      </c>
      <c r="DA8" s="695"/>
      <c r="DB8" s="695"/>
      <c r="DC8" s="695"/>
      <c r="DD8" s="663">
        <v>771</v>
      </c>
      <c r="DE8" s="658"/>
      <c r="DF8" s="658"/>
      <c r="DG8" s="658"/>
      <c r="DH8" s="658"/>
      <c r="DI8" s="658"/>
      <c r="DJ8" s="658"/>
      <c r="DK8" s="658"/>
      <c r="DL8" s="658"/>
      <c r="DM8" s="658"/>
      <c r="DN8" s="658"/>
      <c r="DO8" s="658"/>
      <c r="DP8" s="659"/>
      <c r="DQ8" s="663">
        <v>1062302</v>
      </c>
      <c r="DR8" s="658"/>
      <c r="DS8" s="658"/>
      <c r="DT8" s="658"/>
      <c r="DU8" s="658"/>
      <c r="DV8" s="658"/>
      <c r="DW8" s="658"/>
      <c r="DX8" s="658"/>
      <c r="DY8" s="658"/>
      <c r="DZ8" s="658"/>
      <c r="EA8" s="658"/>
      <c r="EB8" s="658"/>
      <c r="EC8" s="694"/>
    </row>
    <row r="9" spans="2:143" ht="11.25" customHeight="1" x14ac:dyDescent="0.2">
      <c r="B9" s="654" t="s">
        <v>230</v>
      </c>
      <c r="C9" s="655"/>
      <c r="D9" s="655"/>
      <c r="E9" s="655"/>
      <c r="F9" s="655"/>
      <c r="G9" s="655"/>
      <c r="H9" s="655"/>
      <c r="I9" s="655"/>
      <c r="J9" s="655"/>
      <c r="K9" s="655"/>
      <c r="L9" s="655"/>
      <c r="M9" s="655"/>
      <c r="N9" s="655"/>
      <c r="O9" s="655"/>
      <c r="P9" s="655"/>
      <c r="Q9" s="656"/>
      <c r="R9" s="657">
        <v>7950</v>
      </c>
      <c r="S9" s="658"/>
      <c r="T9" s="658"/>
      <c r="U9" s="658"/>
      <c r="V9" s="658"/>
      <c r="W9" s="658"/>
      <c r="X9" s="658"/>
      <c r="Y9" s="659"/>
      <c r="Z9" s="695">
        <v>0.1</v>
      </c>
      <c r="AA9" s="695"/>
      <c r="AB9" s="695"/>
      <c r="AC9" s="695"/>
      <c r="AD9" s="696">
        <v>7950</v>
      </c>
      <c r="AE9" s="696"/>
      <c r="AF9" s="696"/>
      <c r="AG9" s="696"/>
      <c r="AH9" s="696"/>
      <c r="AI9" s="696"/>
      <c r="AJ9" s="696"/>
      <c r="AK9" s="696"/>
      <c r="AL9" s="660">
        <v>0.2</v>
      </c>
      <c r="AM9" s="661"/>
      <c r="AN9" s="661"/>
      <c r="AO9" s="697"/>
      <c r="AP9" s="654" t="s">
        <v>231</v>
      </c>
      <c r="AQ9" s="655"/>
      <c r="AR9" s="655"/>
      <c r="AS9" s="655"/>
      <c r="AT9" s="655"/>
      <c r="AU9" s="655"/>
      <c r="AV9" s="655"/>
      <c r="AW9" s="655"/>
      <c r="AX9" s="655"/>
      <c r="AY9" s="655"/>
      <c r="AZ9" s="655"/>
      <c r="BA9" s="655"/>
      <c r="BB9" s="655"/>
      <c r="BC9" s="655"/>
      <c r="BD9" s="655"/>
      <c r="BE9" s="655"/>
      <c r="BF9" s="656"/>
      <c r="BG9" s="657">
        <v>444710</v>
      </c>
      <c r="BH9" s="658"/>
      <c r="BI9" s="658"/>
      <c r="BJ9" s="658"/>
      <c r="BK9" s="658"/>
      <c r="BL9" s="658"/>
      <c r="BM9" s="658"/>
      <c r="BN9" s="659"/>
      <c r="BO9" s="695">
        <v>29</v>
      </c>
      <c r="BP9" s="695"/>
      <c r="BQ9" s="695"/>
      <c r="BR9" s="695"/>
      <c r="BS9" s="696" t="s">
        <v>122</v>
      </c>
      <c r="BT9" s="696"/>
      <c r="BU9" s="696"/>
      <c r="BV9" s="696"/>
      <c r="BW9" s="696"/>
      <c r="BX9" s="696"/>
      <c r="BY9" s="696"/>
      <c r="BZ9" s="696"/>
      <c r="CA9" s="696"/>
      <c r="CB9" s="736"/>
      <c r="CD9" s="654" t="s">
        <v>232</v>
      </c>
      <c r="CE9" s="655"/>
      <c r="CF9" s="655"/>
      <c r="CG9" s="655"/>
      <c r="CH9" s="655"/>
      <c r="CI9" s="655"/>
      <c r="CJ9" s="655"/>
      <c r="CK9" s="655"/>
      <c r="CL9" s="655"/>
      <c r="CM9" s="655"/>
      <c r="CN9" s="655"/>
      <c r="CO9" s="655"/>
      <c r="CP9" s="655"/>
      <c r="CQ9" s="656"/>
      <c r="CR9" s="657">
        <v>494442</v>
      </c>
      <c r="CS9" s="658"/>
      <c r="CT9" s="658"/>
      <c r="CU9" s="658"/>
      <c r="CV9" s="658"/>
      <c r="CW9" s="658"/>
      <c r="CX9" s="658"/>
      <c r="CY9" s="659"/>
      <c r="CZ9" s="695">
        <v>4.7</v>
      </c>
      <c r="DA9" s="695"/>
      <c r="DB9" s="695"/>
      <c r="DC9" s="695"/>
      <c r="DD9" s="663">
        <v>8918</v>
      </c>
      <c r="DE9" s="658"/>
      <c r="DF9" s="658"/>
      <c r="DG9" s="658"/>
      <c r="DH9" s="658"/>
      <c r="DI9" s="658"/>
      <c r="DJ9" s="658"/>
      <c r="DK9" s="658"/>
      <c r="DL9" s="658"/>
      <c r="DM9" s="658"/>
      <c r="DN9" s="658"/>
      <c r="DO9" s="658"/>
      <c r="DP9" s="659"/>
      <c r="DQ9" s="663">
        <v>413826</v>
      </c>
      <c r="DR9" s="658"/>
      <c r="DS9" s="658"/>
      <c r="DT9" s="658"/>
      <c r="DU9" s="658"/>
      <c r="DV9" s="658"/>
      <c r="DW9" s="658"/>
      <c r="DX9" s="658"/>
      <c r="DY9" s="658"/>
      <c r="DZ9" s="658"/>
      <c r="EA9" s="658"/>
      <c r="EB9" s="658"/>
      <c r="EC9" s="694"/>
    </row>
    <row r="10" spans="2:143" ht="11.25" customHeight="1" x14ac:dyDescent="0.2">
      <c r="B10" s="654" t="s">
        <v>233</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234</v>
      </c>
      <c r="AQ10" s="655"/>
      <c r="AR10" s="655"/>
      <c r="AS10" s="655"/>
      <c r="AT10" s="655"/>
      <c r="AU10" s="655"/>
      <c r="AV10" s="655"/>
      <c r="AW10" s="655"/>
      <c r="AX10" s="655"/>
      <c r="AY10" s="655"/>
      <c r="AZ10" s="655"/>
      <c r="BA10" s="655"/>
      <c r="BB10" s="655"/>
      <c r="BC10" s="655"/>
      <c r="BD10" s="655"/>
      <c r="BE10" s="655"/>
      <c r="BF10" s="656"/>
      <c r="BG10" s="657">
        <v>25083</v>
      </c>
      <c r="BH10" s="658"/>
      <c r="BI10" s="658"/>
      <c r="BJ10" s="658"/>
      <c r="BK10" s="658"/>
      <c r="BL10" s="658"/>
      <c r="BM10" s="658"/>
      <c r="BN10" s="659"/>
      <c r="BO10" s="695">
        <v>1.6</v>
      </c>
      <c r="BP10" s="695"/>
      <c r="BQ10" s="695"/>
      <c r="BR10" s="695"/>
      <c r="BS10" s="696" t="s">
        <v>122</v>
      </c>
      <c r="BT10" s="696"/>
      <c r="BU10" s="696"/>
      <c r="BV10" s="696"/>
      <c r="BW10" s="696"/>
      <c r="BX10" s="696"/>
      <c r="BY10" s="696"/>
      <c r="BZ10" s="696"/>
      <c r="CA10" s="696"/>
      <c r="CB10" s="736"/>
      <c r="CD10" s="654" t="s">
        <v>235</v>
      </c>
      <c r="CE10" s="655"/>
      <c r="CF10" s="655"/>
      <c r="CG10" s="655"/>
      <c r="CH10" s="655"/>
      <c r="CI10" s="655"/>
      <c r="CJ10" s="655"/>
      <c r="CK10" s="655"/>
      <c r="CL10" s="655"/>
      <c r="CM10" s="655"/>
      <c r="CN10" s="655"/>
      <c r="CO10" s="655"/>
      <c r="CP10" s="655"/>
      <c r="CQ10" s="656"/>
      <c r="CR10" s="657">
        <v>2831</v>
      </c>
      <c r="CS10" s="658"/>
      <c r="CT10" s="658"/>
      <c r="CU10" s="658"/>
      <c r="CV10" s="658"/>
      <c r="CW10" s="658"/>
      <c r="CX10" s="658"/>
      <c r="CY10" s="659"/>
      <c r="CZ10" s="695">
        <v>0</v>
      </c>
      <c r="DA10" s="695"/>
      <c r="DB10" s="695"/>
      <c r="DC10" s="695"/>
      <c r="DD10" s="663" t="s">
        <v>122</v>
      </c>
      <c r="DE10" s="658"/>
      <c r="DF10" s="658"/>
      <c r="DG10" s="658"/>
      <c r="DH10" s="658"/>
      <c r="DI10" s="658"/>
      <c r="DJ10" s="658"/>
      <c r="DK10" s="658"/>
      <c r="DL10" s="658"/>
      <c r="DM10" s="658"/>
      <c r="DN10" s="658"/>
      <c r="DO10" s="658"/>
      <c r="DP10" s="659"/>
      <c r="DQ10" s="663">
        <v>2831</v>
      </c>
      <c r="DR10" s="658"/>
      <c r="DS10" s="658"/>
      <c r="DT10" s="658"/>
      <c r="DU10" s="658"/>
      <c r="DV10" s="658"/>
      <c r="DW10" s="658"/>
      <c r="DX10" s="658"/>
      <c r="DY10" s="658"/>
      <c r="DZ10" s="658"/>
      <c r="EA10" s="658"/>
      <c r="EB10" s="658"/>
      <c r="EC10" s="694"/>
    </row>
    <row r="11" spans="2:143" ht="11.25" customHeight="1" x14ac:dyDescent="0.2">
      <c r="B11" s="654" t="s">
        <v>236</v>
      </c>
      <c r="C11" s="655"/>
      <c r="D11" s="655"/>
      <c r="E11" s="655"/>
      <c r="F11" s="655"/>
      <c r="G11" s="655"/>
      <c r="H11" s="655"/>
      <c r="I11" s="655"/>
      <c r="J11" s="655"/>
      <c r="K11" s="655"/>
      <c r="L11" s="655"/>
      <c r="M11" s="655"/>
      <c r="N11" s="655"/>
      <c r="O11" s="655"/>
      <c r="P11" s="655"/>
      <c r="Q11" s="656"/>
      <c r="R11" s="657">
        <v>285548</v>
      </c>
      <c r="S11" s="658"/>
      <c r="T11" s="658"/>
      <c r="U11" s="658"/>
      <c r="V11" s="658"/>
      <c r="W11" s="658"/>
      <c r="X11" s="658"/>
      <c r="Y11" s="659"/>
      <c r="Z11" s="660">
        <v>2.6</v>
      </c>
      <c r="AA11" s="661"/>
      <c r="AB11" s="661"/>
      <c r="AC11" s="662"/>
      <c r="AD11" s="663">
        <v>285548</v>
      </c>
      <c r="AE11" s="658"/>
      <c r="AF11" s="658"/>
      <c r="AG11" s="658"/>
      <c r="AH11" s="658"/>
      <c r="AI11" s="658"/>
      <c r="AJ11" s="658"/>
      <c r="AK11" s="659"/>
      <c r="AL11" s="660">
        <v>6.1</v>
      </c>
      <c r="AM11" s="661"/>
      <c r="AN11" s="661"/>
      <c r="AO11" s="697"/>
      <c r="AP11" s="654" t="s">
        <v>237</v>
      </c>
      <c r="AQ11" s="655"/>
      <c r="AR11" s="655"/>
      <c r="AS11" s="655"/>
      <c r="AT11" s="655"/>
      <c r="AU11" s="655"/>
      <c r="AV11" s="655"/>
      <c r="AW11" s="655"/>
      <c r="AX11" s="655"/>
      <c r="AY11" s="655"/>
      <c r="AZ11" s="655"/>
      <c r="BA11" s="655"/>
      <c r="BB11" s="655"/>
      <c r="BC11" s="655"/>
      <c r="BD11" s="655"/>
      <c r="BE11" s="655"/>
      <c r="BF11" s="656"/>
      <c r="BG11" s="657">
        <v>40864</v>
      </c>
      <c r="BH11" s="658"/>
      <c r="BI11" s="658"/>
      <c r="BJ11" s="658"/>
      <c r="BK11" s="658"/>
      <c r="BL11" s="658"/>
      <c r="BM11" s="658"/>
      <c r="BN11" s="659"/>
      <c r="BO11" s="695">
        <v>2.7</v>
      </c>
      <c r="BP11" s="695"/>
      <c r="BQ11" s="695"/>
      <c r="BR11" s="695"/>
      <c r="BS11" s="696">
        <v>11758</v>
      </c>
      <c r="BT11" s="696"/>
      <c r="BU11" s="696"/>
      <c r="BV11" s="696"/>
      <c r="BW11" s="696"/>
      <c r="BX11" s="696"/>
      <c r="BY11" s="696"/>
      <c r="BZ11" s="696"/>
      <c r="CA11" s="696"/>
      <c r="CB11" s="736"/>
      <c r="CD11" s="654" t="s">
        <v>238</v>
      </c>
      <c r="CE11" s="655"/>
      <c r="CF11" s="655"/>
      <c r="CG11" s="655"/>
      <c r="CH11" s="655"/>
      <c r="CI11" s="655"/>
      <c r="CJ11" s="655"/>
      <c r="CK11" s="655"/>
      <c r="CL11" s="655"/>
      <c r="CM11" s="655"/>
      <c r="CN11" s="655"/>
      <c r="CO11" s="655"/>
      <c r="CP11" s="655"/>
      <c r="CQ11" s="656"/>
      <c r="CR11" s="657">
        <v>465778</v>
      </c>
      <c r="CS11" s="658"/>
      <c r="CT11" s="658"/>
      <c r="CU11" s="658"/>
      <c r="CV11" s="658"/>
      <c r="CW11" s="658"/>
      <c r="CX11" s="658"/>
      <c r="CY11" s="659"/>
      <c r="CZ11" s="695">
        <v>4.5</v>
      </c>
      <c r="DA11" s="695"/>
      <c r="DB11" s="695"/>
      <c r="DC11" s="695"/>
      <c r="DD11" s="663">
        <v>24650</v>
      </c>
      <c r="DE11" s="658"/>
      <c r="DF11" s="658"/>
      <c r="DG11" s="658"/>
      <c r="DH11" s="658"/>
      <c r="DI11" s="658"/>
      <c r="DJ11" s="658"/>
      <c r="DK11" s="658"/>
      <c r="DL11" s="658"/>
      <c r="DM11" s="658"/>
      <c r="DN11" s="658"/>
      <c r="DO11" s="658"/>
      <c r="DP11" s="659"/>
      <c r="DQ11" s="663">
        <v>243434</v>
      </c>
      <c r="DR11" s="658"/>
      <c r="DS11" s="658"/>
      <c r="DT11" s="658"/>
      <c r="DU11" s="658"/>
      <c r="DV11" s="658"/>
      <c r="DW11" s="658"/>
      <c r="DX11" s="658"/>
      <c r="DY11" s="658"/>
      <c r="DZ11" s="658"/>
      <c r="EA11" s="658"/>
      <c r="EB11" s="658"/>
      <c r="EC11" s="694"/>
    </row>
    <row r="12" spans="2:143" ht="11.25" customHeight="1" x14ac:dyDescent="0.2">
      <c r="B12" s="654" t="s">
        <v>239</v>
      </c>
      <c r="C12" s="655"/>
      <c r="D12" s="655"/>
      <c r="E12" s="655"/>
      <c r="F12" s="655"/>
      <c r="G12" s="655"/>
      <c r="H12" s="655"/>
      <c r="I12" s="655"/>
      <c r="J12" s="655"/>
      <c r="K12" s="655"/>
      <c r="L12" s="655"/>
      <c r="M12" s="655"/>
      <c r="N12" s="655"/>
      <c r="O12" s="655"/>
      <c r="P12" s="655"/>
      <c r="Q12" s="656"/>
      <c r="R12" s="657">
        <v>44062</v>
      </c>
      <c r="S12" s="658"/>
      <c r="T12" s="658"/>
      <c r="U12" s="658"/>
      <c r="V12" s="658"/>
      <c r="W12" s="658"/>
      <c r="X12" s="658"/>
      <c r="Y12" s="659"/>
      <c r="Z12" s="695">
        <v>0.4</v>
      </c>
      <c r="AA12" s="695"/>
      <c r="AB12" s="695"/>
      <c r="AC12" s="695"/>
      <c r="AD12" s="696">
        <v>44062</v>
      </c>
      <c r="AE12" s="696"/>
      <c r="AF12" s="696"/>
      <c r="AG12" s="696"/>
      <c r="AH12" s="696"/>
      <c r="AI12" s="696"/>
      <c r="AJ12" s="696"/>
      <c r="AK12" s="696"/>
      <c r="AL12" s="660">
        <v>0.9</v>
      </c>
      <c r="AM12" s="661"/>
      <c r="AN12" s="661"/>
      <c r="AO12" s="697"/>
      <c r="AP12" s="654" t="s">
        <v>240</v>
      </c>
      <c r="AQ12" s="655"/>
      <c r="AR12" s="655"/>
      <c r="AS12" s="655"/>
      <c r="AT12" s="655"/>
      <c r="AU12" s="655"/>
      <c r="AV12" s="655"/>
      <c r="AW12" s="655"/>
      <c r="AX12" s="655"/>
      <c r="AY12" s="655"/>
      <c r="AZ12" s="655"/>
      <c r="BA12" s="655"/>
      <c r="BB12" s="655"/>
      <c r="BC12" s="655"/>
      <c r="BD12" s="655"/>
      <c r="BE12" s="655"/>
      <c r="BF12" s="656"/>
      <c r="BG12" s="657">
        <v>897774</v>
      </c>
      <c r="BH12" s="658"/>
      <c r="BI12" s="658"/>
      <c r="BJ12" s="658"/>
      <c r="BK12" s="658"/>
      <c r="BL12" s="658"/>
      <c r="BM12" s="658"/>
      <c r="BN12" s="659"/>
      <c r="BO12" s="695">
        <v>58.5</v>
      </c>
      <c r="BP12" s="695"/>
      <c r="BQ12" s="695"/>
      <c r="BR12" s="695"/>
      <c r="BS12" s="696" t="s">
        <v>122</v>
      </c>
      <c r="BT12" s="696"/>
      <c r="BU12" s="696"/>
      <c r="BV12" s="696"/>
      <c r="BW12" s="696"/>
      <c r="BX12" s="696"/>
      <c r="BY12" s="696"/>
      <c r="BZ12" s="696"/>
      <c r="CA12" s="696"/>
      <c r="CB12" s="736"/>
      <c r="CD12" s="654" t="s">
        <v>241</v>
      </c>
      <c r="CE12" s="655"/>
      <c r="CF12" s="655"/>
      <c r="CG12" s="655"/>
      <c r="CH12" s="655"/>
      <c r="CI12" s="655"/>
      <c r="CJ12" s="655"/>
      <c r="CK12" s="655"/>
      <c r="CL12" s="655"/>
      <c r="CM12" s="655"/>
      <c r="CN12" s="655"/>
      <c r="CO12" s="655"/>
      <c r="CP12" s="655"/>
      <c r="CQ12" s="656"/>
      <c r="CR12" s="657">
        <v>336607</v>
      </c>
      <c r="CS12" s="658"/>
      <c r="CT12" s="658"/>
      <c r="CU12" s="658"/>
      <c r="CV12" s="658"/>
      <c r="CW12" s="658"/>
      <c r="CX12" s="658"/>
      <c r="CY12" s="659"/>
      <c r="CZ12" s="695">
        <v>3.2</v>
      </c>
      <c r="DA12" s="695"/>
      <c r="DB12" s="695"/>
      <c r="DC12" s="695"/>
      <c r="DD12" s="663">
        <v>21707</v>
      </c>
      <c r="DE12" s="658"/>
      <c r="DF12" s="658"/>
      <c r="DG12" s="658"/>
      <c r="DH12" s="658"/>
      <c r="DI12" s="658"/>
      <c r="DJ12" s="658"/>
      <c r="DK12" s="658"/>
      <c r="DL12" s="658"/>
      <c r="DM12" s="658"/>
      <c r="DN12" s="658"/>
      <c r="DO12" s="658"/>
      <c r="DP12" s="659"/>
      <c r="DQ12" s="663">
        <v>260710</v>
      </c>
      <c r="DR12" s="658"/>
      <c r="DS12" s="658"/>
      <c r="DT12" s="658"/>
      <c r="DU12" s="658"/>
      <c r="DV12" s="658"/>
      <c r="DW12" s="658"/>
      <c r="DX12" s="658"/>
      <c r="DY12" s="658"/>
      <c r="DZ12" s="658"/>
      <c r="EA12" s="658"/>
      <c r="EB12" s="658"/>
      <c r="EC12" s="694"/>
    </row>
    <row r="13" spans="2:143" ht="11.25" customHeight="1" x14ac:dyDescent="0.2">
      <c r="B13" s="654" t="s">
        <v>242</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243</v>
      </c>
      <c r="AQ13" s="655"/>
      <c r="AR13" s="655"/>
      <c r="AS13" s="655"/>
      <c r="AT13" s="655"/>
      <c r="AU13" s="655"/>
      <c r="AV13" s="655"/>
      <c r="AW13" s="655"/>
      <c r="AX13" s="655"/>
      <c r="AY13" s="655"/>
      <c r="AZ13" s="655"/>
      <c r="BA13" s="655"/>
      <c r="BB13" s="655"/>
      <c r="BC13" s="655"/>
      <c r="BD13" s="655"/>
      <c r="BE13" s="655"/>
      <c r="BF13" s="656"/>
      <c r="BG13" s="657">
        <v>897504</v>
      </c>
      <c r="BH13" s="658"/>
      <c r="BI13" s="658"/>
      <c r="BJ13" s="658"/>
      <c r="BK13" s="658"/>
      <c r="BL13" s="658"/>
      <c r="BM13" s="658"/>
      <c r="BN13" s="659"/>
      <c r="BO13" s="695">
        <v>58.5</v>
      </c>
      <c r="BP13" s="695"/>
      <c r="BQ13" s="695"/>
      <c r="BR13" s="695"/>
      <c r="BS13" s="696" t="s">
        <v>122</v>
      </c>
      <c r="BT13" s="696"/>
      <c r="BU13" s="696"/>
      <c r="BV13" s="696"/>
      <c r="BW13" s="696"/>
      <c r="BX13" s="696"/>
      <c r="BY13" s="696"/>
      <c r="BZ13" s="696"/>
      <c r="CA13" s="696"/>
      <c r="CB13" s="736"/>
      <c r="CD13" s="654" t="s">
        <v>244</v>
      </c>
      <c r="CE13" s="655"/>
      <c r="CF13" s="655"/>
      <c r="CG13" s="655"/>
      <c r="CH13" s="655"/>
      <c r="CI13" s="655"/>
      <c r="CJ13" s="655"/>
      <c r="CK13" s="655"/>
      <c r="CL13" s="655"/>
      <c r="CM13" s="655"/>
      <c r="CN13" s="655"/>
      <c r="CO13" s="655"/>
      <c r="CP13" s="655"/>
      <c r="CQ13" s="656"/>
      <c r="CR13" s="657">
        <v>778097</v>
      </c>
      <c r="CS13" s="658"/>
      <c r="CT13" s="658"/>
      <c r="CU13" s="658"/>
      <c r="CV13" s="658"/>
      <c r="CW13" s="658"/>
      <c r="CX13" s="658"/>
      <c r="CY13" s="659"/>
      <c r="CZ13" s="695">
        <v>7.5</v>
      </c>
      <c r="DA13" s="695"/>
      <c r="DB13" s="695"/>
      <c r="DC13" s="695"/>
      <c r="DD13" s="663">
        <v>428179</v>
      </c>
      <c r="DE13" s="658"/>
      <c r="DF13" s="658"/>
      <c r="DG13" s="658"/>
      <c r="DH13" s="658"/>
      <c r="DI13" s="658"/>
      <c r="DJ13" s="658"/>
      <c r="DK13" s="658"/>
      <c r="DL13" s="658"/>
      <c r="DM13" s="658"/>
      <c r="DN13" s="658"/>
      <c r="DO13" s="658"/>
      <c r="DP13" s="659"/>
      <c r="DQ13" s="663">
        <v>472190</v>
      </c>
      <c r="DR13" s="658"/>
      <c r="DS13" s="658"/>
      <c r="DT13" s="658"/>
      <c r="DU13" s="658"/>
      <c r="DV13" s="658"/>
      <c r="DW13" s="658"/>
      <c r="DX13" s="658"/>
      <c r="DY13" s="658"/>
      <c r="DZ13" s="658"/>
      <c r="EA13" s="658"/>
      <c r="EB13" s="658"/>
      <c r="EC13" s="694"/>
    </row>
    <row r="14" spans="2:143" ht="11.25" customHeight="1" x14ac:dyDescent="0.2">
      <c r="B14" s="654" t="s">
        <v>245</v>
      </c>
      <c r="C14" s="655"/>
      <c r="D14" s="655"/>
      <c r="E14" s="655"/>
      <c r="F14" s="655"/>
      <c r="G14" s="655"/>
      <c r="H14" s="655"/>
      <c r="I14" s="655"/>
      <c r="J14" s="655"/>
      <c r="K14" s="655"/>
      <c r="L14" s="655"/>
      <c r="M14" s="655"/>
      <c r="N14" s="655"/>
      <c r="O14" s="655"/>
      <c r="P14" s="655"/>
      <c r="Q14" s="656"/>
      <c r="R14" s="657">
        <v>656</v>
      </c>
      <c r="S14" s="658"/>
      <c r="T14" s="658"/>
      <c r="U14" s="658"/>
      <c r="V14" s="658"/>
      <c r="W14" s="658"/>
      <c r="X14" s="658"/>
      <c r="Y14" s="659"/>
      <c r="Z14" s="695">
        <v>0</v>
      </c>
      <c r="AA14" s="695"/>
      <c r="AB14" s="695"/>
      <c r="AC14" s="695"/>
      <c r="AD14" s="696">
        <v>656</v>
      </c>
      <c r="AE14" s="696"/>
      <c r="AF14" s="696"/>
      <c r="AG14" s="696"/>
      <c r="AH14" s="696"/>
      <c r="AI14" s="696"/>
      <c r="AJ14" s="696"/>
      <c r="AK14" s="696"/>
      <c r="AL14" s="660">
        <v>0</v>
      </c>
      <c r="AM14" s="661"/>
      <c r="AN14" s="661"/>
      <c r="AO14" s="697"/>
      <c r="AP14" s="654" t="s">
        <v>246</v>
      </c>
      <c r="AQ14" s="655"/>
      <c r="AR14" s="655"/>
      <c r="AS14" s="655"/>
      <c r="AT14" s="655"/>
      <c r="AU14" s="655"/>
      <c r="AV14" s="655"/>
      <c r="AW14" s="655"/>
      <c r="AX14" s="655"/>
      <c r="AY14" s="655"/>
      <c r="AZ14" s="655"/>
      <c r="BA14" s="655"/>
      <c r="BB14" s="655"/>
      <c r="BC14" s="655"/>
      <c r="BD14" s="655"/>
      <c r="BE14" s="655"/>
      <c r="BF14" s="656"/>
      <c r="BG14" s="657">
        <v>51665</v>
      </c>
      <c r="BH14" s="658"/>
      <c r="BI14" s="658"/>
      <c r="BJ14" s="658"/>
      <c r="BK14" s="658"/>
      <c r="BL14" s="658"/>
      <c r="BM14" s="658"/>
      <c r="BN14" s="659"/>
      <c r="BO14" s="695">
        <v>3.4</v>
      </c>
      <c r="BP14" s="695"/>
      <c r="BQ14" s="695"/>
      <c r="BR14" s="695"/>
      <c r="BS14" s="696" t="s">
        <v>122</v>
      </c>
      <c r="BT14" s="696"/>
      <c r="BU14" s="696"/>
      <c r="BV14" s="696"/>
      <c r="BW14" s="696"/>
      <c r="BX14" s="696"/>
      <c r="BY14" s="696"/>
      <c r="BZ14" s="696"/>
      <c r="CA14" s="696"/>
      <c r="CB14" s="736"/>
      <c r="CD14" s="654" t="s">
        <v>247</v>
      </c>
      <c r="CE14" s="655"/>
      <c r="CF14" s="655"/>
      <c r="CG14" s="655"/>
      <c r="CH14" s="655"/>
      <c r="CI14" s="655"/>
      <c r="CJ14" s="655"/>
      <c r="CK14" s="655"/>
      <c r="CL14" s="655"/>
      <c r="CM14" s="655"/>
      <c r="CN14" s="655"/>
      <c r="CO14" s="655"/>
      <c r="CP14" s="655"/>
      <c r="CQ14" s="656"/>
      <c r="CR14" s="657">
        <v>312806</v>
      </c>
      <c r="CS14" s="658"/>
      <c r="CT14" s="658"/>
      <c r="CU14" s="658"/>
      <c r="CV14" s="658"/>
      <c r="CW14" s="658"/>
      <c r="CX14" s="658"/>
      <c r="CY14" s="659"/>
      <c r="CZ14" s="695">
        <v>3</v>
      </c>
      <c r="DA14" s="695"/>
      <c r="DB14" s="695"/>
      <c r="DC14" s="695"/>
      <c r="DD14" s="663">
        <v>12434</v>
      </c>
      <c r="DE14" s="658"/>
      <c r="DF14" s="658"/>
      <c r="DG14" s="658"/>
      <c r="DH14" s="658"/>
      <c r="DI14" s="658"/>
      <c r="DJ14" s="658"/>
      <c r="DK14" s="658"/>
      <c r="DL14" s="658"/>
      <c r="DM14" s="658"/>
      <c r="DN14" s="658"/>
      <c r="DO14" s="658"/>
      <c r="DP14" s="659"/>
      <c r="DQ14" s="663">
        <v>302440</v>
      </c>
      <c r="DR14" s="658"/>
      <c r="DS14" s="658"/>
      <c r="DT14" s="658"/>
      <c r="DU14" s="658"/>
      <c r="DV14" s="658"/>
      <c r="DW14" s="658"/>
      <c r="DX14" s="658"/>
      <c r="DY14" s="658"/>
      <c r="DZ14" s="658"/>
      <c r="EA14" s="658"/>
      <c r="EB14" s="658"/>
      <c r="EC14" s="694"/>
    </row>
    <row r="15" spans="2:143" ht="11.25" customHeight="1" x14ac:dyDescent="0.2">
      <c r="B15" s="654" t="s">
        <v>248</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249</v>
      </c>
      <c r="AQ15" s="655"/>
      <c r="AR15" s="655"/>
      <c r="AS15" s="655"/>
      <c r="AT15" s="655"/>
      <c r="AU15" s="655"/>
      <c r="AV15" s="655"/>
      <c r="AW15" s="655"/>
      <c r="AX15" s="655"/>
      <c r="AY15" s="655"/>
      <c r="AZ15" s="655"/>
      <c r="BA15" s="655"/>
      <c r="BB15" s="655"/>
      <c r="BC15" s="655"/>
      <c r="BD15" s="655"/>
      <c r="BE15" s="655"/>
      <c r="BF15" s="656"/>
      <c r="BG15" s="657">
        <v>50968</v>
      </c>
      <c r="BH15" s="658"/>
      <c r="BI15" s="658"/>
      <c r="BJ15" s="658"/>
      <c r="BK15" s="658"/>
      <c r="BL15" s="658"/>
      <c r="BM15" s="658"/>
      <c r="BN15" s="659"/>
      <c r="BO15" s="695">
        <v>3.3</v>
      </c>
      <c r="BP15" s="695"/>
      <c r="BQ15" s="695"/>
      <c r="BR15" s="695"/>
      <c r="BS15" s="696" t="s">
        <v>122</v>
      </c>
      <c r="BT15" s="696"/>
      <c r="BU15" s="696"/>
      <c r="BV15" s="696"/>
      <c r="BW15" s="696"/>
      <c r="BX15" s="696"/>
      <c r="BY15" s="696"/>
      <c r="BZ15" s="696"/>
      <c r="CA15" s="696"/>
      <c r="CB15" s="736"/>
      <c r="CD15" s="654" t="s">
        <v>250</v>
      </c>
      <c r="CE15" s="655"/>
      <c r="CF15" s="655"/>
      <c r="CG15" s="655"/>
      <c r="CH15" s="655"/>
      <c r="CI15" s="655"/>
      <c r="CJ15" s="655"/>
      <c r="CK15" s="655"/>
      <c r="CL15" s="655"/>
      <c r="CM15" s="655"/>
      <c r="CN15" s="655"/>
      <c r="CO15" s="655"/>
      <c r="CP15" s="655"/>
      <c r="CQ15" s="656"/>
      <c r="CR15" s="657">
        <v>792426</v>
      </c>
      <c r="CS15" s="658"/>
      <c r="CT15" s="658"/>
      <c r="CU15" s="658"/>
      <c r="CV15" s="658"/>
      <c r="CW15" s="658"/>
      <c r="CX15" s="658"/>
      <c r="CY15" s="659"/>
      <c r="CZ15" s="695">
        <v>7.6</v>
      </c>
      <c r="DA15" s="695"/>
      <c r="DB15" s="695"/>
      <c r="DC15" s="695"/>
      <c r="DD15" s="663">
        <v>110569</v>
      </c>
      <c r="DE15" s="658"/>
      <c r="DF15" s="658"/>
      <c r="DG15" s="658"/>
      <c r="DH15" s="658"/>
      <c r="DI15" s="658"/>
      <c r="DJ15" s="658"/>
      <c r="DK15" s="658"/>
      <c r="DL15" s="658"/>
      <c r="DM15" s="658"/>
      <c r="DN15" s="658"/>
      <c r="DO15" s="658"/>
      <c r="DP15" s="659"/>
      <c r="DQ15" s="663">
        <v>644829</v>
      </c>
      <c r="DR15" s="658"/>
      <c r="DS15" s="658"/>
      <c r="DT15" s="658"/>
      <c r="DU15" s="658"/>
      <c r="DV15" s="658"/>
      <c r="DW15" s="658"/>
      <c r="DX15" s="658"/>
      <c r="DY15" s="658"/>
      <c r="DZ15" s="658"/>
      <c r="EA15" s="658"/>
      <c r="EB15" s="658"/>
      <c r="EC15" s="694"/>
    </row>
    <row r="16" spans="2:143" ht="11.25" customHeight="1" x14ac:dyDescent="0.2">
      <c r="B16" s="654" t="s">
        <v>251</v>
      </c>
      <c r="C16" s="655"/>
      <c r="D16" s="655"/>
      <c r="E16" s="655"/>
      <c r="F16" s="655"/>
      <c r="G16" s="655"/>
      <c r="H16" s="655"/>
      <c r="I16" s="655"/>
      <c r="J16" s="655"/>
      <c r="K16" s="655"/>
      <c r="L16" s="655"/>
      <c r="M16" s="655"/>
      <c r="N16" s="655"/>
      <c r="O16" s="655"/>
      <c r="P16" s="655"/>
      <c r="Q16" s="656"/>
      <c r="R16" s="657">
        <v>10241</v>
      </c>
      <c r="S16" s="658"/>
      <c r="T16" s="658"/>
      <c r="U16" s="658"/>
      <c r="V16" s="658"/>
      <c r="W16" s="658"/>
      <c r="X16" s="658"/>
      <c r="Y16" s="659"/>
      <c r="Z16" s="695">
        <v>0.1</v>
      </c>
      <c r="AA16" s="695"/>
      <c r="AB16" s="695"/>
      <c r="AC16" s="695"/>
      <c r="AD16" s="696">
        <v>10241</v>
      </c>
      <c r="AE16" s="696"/>
      <c r="AF16" s="696"/>
      <c r="AG16" s="696"/>
      <c r="AH16" s="696"/>
      <c r="AI16" s="696"/>
      <c r="AJ16" s="696"/>
      <c r="AK16" s="696"/>
      <c r="AL16" s="660">
        <v>0.2</v>
      </c>
      <c r="AM16" s="661"/>
      <c r="AN16" s="661"/>
      <c r="AO16" s="697"/>
      <c r="AP16" s="654" t="s">
        <v>252</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253</v>
      </c>
      <c r="CE16" s="655"/>
      <c r="CF16" s="655"/>
      <c r="CG16" s="655"/>
      <c r="CH16" s="655"/>
      <c r="CI16" s="655"/>
      <c r="CJ16" s="655"/>
      <c r="CK16" s="655"/>
      <c r="CL16" s="655"/>
      <c r="CM16" s="655"/>
      <c r="CN16" s="655"/>
      <c r="CO16" s="655"/>
      <c r="CP16" s="655"/>
      <c r="CQ16" s="656"/>
      <c r="CR16" s="657">
        <v>106133</v>
      </c>
      <c r="CS16" s="658"/>
      <c r="CT16" s="658"/>
      <c r="CU16" s="658"/>
      <c r="CV16" s="658"/>
      <c r="CW16" s="658"/>
      <c r="CX16" s="658"/>
      <c r="CY16" s="659"/>
      <c r="CZ16" s="695">
        <v>1</v>
      </c>
      <c r="DA16" s="695"/>
      <c r="DB16" s="695"/>
      <c r="DC16" s="695"/>
      <c r="DD16" s="663" t="s">
        <v>122</v>
      </c>
      <c r="DE16" s="658"/>
      <c r="DF16" s="658"/>
      <c r="DG16" s="658"/>
      <c r="DH16" s="658"/>
      <c r="DI16" s="658"/>
      <c r="DJ16" s="658"/>
      <c r="DK16" s="658"/>
      <c r="DL16" s="658"/>
      <c r="DM16" s="658"/>
      <c r="DN16" s="658"/>
      <c r="DO16" s="658"/>
      <c r="DP16" s="659"/>
      <c r="DQ16" s="663">
        <v>32667</v>
      </c>
      <c r="DR16" s="658"/>
      <c r="DS16" s="658"/>
      <c r="DT16" s="658"/>
      <c r="DU16" s="658"/>
      <c r="DV16" s="658"/>
      <c r="DW16" s="658"/>
      <c r="DX16" s="658"/>
      <c r="DY16" s="658"/>
      <c r="DZ16" s="658"/>
      <c r="EA16" s="658"/>
      <c r="EB16" s="658"/>
      <c r="EC16" s="694"/>
    </row>
    <row r="17" spans="2:133" ht="11.25" customHeight="1" x14ac:dyDescent="0.2">
      <c r="B17" s="654" t="s">
        <v>254</v>
      </c>
      <c r="C17" s="655"/>
      <c r="D17" s="655"/>
      <c r="E17" s="655"/>
      <c r="F17" s="655"/>
      <c r="G17" s="655"/>
      <c r="H17" s="655"/>
      <c r="I17" s="655"/>
      <c r="J17" s="655"/>
      <c r="K17" s="655"/>
      <c r="L17" s="655"/>
      <c r="M17" s="655"/>
      <c r="N17" s="655"/>
      <c r="O17" s="655"/>
      <c r="P17" s="655"/>
      <c r="Q17" s="656"/>
      <c r="R17" s="657">
        <v>19481</v>
      </c>
      <c r="S17" s="658"/>
      <c r="T17" s="658"/>
      <c r="U17" s="658"/>
      <c r="V17" s="658"/>
      <c r="W17" s="658"/>
      <c r="X17" s="658"/>
      <c r="Y17" s="659"/>
      <c r="Z17" s="695">
        <v>0.2</v>
      </c>
      <c r="AA17" s="695"/>
      <c r="AB17" s="695"/>
      <c r="AC17" s="695"/>
      <c r="AD17" s="696">
        <v>19481</v>
      </c>
      <c r="AE17" s="696"/>
      <c r="AF17" s="696"/>
      <c r="AG17" s="696"/>
      <c r="AH17" s="696"/>
      <c r="AI17" s="696"/>
      <c r="AJ17" s="696"/>
      <c r="AK17" s="696"/>
      <c r="AL17" s="660">
        <v>0.4</v>
      </c>
      <c r="AM17" s="661"/>
      <c r="AN17" s="661"/>
      <c r="AO17" s="697"/>
      <c r="AP17" s="654" t="s">
        <v>255</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256</v>
      </c>
      <c r="CE17" s="655"/>
      <c r="CF17" s="655"/>
      <c r="CG17" s="655"/>
      <c r="CH17" s="655"/>
      <c r="CI17" s="655"/>
      <c r="CJ17" s="655"/>
      <c r="CK17" s="655"/>
      <c r="CL17" s="655"/>
      <c r="CM17" s="655"/>
      <c r="CN17" s="655"/>
      <c r="CO17" s="655"/>
      <c r="CP17" s="655"/>
      <c r="CQ17" s="656"/>
      <c r="CR17" s="657">
        <v>804246</v>
      </c>
      <c r="CS17" s="658"/>
      <c r="CT17" s="658"/>
      <c r="CU17" s="658"/>
      <c r="CV17" s="658"/>
      <c r="CW17" s="658"/>
      <c r="CX17" s="658"/>
      <c r="CY17" s="659"/>
      <c r="CZ17" s="695">
        <v>7.7</v>
      </c>
      <c r="DA17" s="695"/>
      <c r="DB17" s="695"/>
      <c r="DC17" s="695"/>
      <c r="DD17" s="663" t="s">
        <v>122</v>
      </c>
      <c r="DE17" s="658"/>
      <c r="DF17" s="658"/>
      <c r="DG17" s="658"/>
      <c r="DH17" s="658"/>
      <c r="DI17" s="658"/>
      <c r="DJ17" s="658"/>
      <c r="DK17" s="658"/>
      <c r="DL17" s="658"/>
      <c r="DM17" s="658"/>
      <c r="DN17" s="658"/>
      <c r="DO17" s="658"/>
      <c r="DP17" s="659"/>
      <c r="DQ17" s="663">
        <v>802607</v>
      </c>
      <c r="DR17" s="658"/>
      <c r="DS17" s="658"/>
      <c r="DT17" s="658"/>
      <c r="DU17" s="658"/>
      <c r="DV17" s="658"/>
      <c r="DW17" s="658"/>
      <c r="DX17" s="658"/>
      <c r="DY17" s="658"/>
      <c r="DZ17" s="658"/>
      <c r="EA17" s="658"/>
      <c r="EB17" s="658"/>
      <c r="EC17" s="694"/>
    </row>
    <row r="18" spans="2:133" ht="11.25" customHeight="1" x14ac:dyDescent="0.2">
      <c r="B18" s="654" t="s">
        <v>257</v>
      </c>
      <c r="C18" s="655"/>
      <c r="D18" s="655"/>
      <c r="E18" s="655"/>
      <c r="F18" s="655"/>
      <c r="G18" s="655"/>
      <c r="H18" s="655"/>
      <c r="I18" s="655"/>
      <c r="J18" s="655"/>
      <c r="K18" s="655"/>
      <c r="L18" s="655"/>
      <c r="M18" s="655"/>
      <c r="N18" s="655"/>
      <c r="O18" s="655"/>
      <c r="P18" s="655"/>
      <c r="Q18" s="656"/>
      <c r="R18" s="657">
        <v>4506</v>
      </c>
      <c r="S18" s="658"/>
      <c r="T18" s="658"/>
      <c r="U18" s="658"/>
      <c r="V18" s="658"/>
      <c r="W18" s="658"/>
      <c r="X18" s="658"/>
      <c r="Y18" s="659"/>
      <c r="Z18" s="695">
        <v>0</v>
      </c>
      <c r="AA18" s="695"/>
      <c r="AB18" s="695"/>
      <c r="AC18" s="695"/>
      <c r="AD18" s="696">
        <v>4506</v>
      </c>
      <c r="AE18" s="696"/>
      <c r="AF18" s="696"/>
      <c r="AG18" s="696"/>
      <c r="AH18" s="696"/>
      <c r="AI18" s="696"/>
      <c r="AJ18" s="696"/>
      <c r="AK18" s="696"/>
      <c r="AL18" s="660">
        <v>0.1</v>
      </c>
      <c r="AM18" s="661"/>
      <c r="AN18" s="661"/>
      <c r="AO18" s="697"/>
      <c r="AP18" s="654" t="s">
        <v>258</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259</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260</v>
      </c>
      <c r="C19" s="655"/>
      <c r="D19" s="655"/>
      <c r="E19" s="655"/>
      <c r="F19" s="655"/>
      <c r="G19" s="655"/>
      <c r="H19" s="655"/>
      <c r="I19" s="655"/>
      <c r="J19" s="655"/>
      <c r="K19" s="655"/>
      <c r="L19" s="655"/>
      <c r="M19" s="655"/>
      <c r="N19" s="655"/>
      <c r="O19" s="655"/>
      <c r="P19" s="655"/>
      <c r="Q19" s="656"/>
      <c r="R19" s="657">
        <v>4506</v>
      </c>
      <c r="S19" s="658"/>
      <c r="T19" s="658"/>
      <c r="U19" s="658"/>
      <c r="V19" s="658"/>
      <c r="W19" s="658"/>
      <c r="X19" s="658"/>
      <c r="Y19" s="659"/>
      <c r="Z19" s="695">
        <v>0</v>
      </c>
      <c r="AA19" s="695"/>
      <c r="AB19" s="695"/>
      <c r="AC19" s="695"/>
      <c r="AD19" s="696">
        <v>4506</v>
      </c>
      <c r="AE19" s="696"/>
      <c r="AF19" s="696"/>
      <c r="AG19" s="696"/>
      <c r="AH19" s="696"/>
      <c r="AI19" s="696"/>
      <c r="AJ19" s="696"/>
      <c r="AK19" s="696"/>
      <c r="AL19" s="660">
        <v>0.1</v>
      </c>
      <c r="AM19" s="661"/>
      <c r="AN19" s="661"/>
      <c r="AO19" s="697"/>
      <c r="AP19" s="654" t="s">
        <v>261</v>
      </c>
      <c r="AQ19" s="655"/>
      <c r="AR19" s="655"/>
      <c r="AS19" s="655"/>
      <c r="AT19" s="655"/>
      <c r="AU19" s="655"/>
      <c r="AV19" s="655"/>
      <c r="AW19" s="655"/>
      <c r="AX19" s="655"/>
      <c r="AY19" s="655"/>
      <c r="AZ19" s="655"/>
      <c r="BA19" s="655"/>
      <c r="BB19" s="655"/>
      <c r="BC19" s="655"/>
      <c r="BD19" s="655"/>
      <c r="BE19" s="655"/>
      <c r="BF19" s="656"/>
      <c r="BG19" s="657" t="s">
        <v>122</v>
      </c>
      <c r="BH19" s="658"/>
      <c r="BI19" s="658"/>
      <c r="BJ19" s="658"/>
      <c r="BK19" s="658"/>
      <c r="BL19" s="658"/>
      <c r="BM19" s="658"/>
      <c r="BN19" s="659"/>
      <c r="BO19" s="695" t="s">
        <v>122</v>
      </c>
      <c r="BP19" s="695"/>
      <c r="BQ19" s="695"/>
      <c r="BR19" s="695"/>
      <c r="BS19" s="696" t="s">
        <v>122</v>
      </c>
      <c r="BT19" s="696"/>
      <c r="BU19" s="696"/>
      <c r="BV19" s="696"/>
      <c r="BW19" s="696"/>
      <c r="BX19" s="696"/>
      <c r="BY19" s="696"/>
      <c r="BZ19" s="696"/>
      <c r="CA19" s="696"/>
      <c r="CB19" s="736"/>
      <c r="CD19" s="654" t="s">
        <v>262</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263</v>
      </c>
      <c r="C20" s="725"/>
      <c r="D20" s="725"/>
      <c r="E20" s="725"/>
      <c r="F20" s="725"/>
      <c r="G20" s="725"/>
      <c r="H20" s="725"/>
      <c r="I20" s="725"/>
      <c r="J20" s="725"/>
      <c r="K20" s="725"/>
      <c r="L20" s="725"/>
      <c r="M20" s="725"/>
      <c r="N20" s="725"/>
      <c r="O20" s="725"/>
      <c r="P20" s="725"/>
      <c r="Q20" s="726"/>
      <c r="R20" s="657" t="s">
        <v>122</v>
      </c>
      <c r="S20" s="658"/>
      <c r="T20" s="658"/>
      <c r="U20" s="658"/>
      <c r="V20" s="658"/>
      <c r="W20" s="658"/>
      <c r="X20" s="658"/>
      <c r="Y20" s="659"/>
      <c r="Z20" s="695" t="s">
        <v>122</v>
      </c>
      <c r="AA20" s="695"/>
      <c r="AB20" s="695"/>
      <c r="AC20" s="695"/>
      <c r="AD20" s="696" t="s">
        <v>122</v>
      </c>
      <c r="AE20" s="696"/>
      <c r="AF20" s="696"/>
      <c r="AG20" s="696"/>
      <c r="AH20" s="696"/>
      <c r="AI20" s="696"/>
      <c r="AJ20" s="696"/>
      <c r="AK20" s="696"/>
      <c r="AL20" s="660" t="s">
        <v>122</v>
      </c>
      <c r="AM20" s="661"/>
      <c r="AN20" s="661"/>
      <c r="AO20" s="697"/>
      <c r="AP20" s="654" t="s">
        <v>264</v>
      </c>
      <c r="AQ20" s="655"/>
      <c r="AR20" s="655"/>
      <c r="AS20" s="655"/>
      <c r="AT20" s="655"/>
      <c r="AU20" s="655"/>
      <c r="AV20" s="655"/>
      <c r="AW20" s="655"/>
      <c r="AX20" s="655"/>
      <c r="AY20" s="655"/>
      <c r="AZ20" s="655"/>
      <c r="BA20" s="655"/>
      <c r="BB20" s="655"/>
      <c r="BC20" s="655"/>
      <c r="BD20" s="655"/>
      <c r="BE20" s="655"/>
      <c r="BF20" s="656"/>
      <c r="BG20" s="657" t="s">
        <v>122</v>
      </c>
      <c r="BH20" s="658"/>
      <c r="BI20" s="658"/>
      <c r="BJ20" s="658"/>
      <c r="BK20" s="658"/>
      <c r="BL20" s="658"/>
      <c r="BM20" s="658"/>
      <c r="BN20" s="659"/>
      <c r="BO20" s="695" t="s">
        <v>122</v>
      </c>
      <c r="BP20" s="695"/>
      <c r="BQ20" s="695"/>
      <c r="BR20" s="695"/>
      <c r="BS20" s="696" t="s">
        <v>122</v>
      </c>
      <c r="BT20" s="696"/>
      <c r="BU20" s="696"/>
      <c r="BV20" s="696"/>
      <c r="BW20" s="696"/>
      <c r="BX20" s="696"/>
      <c r="BY20" s="696"/>
      <c r="BZ20" s="696"/>
      <c r="CA20" s="696"/>
      <c r="CB20" s="736"/>
      <c r="CD20" s="654" t="s">
        <v>265</v>
      </c>
      <c r="CE20" s="655"/>
      <c r="CF20" s="655"/>
      <c r="CG20" s="655"/>
      <c r="CH20" s="655"/>
      <c r="CI20" s="655"/>
      <c r="CJ20" s="655"/>
      <c r="CK20" s="655"/>
      <c r="CL20" s="655"/>
      <c r="CM20" s="655"/>
      <c r="CN20" s="655"/>
      <c r="CO20" s="655"/>
      <c r="CP20" s="655"/>
      <c r="CQ20" s="656"/>
      <c r="CR20" s="657">
        <v>10435919</v>
      </c>
      <c r="CS20" s="658"/>
      <c r="CT20" s="658"/>
      <c r="CU20" s="658"/>
      <c r="CV20" s="658"/>
      <c r="CW20" s="658"/>
      <c r="CX20" s="658"/>
      <c r="CY20" s="659"/>
      <c r="CZ20" s="695">
        <v>100</v>
      </c>
      <c r="DA20" s="695"/>
      <c r="DB20" s="695"/>
      <c r="DC20" s="695"/>
      <c r="DD20" s="663">
        <v>1571222</v>
      </c>
      <c r="DE20" s="658"/>
      <c r="DF20" s="658"/>
      <c r="DG20" s="658"/>
      <c r="DH20" s="658"/>
      <c r="DI20" s="658"/>
      <c r="DJ20" s="658"/>
      <c r="DK20" s="658"/>
      <c r="DL20" s="658"/>
      <c r="DM20" s="658"/>
      <c r="DN20" s="658"/>
      <c r="DO20" s="658"/>
      <c r="DP20" s="659"/>
      <c r="DQ20" s="663">
        <v>7722891</v>
      </c>
      <c r="DR20" s="658"/>
      <c r="DS20" s="658"/>
      <c r="DT20" s="658"/>
      <c r="DU20" s="658"/>
      <c r="DV20" s="658"/>
      <c r="DW20" s="658"/>
      <c r="DX20" s="658"/>
      <c r="DY20" s="658"/>
      <c r="DZ20" s="658"/>
      <c r="EA20" s="658"/>
      <c r="EB20" s="658"/>
      <c r="EC20" s="694"/>
    </row>
    <row r="21" spans="2:133" ht="11.25" customHeight="1" x14ac:dyDescent="0.2">
      <c r="B21" s="654" t="s">
        <v>266</v>
      </c>
      <c r="C21" s="655"/>
      <c r="D21" s="655"/>
      <c r="E21" s="655"/>
      <c r="F21" s="655"/>
      <c r="G21" s="655"/>
      <c r="H21" s="655"/>
      <c r="I21" s="655"/>
      <c r="J21" s="655"/>
      <c r="K21" s="655"/>
      <c r="L21" s="655"/>
      <c r="M21" s="655"/>
      <c r="N21" s="655"/>
      <c r="O21" s="655"/>
      <c r="P21" s="655"/>
      <c r="Q21" s="656"/>
      <c r="R21" s="657">
        <v>3029294</v>
      </c>
      <c r="S21" s="658"/>
      <c r="T21" s="658"/>
      <c r="U21" s="658"/>
      <c r="V21" s="658"/>
      <c r="W21" s="658"/>
      <c r="X21" s="658"/>
      <c r="Y21" s="659"/>
      <c r="Z21" s="695">
        <v>27.5</v>
      </c>
      <c r="AA21" s="695"/>
      <c r="AB21" s="695"/>
      <c r="AC21" s="695"/>
      <c r="AD21" s="696">
        <v>2690265</v>
      </c>
      <c r="AE21" s="696"/>
      <c r="AF21" s="696"/>
      <c r="AG21" s="696"/>
      <c r="AH21" s="696"/>
      <c r="AI21" s="696"/>
      <c r="AJ21" s="696"/>
      <c r="AK21" s="696"/>
      <c r="AL21" s="660">
        <v>57.1</v>
      </c>
      <c r="AM21" s="661"/>
      <c r="AN21" s="661"/>
      <c r="AO21" s="697"/>
      <c r="AP21" s="654" t="s">
        <v>267</v>
      </c>
      <c r="AQ21" s="734"/>
      <c r="AR21" s="734"/>
      <c r="AS21" s="734"/>
      <c r="AT21" s="734"/>
      <c r="AU21" s="734"/>
      <c r="AV21" s="734"/>
      <c r="AW21" s="734"/>
      <c r="AX21" s="734"/>
      <c r="AY21" s="734"/>
      <c r="AZ21" s="734"/>
      <c r="BA21" s="734"/>
      <c r="BB21" s="734"/>
      <c r="BC21" s="734"/>
      <c r="BD21" s="734"/>
      <c r="BE21" s="734"/>
      <c r="BF21" s="735"/>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268</v>
      </c>
      <c r="C22" s="655"/>
      <c r="D22" s="655"/>
      <c r="E22" s="655"/>
      <c r="F22" s="655"/>
      <c r="G22" s="655"/>
      <c r="H22" s="655"/>
      <c r="I22" s="655"/>
      <c r="J22" s="655"/>
      <c r="K22" s="655"/>
      <c r="L22" s="655"/>
      <c r="M22" s="655"/>
      <c r="N22" s="655"/>
      <c r="O22" s="655"/>
      <c r="P22" s="655"/>
      <c r="Q22" s="656"/>
      <c r="R22" s="657">
        <v>2690265</v>
      </c>
      <c r="S22" s="658"/>
      <c r="T22" s="658"/>
      <c r="U22" s="658"/>
      <c r="V22" s="658"/>
      <c r="W22" s="658"/>
      <c r="X22" s="658"/>
      <c r="Y22" s="659"/>
      <c r="Z22" s="695">
        <v>24.4</v>
      </c>
      <c r="AA22" s="695"/>
      <c r="AB22" s="695"/>
      <c r="AC22" s="695"/>
      <c r="AD22" s="696">
        <v>2690265</v>
      </c>
      <c r="AE22" s="696"/>
      <c r="AF22" s="696"/>
      <c r="AG22" s="696"/>
      <c r="AH22" s="696"/>
      <c r="AI22" s="696"/>
      <c r="AJ22" s="696"/>
      <c r="AK22" s="696"/>
      <c r="AL22" s="660">
        <v>57.1</v>
      </c>
      <c r="AM22" s="661"/>
      <c r="AN22" s="661"/>
      <c r="AO22" s="697"/>
      <c r="AP22" s="654" t="s">
        <v>269</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270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271</v>
      </c>
      <c r="C23" s="655"/>
      <c r="D23" s="655"/>
      <c r="E23" s="655"/>
      <c r="F23" s="655"/>
      <c r="G23" s="655"/>
      <c r="H23" s="655"/>
      <c r="I23" s="655"/>
      <c r="J23" s="655"/>
      <c r="K23" s="655"/>
      <c r="L23" s="655"/>
      <c r="M23" s="655"/>
      <c r="N23" s="655"/>
      <c r="O23" s="655"/>
      <c r="P23" s="655"/>
      <c r="Q23" s="656"/>
      <c r="R23" s="657">
        <v>339004</v>
      </c>
      <c r="S23" s="658"/>
      <c r="T23" s="658"/>
      <c r="U23" s="658"/>
      <c r="V23" s="658"/>
      <c r="W23" s="658"/>
      <c r="X23" s="658"/>
      <c r="Y23" s="659"/>
      <c r="Z23" s="695">
        <v>3.1</v>
      </c>
      <c r="AA23" s="695"/>
      <c r="AB23" s="695"/>
      <c r="AC23" s="695"/>
      <c r="AD23" s="696" t="s">
        <v>122</v>
      </c>
      <c r="AE23" s="696"/>
      <c r="AF23" s="696"/>
      <c r="AG23" s="696"/>
      <c r="AH23" s="696"/>
      <c r="AI23" s="696"/>
      <c r="AJ23" s="696"/>
      <c r="AK23" s="696"/>
      <c r="AL23" s="660" t="s">
        <v>122</v>
      </c>
      <c r="AM23" s="661"/>
      <c r="AN23" s="661"/>
      <c r="AO23" s="697"/>
      <c r="AP23" s="654" t="s">
        <v>272</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212</v>
      </c>
      <c r="CE23" s="710"/>
      <c r="CF23" s="710"/>
      <c r="CG23" s="710"/>
      <c r="CH23" s="710"/>
      <c r="CI23" s="710"/>
      <c r="CJ23" s="710"/>
      <c r="CK23" s="710"/>
      <c r="CL23" s="710"/>
      <c r="CM23" s="710"/>
      <c r="CN23" s="710"/>
      <c r="CO23" s="710"/>
      <c r="CP23" s="710"/>
      <c r="CQ23" s="711"/>
      <c r="CR23" s="709" t="s">
        <v>273</v>
      </c>
      <c r="CS23" s="710"/>
      <c r="CT23" s="710"/>
      <c r="CU23" s="710"/>
      <c r="CV23" s="710"/>
      <c r="CW23" s="710"/>
      <c r="CX23" s="710"/>
      <c r="CY23" s="711"/>
      <c r="CZ23" s="709" t="s">
        <v>274</v>
      </c>
      <c r="DA23" s="710"/>
      <c r="DB23" s="710"/>
      <c r="DC23" s="711"/>
      <c r="DD23" s="709" t="s">
        <v>275</v>
      </c>
      <c r="DE23" s="710"/>
      <c r="DF23" s="710"/>
      <c r="DG23" s="710"/>
      <c r="DH23" s="710"/>
      <c r="DI23" s="710"/>
      <c r="DJ23" s="710"/>
      <c r="DK23" s="711"/>
      <c r="DL23" s="747" t="s">
        <v>276</v>
      </c>
      <c r="DM23" s="748"/>
      <c r="DN23" s="748"/>
      <c r="DO23" s="748"/>
      <c r="DP23" s="748"/>
      <c r="DQ23" s="748"/>
      <c r="DR23" s="748"/>
      <c r="DS23" s="748"/>
      <c r="DT23" s="748"/>
      <c r="DU23" s="748"/>
      <c r="DV23" s="749"/>
      <c r="DW23" s="709" t="s">
        <v>277</v>
      </c>
      <c r="DX23" s="710"/>
      <c r="DY23" s="710"/>
      <c r="DZ23" s="710"/>
      <c r="EA23" s="710"/>
      <c r="EB23" s="710"/>
      <c r="EC23" s="711"/>
    </row>
    <row r="24" spans="2:133" ht="11.25" customHeight="1" x14ac:dyDescent="0.2">
      <c r="B24" s="654" t="s">
        <v>278</v>
      </c>
      <c r="C24" s="655"/>
      <c r="D24" s="655"/>
      <c r="E24" s="655"/>
      <c r="F24" s="655"/>
      <c r="G24" s="655"/>
      <c r="H24" s="655"/>
      <c r="I24" s="655"/>
      <c r="J24" s="655"/>
      <c r="K24" s="655"/>
      <c r="L24" s="655"/>
      <c r="M24" s="655"/>
      <c r="N24" s="655"/>
      <c r="O24" s="655"/>
      <c r="P24" s="655"/>
      <c r="Q24" s="656"/>
      <c r="R24" s="657">
        <v>25</v>
      </c>
      <c r="S24" s="658"/>
      <c r="T24" s="658"/>
      <c r="U24" s="658"/>
      <c r="V24" s="658"/>
      <c r="W24" s="658"/>
      <c r="X24" s="658"/>
      <c r="Y24" s="659"/>
      <c r="Z24" s="695">
        <v>0</v>
      </c>
      <c r="AA24" s="695"/>
      <c r="AB24" s="695"/>
      <c r="AC24" s="695"/>
      <c r="AD24" s="696" t="s">
        <v>122</v>
      </c>
      <c r="AE24" s="696"/>
      <c r="AF24" s="696"/>
      <c r="AG24" s="696"/>
      <c r="AH24" s="696"/>
      <c r="AI24" s="696"/>
      <c r="AJ24" s="696"/>
      <c r="AK24" s="696"/>
      <c r="AL24" s="660" t="s">
        <v>122</v>
      </c>
      <c r="AM24" s="661"/>
      <c r="AN24" s="661"/>
      <c r="AO24" s="697"/>
      <c r="AP24" s="654" t="s">
        <v>279</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280</v>
      </c>
      <c r="CE24" s="716"/>
      <c r="CF24" s="716"/>
      <c r="CG24" s="716"/>
      <c r="CH24" s="716"/>
      <c r="CI24" s="716"/>
      <c r="CJ24" s="716"/>
      <c r="CK24" s="716"/>
      <c r="CL24" s="716"/>
      <c r="CM24" s="716"/>
      <c r="CN24" s="716"/>
      <c r="CO24" s="716"/>
      <c r="CP24" s="716"/>
      <c r="CQ24" s="717"/>
      <c r="CR24" s="712">
        <v>2827264</v>
      </c>
      <c r="CS24" s="713"/>
      <c r="CT24" s="713"/>
      <c r="CU24" s="713"/>
      <c r="CV24" s="713"/>
      <c r="CW24" s="713"/>
      <c r="CX24" s="713"/>
      <c r="CY24" s="738"/>
      <c r="CZ24" s="739">
        <v>27.1</v>
      </c>
      <c r="DA24" s="721"/>
      <c r="DB24" s="721"/>
      <c r="DC24" s="741"/>
      <c r="DD24" s="737">
        <v>2296916</v>
      </c>
      <c r="DE24" s="713"/>
      <c r="DF24" s="713"/>
      <c r="DG24" s="713"/>
      <c r="DH24" s="713"/>
      <c r="DI24" s="713"/>
      <c r="DJ24" s="713"/>
      <c r="DK24" s="738"/>
      <c r="DL24" s="737">
        <v>2158358</v>
      </c>
      <c r="DM24" s="713"/>
      <c r="DN24" s="713"/>
      <c r="DO24" s="713"/>
      <c r="DP24" s="713"/>
      <c r="DQ24" s="713"/>
      <c r="DR24" s="713"/>
      <c r="DS24" s="713"/>
      <c r="DT24" s="713"/>
      <c r="DU24" s="713"/>
      <c r="DV24" s="738"/>
      <c r="DW24" s="739">
        <v>45.5</v>
      </c>
      <c r="DX24" s="721"/>
      <c r="DY24" s="721"/>
      <c r="DZ24" s="721"/>
      <c r="EA24" s="721"/>
      <c r="EB24" s="721"/>
      <c r="EC24" s="740"/>
    </row>
    <row r="25" spans="2:133" ht="11.25" customHeight="1" x14ac:dyDescent="0.2">
      <c r="B25" s="654" t="s">
        <v>281</v>
      </c>
      <c r="C25" s="655"/>
      <c r="D25" s="655"/>
      <c r="E25" s="655"/>
      <c r="F25" s="655"/>
      <c r="G25" s="655"/>
      <c r="H25" s="655"/>
      <c r="I25" s="655"/>
      <c r="J25" s="655"/>
      <c r="K25" s="655"/>
      <c r="L25" s="655"/>
      <c r="M25" s="655"/>
      <c r="N25" s="655"/>
      <c r="O25" s="655"/>
      <c r="P25" s="655"/>
      <c r="Q25" s="656"/>
      <c r="R25" s="657">
        <v>5039278</v>
      </c>
      <c r="S25" s="658"/>
      <c r="T25" s="658"/>
      <c r="U25" s="658"/>
      <c r="V25" s="658"/>
      <c r="W25" s="658"/>
      <c r="X25" s="658"/>
      <c r="Y25" s="659"/>
      <c r="Z25" s="695">
        <v>45.7</v>
      </c>
      <c r="AA25" s="695"/>
      <c r="AB25" s="695"/>
      <c r="AC25" s="695"/>
      <c r="AD25" s="696">
        <v>4700249</v>
      </c>
      <c r="AE25" s="696"/>
      <c r="AF25" s="696"/>
      <c r="AG25" s="696"/>
      <c r="AH25" s="696"/>
      <c r="AI25" s="696"/>
      <c r="AJ25" s="696"/>
      <c r="AK25" s="696"/>
      <c r="AL25" s="660">
        <v>99.7</v>
      </c>
      <c r="AM25" s="661"/>
      <c r="AN25" s="661"/>
      <c r="AO25" s="697"/>
      <c r="AP25" s="654" t="s">
        <v>282</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283</v>
      </c>
      <c r="CE25" s="655"/>
      <c r="CF25" s="655"/>
      <c r="CG25" s="655"/>
      <c r="CH25" s="655"/>
      <c r="CI25" s="655"/>
      <c r="CJ25" s="655"/>
      <c r="CK25" s="655"/>
      <c r="CL25" s="655"/>
      <c r="CM25" s="655"/>
      <c r="CN25" s="655"/>
      <c r="CO25" s="655"/>
      <c r="CP25" s="655"/>
      <c r="CQ25" s="656"/>
      <c r="CR25" s="657">
        <v>1189405</v>
      </c>
      <c r="CS25" s="670"/>
      <c r="CT25" s="670"/>
      <c r="CU25" s="670"/>
      <c r="CV25" s="670"/>
      <c r="CW25" s="670"/>
      <c r="CX25" s="670"/>
      <c r="CY25" s="671"/>
      <c r="CZ25" s="660">
        <v>11.4</v>
      </c>
      <c r="DA25" s="672"/>
      <c r="DB25" s="672"/>
      <c r="DC25" s="673"/>
      <c r="DD25" s="663">
        <v>1111649</v>
      </c>
      <c r="DE25" s="670"/>
      <c r="DF25" s="670"/>
      <c r="DG25" s="670"/>
      <c r="DH25" s="670"/>
      <c r="DI25" s="670"/>
      <c r="DJ25" s="670"/>
      <c r="DK25" s="671"/>
      <c r="DL25" s="663">
        <v>1107141</v>
      </c>
      <c r="DM25" s="670"/>
      <c r="DN25" s="670"/>
      <c r="DO25" s="670"/>
      <c r="DP25" s="670"/>
      <c r="DQ25" s="670"/>
      <c r="DR25" s="670"/>
      <c r="DS25" s="670"/>
      <c r="DT25" s="670"/>
      <c r="DU25" s="670"/>
      <c r="DV25" s="671"/>
      <c r="DW25" s="660">
        <v>23.4</v>
      </c>
      <c r="DX25" s="672"/>
      <c r="DY25" s="672"/>
      <c r="DZ25" s="672"/>
      <c r="EA25" s="672"/>
      <c r="EB25" s="672"/>
      <c r="EC25" s="684"/>
    </row>
    <row r="26" spans="2:133" ht="11.25" customHeight="1" x14ac:dyDescent="0.2">
      <c r="B26" s="654" t="s">
        <v>284</v>
      </c>
      <c r="C26" s="655"/>
      <c r="D26" s="655"/>
      <c r="E26" s="655"/>
      <c r="F26" s="655"/>
      <c r="G26" s="655"/>
      <c r="H26" s="655"/>
      <c r="I26" s="655"/>
      <c r="J26" s="655"/>
      <c r="K26" s="655"/>
      <c r="L26" s="655"/>
      <c r="M26" s="655"/>
      <c r="N26" s="655"/>
      <c r="O26" s="655"/>
      <c r="P26" s="655"/>
      <c r="Q26" s="656"/>
      <c r="R26" s="657">
        <v>994</v>
      </c>
      <c r="S26" s="658"/>
      <c r="T26" s="658"/>
      <c r="U26" s="658"/>
      <c r="V26" s="658"/>
      <c r="W26" s="658"/>
      <c r="X26" s="658"/>
      <c r="Y26" s="659"/>
      <c r="Z26" s="695">
        <v>0</v>
      </c>
      <c r="AA26" s="695"/>
      <c r="AB26" s="695"/>
      <c r="AC26" s="695"/>
      <c r="AD26" s="696">
        <v>994</v>
      </c>
      <c r="AE26" s="696"/>
      <c r="AF26" s="696"/>
      <c r="AG26" s="696"/>
      <c r="AH26" s="696"/>
      <c r="AI26" s="696"/>
      <c r="AJ26" s="696"/>
      <c r="AK26" s="696"/>
      <c r="AL26" s="660">
        <v>0</v>
      </c>
      <c r="AM26" s="661"/>
      <c r="AN26" s="661"/>
      <c r="AO26" s="697"/>
      <c r="AP26" s="654" t="s">
        <v>285</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286</v>
      </c>
      <c r="CE26" s="655"/>
      <c r="CF26" s="655"/>
      <c r="CG26" s="655"/>
      <c r="CH26" s="655"/>
      <c r="CI26" s="655"/>
      <c r="CJ26" s="655"/>
      <c r="CK26" s="655"/>
      <c r="CL26" s="655"/>
      <c r="CM26" s="655"/>
      <c r="CN26" s="655"/>
      <c r="CO26" s="655"/>
      <c r="CP26" s="655"/>
      <c r="CQ26" s="656"/>
      <c r="CR26" s="657">
        <v>633327</v>
      </c>
      <c r="CS26" s="658"/>
      <c r="CT26" s="658"/>
      <c r="CU26" s="658"/>
      <c r="CV26" s="658"/>
      <c r="CW26" s="658"/>
      <c r="CX26" s="658"/>
      <c r="CY26" s="659"/>
      <c r="CZ26" s="660">
        <v>6.1</v>
      </c>
      <c r="DA26" s="672"/>
      <c r="DB26" s="672"/>
      <c r="DC26" s="673"/>
      <c r="DD26" s="663">
        <v>598022</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287</v>
      </c>
      <c r="C27" s="655"/>
      <c r="D27" s="655"/>
      <c r="E27" s="655"/>
      <c r="F27" s="655"/>
      <c r="G27" s="655"/>
      <c r="H27" s="655"/>
      <c r="I27" s="655"/>
      <c r="J27" s="655"/>
      <c r="K27" s="655"/>
      <c r="L27" s="655"/>
      <c r="M27" s="655"/>
      <c r="N27" s="655"/>
      <c r="O27" s="655"/>
      <c r="P27" s="655"/>
      <c r="Q27" s="656"/>
      <c r="R27" s="657">
        <v>31036</v>
      </c>
      <c r="S27" s="658"/>
      <c r="T27" s="658"/>
      <c r="U27" s="658"/>
      <c r="V27" s="658"/>
      <c r="W27" s="658"/>
      <c r="X27" s="658"/>
      <c r="Y27" s="659"/>
      <c r="Z27" s="695">
        <v>0.3</v>
      </c>
      <c r="AA27" s="695"/>
      <c r="AB27" s="695"/>
      <c r="AC27" s="695"/>
      <c r="AD27" s="696" t="s">
        <v>122</v>
      </c>
      <c r="AE27" s="696"/>
      <c r="AF27" s="696"/>
      <c r="AG27" s="696"/>
      <c r="AH27" s="696"/>
      <c r="AI27" s="696"/>
      <c r="AJ27" s="696"/>
      <c r="AK27" s="696"/>
      <c r="AL27" s="660" t="s">
        <v>122</v>
      </c>
      <c r="AM27" s="661"/>
      <c r="AN27" s="661"/>
      <c r="AO27" s="697"/>
      <c r="AP27" s="654" t="s">
        <v>288</v>
      </c>
      <c r="AQ27" s="655"/>
      <c r="AR27" s="655"/>
      <c r="AS27" s="655"/>
      <c r="AT27" s="655"/>
      <c r="AU27" s="655"/>
      <c r="AV27" s="655"/>
      <c r="AW27" s="655"/>
      <c r="AX27" s="655"/>
      <c r="AY27" s="655"/>
      <c r="AZ27" s="655"/>
      <c r="BA27" s="655"/>
      <c r="BB27" s="655"/>
      <c r="BC27" s="655"/>
      <c r="BD27" s="655"/>
      <c r="BE27" s="655"/>
      <c r="BF27" s="656"/>
      <c r="BG27" s="657">
        <v>1534568</v>
      </c>
      <c r="BH27" s="658"/>
      <c r="BI27" s="658"/>
      <c r="BJ27" s="658"/>
      <c r="BK27" s="658"/>
      <c r="BL27" s="658"/>
      <c r="BM27" s="658"/>
      <c r="BN27" s="659"/>
      <c r="BO27" s="695">
        <v>100</v>
      </c>
      <c r="BP27" s="695"/>
      <c r="BQ27" s="695"/>
      <c r="BR27" s="695"/>
      <c r="BS27" s="696">
        <v>11758</v>
      </c>
      <c r="BT27" s="696"/>
      <c r="BU27" s="696"/>
      <c r="BV27" s="696"/>
      <c r="BW27" s="696"/>
      <c r="BX27" s="696"/>
      <c r="BY27" s="696"/>
      <c r="BZ27" s="696"/>
      <c r="CA27" s="696"/>
      <c r="CB27" s="736"/>
      <c r="CD27" s="654" t="s">
        <v>289</v>
      </c>
      <c r="CE27" s="655"/>
      <c r="CF27" s="655"/>
      <c r="CG27" s="655"/>
      <c r="CH27" s="655"/>
      <c r="CI27" s="655"/>
      <c r="CJ27" s="655"/>
      <c r="CK27" s="655"/>
      <c r="CL27" s="655"/>
      <c r="CM27" s="655"/>
      <c r="CN27" s="655"/>
      <c r="CO27" s="655"/>
      <c r="CP27" s="655"/>
      <c r="CQ27" s="656"/>
      <c r="CR27" s="657">
        <v>833613</v>
      </c>
      <c r="CS27" s="670"/>
      <c r="CT27" s="670"/>
      <c r="CU27" s="670"/>
      <c r="CV27" s="670"/>
      <c r="CW27" s="670"/>
      <c r="CX27" s="670"/>
      <c r="CY27" s="671"/>
      <c r="CZ27" s="660">
        <v>8</v>
      </c>
      <c r="DA27" s="672"/>
      <c r="DB27" s="672"/>
      <c r="DC27" s="673"/>
      <c r="DD27" s="663">
        <v>382660</v>
      </c>
      <c r="DE27" s="670"/>
      <c r="DF27" s="670"/>
      <c r="DG27" s="670"/>
      <c r="DH27" s="670"/>
      <c r="DI27" s="670"/>
      <c r="DJ27" s="670"/>
      <c r="DK27" s="671"/>
      <c r="DL27" s="663">
        <v>248610</v>
      </c>
      <c r="DM27" s="670"/>
      <c r="DN27" s="670"/>
      <c r="DO27" s="670"/>
      <c r="DP27" s="670"/>
      <c r="DQ27" s="670"/>
      <c r="DR27" s="670"/>
      <c r="DS27" s="670"/>
      <c r="DT27" s="670"/>
      <c r="DU27" s="670"/>
      <c r="DV27" s="671"/>
      <c r="DW27" s="660">
        <v>5.2</v>
      </c>
      <c r="DX27" s="672"/>
      <c r="DY27" s="672"/>
      <c r="DZ27" s="672"/>
      <c r="EA27" s="672"/>
      <c r="EB27" s="672"/>
      <c r="EC27" s="684"/>
    </row>
    <row r="28" spans="2:133" ht="11.25" customHeight="1" x14ac:dyDescent="0.2">
      <c r="B28" s="654" t="s">
        <v>290</v>
      </c>
      <c r="C28" s="655"/>
      <c r="D28" s="655"/>
      <c r="E28" s="655"/>
      <c r="F28" s="655"/>
      <c r="G28" s="655"/>
      <c r="H28" s="655"/>
      <c r="I28" s="655"/>
      <c r="J28" s="655"/>
      <c r="K28" s="655"/>
      <c r="L28" s="655"/>
      <c r="M28" s="655"/>
      <c r="N28" s="655"/>
      <c r="O28" s="655"/>
      <c r="P28" s="655"/>
      <c r="Q28" s="656"/>
      <c r="R28" s="657">
        <v>119437</v>
      </c>
      <c r="S28" s="658"/>
      <c r="T28" s="658"/>
      <c r="U28" s="658"/>
      <c r="V28" s="658"/>
      <c r="W28" s="658"/>
      <c r="X28" s="658"/>
      <c r="Y28" s="659"/>
      <c r="Z28" s="695">
        <v>1.1000000000000001</v>
      </c>
      <c r="AA28" s="695"/>
      <c r="AB28" s="695"/>
      <c r="AC28" s="695"/>
      <c r="AD28" s="696">
        <v>11474</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291</v>
      </c>
      <c r="CE28" s="655"/>
      <c r="CF28" s="655"/>
      <c r="CG28" s="655"/>
      <c r="CH28" s="655"/>
      <c r="CI28" s="655"/>
      <c r="CJ28" s="655"/>
      <c r="CK28" s="655"/>
      <c r="CL28" s="655"/>
      <c r="CM28" s="655"/>
      <c r="CN28" s="655"/>
      <c r="CO28" s="655"/>
      <c r="CP28" s="655"/>
      <c r="CQ28" s="656"/>
      <c r="CR28" s="657">
        <v>804246</v>
      </c>
      <c r="CS28" s="658"/>
      <c r="CT28" s="658"/>
      <c r="CU28" s="658"/>
      <c r="CV28" s="658"/>
      <c r="CW28" s="658"/>
      <c r="CX28" s="658"/>
      <c r="CY28" s="659"/>
      <c r="CZ28" s="660">
        <v>7.7</v>
      </c>
      <c r="DA28" s="672"/>
      <c r="DB28" s="672"/>
      <c r="DC28" s="673"/>
      <c r="DD28" s="663">
        <v>802607</v>
      </c>
      <c r="DE28" s="658"/>
      <c r="DF28" s="658"/>
      <c r="DG28" s="658"/>
      <c r="DH28" s="658"/>
      <c r="DI28" s="658"/>
      <c r="DJ28" s="658"/>
      <c r="DK28" s="659"/>
      <c r="DL28" s="663">
        <v>802607</v>
      </c>
      <c r="DM28" s="658"/>
      <c r="DN28" s="658"/>
      <c r="DO28" s="658"/>
      <c r="DP28" s="658"/>
      <c r="DQ28" s="658"/>
      <c r="DR28" s="658"/>
      <c r="DS28" s="658"/>
      <c r="DT28" s="658"/>
      <c r="DU28" s="658"/>
      <c r="DV28" s="659"/>
      <c r="DW28" s="660">
        <v>16.899999999999999</v>
      </c>
      <c r="DX28" s="672"/>
      <c r="DY28" s="672"/>
      <c r="DZ28" s="672"/>
      <c r="EA28" s="672"/>
      <c r="EB28" s="672"/>
      <c r="EC28" s="684"/>
    </row>
    <row r="29" spans="2:133" ht="11.25" customHeight="1" x14ac:dyDescent="0.2">
      <c r="B29" s="654" t="s">
        <v>292</v>
      </c>
      <c r="C29" s="655"/>
      <c r="D29" s="655"/>
      <c r="E29" s="655"/>
      <c r="F29" s="655"/>
      <c r="G29" s="655"/>
      <c r="H29" s="655"/>
      <c r="I29" s="655"/>
      <c r="J29" s="655"/>
      <c r="K29" s="655"/>
      <c r="L29" s="655"/>
      <c r="M29" s="655"/>
      <c r="N29" s="655"/>
      <c r="O29" s="655"/>
      <c r="P29" s="655"/>
      <c r="Q29" s="656"/>
      <c r="R29" s="657">
        <v>16561</v>
      </c>
      <c r="S29" s="658"/>
      <c r="T29" s="658"/>
      <c r="U29" s="658"/>
      <c r="V29" s="658"/>
      <c r="W29" s="658"/>
      <c r="X29" s="658"/>
      <c r="Y29" s="659"/>
      <c r="Z29" s="695">
        <v>0.2</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293</v>
      </c>
      <c r="CE29" s="677"/>
      <c r="CF29" s="654" t="s">
        <v>66</v>
      </c>
      <c r="CG29" s="655"/>
      <c r="CH29" s="655"/>
      <c r="CI29" s="655"/>
      <c r="CJ29" s="655"/>
      <c r="CK29" s="655"/>
      <c r="CL29" s="655"/>
      <c r="CM29" s="655"/>
      <c r="CN29" s="655"/>
      <c r="CO29" s="655"/>
      <c r="CP29" s="655"/>
      <c r="CQ29" s="656"/>
      <c r="CR29" s="657">
        <v>804246</v>
      </c>
      <c r="CS29" s="670"/>
      <c r="CT29" s="670"/>
      <c r="CU29" s="670"/>
      <c r="CV29" s="670"/>
      <c r="CW29" s="670"/>
      <c r="CX29" s="670"/>
      <c r="CY29" s="671"/>
      <c r="CZ29" s="660">
        <v>7.7</v>
      </c>
      <c r="DA29" s="672"/>
      <c r="DB29" s="672"/>
      <c r="DC29" s="673"/>
      <c r="DD29" s="663">
        <v>802607</v>
      </c>
      <c r="DE29" s="670"/>
      <c r="DF29" s="670"/>
      <c r="DG29" s="670"/>
      <c r="DH29" s="670"/>
      <c r="DI29" s="670"/>
      <c r="DJ29" s="670"/>
      <c r="DK29" s="671"/>
      <c r="DL29" s="663">
        <v>802607</v>
      </c>
      <c r="DM29" s="670"/>
      <c r="DN29" s="670"/>
      <c r="DO29" s="670"/>
      <c r="DP29" s="670"/>
      <c r="DQ29" s="670"/>
      <c r="DR29" s="670"/>
      <c r="DS29" s="670"/>
      <c r="DT29" s="670"/>
      <c r="DU29" s="670"/>
      <c r="DV29" s="671"/>
      <c r="DW29" s="660">
        <v>16.899999999999999</v>
      </c>
      <c r="DX29" s="672"/>
      <c r="DY29" s="672"/>
      <c r="DZ29" s="672"/>
      <c r="EA29" s="672"/>
      <c r="EB29" s="672"/>
      <c r="EC29" s="684"/>
    </row>
    <row r="30" spans="2:133" ht="11.25" customHeight="1" x14ac:dyDescent="0.2">
      <c r="B30" s="654" t="s">
        <v>294</v>
      </c>
      <c r="C30" s="655"/>
      <c r="D30" s="655"/>
      <c r="E30" s="655"/>
      <c r="F30" s="655"/>
      <c r="G30" s="655"/>
      <c r="H30" s="655"/>
      <c r="I30" s="655"/>
      <c r="J30" s="655"/>
      <c r="K30" s="655"/>
      <c r="L30" s="655"/>
      <c r="M30" s="655"/>
      <c r="N30" s="655"/>
      <c r="O30" s="655"/>
      <c r="P30" s="655"/>
      <c r="Q30" s="656"/>
      <c r="R30" s="657">
        <v>1431310</v>
      </c>
      <c r="S30" s="658"/>
      <c r="T30" s="658"/>
      <c r="U30" s="658"/>
      <c r="V30" s="658"/>
      <c r="W30" s="658"/>
      <c r="X30" s="658"/>
      <c r="Y30" s="659"/>
      <c r="Z30" s="695">
        <v>13</v>
      </c>
      <c r="AA30" s="695"/>
      <c r="AB30" s="695"/>
      <c r="AC30" s="695"/>
      <c r="AD30" s="696" t="s">
        <v>122</v>
      </c>
      <c r="AE30" s="696"/>
      <c r="AF30" s="696"/>
      <c r="AG30" s="696"/>
      <c r="AH30" s="696"/>
      <c r="AI30" s="696"/>
      <c r="AJ30" s="696"/>
      <c r="AK30" s="696"/>
      <c r="AL30" s="660" t="s">
        <v>122</v>
      </c>
      <c r="AM30" s="661"/>
      <c r="AN30" s="661"/>
      <c r="AO30" s="697"/>
      <c r="AP30" s="709" t="s">
        <v>212</v>
      </c>
      <c r="AQ30" s="710"/>
      <c r="AR30" s="710"/>
      <c r="AS30" s="710"/>
      <c r="AT30" s="710"/>
      <c r="AU30" s="710"/>
      <c r="AV30" s="710"/>
      <c r="AW30" s="710"/>
      <c r="AX30" s="710"/>
      <c r="AY30" s="710"/>
      <c r="AZ30" s="710"/>
      <c r="BA30" s="710"/>
      <c r="BB30" s="710"/>
      <c r="BC30" s="710"/>
      <c r="BD30" s="710"/>
      <c r="BE30" s="710"/>
      <c r="BF30" s="711"/>
      <c r="BG30" s="709" t="s">
        <v>295</v>
      </c>
      <c r="BH30" s="727"/>
      <c r="BI30" s="727"/>
      <c r="BJ30" s="727"/>
      <c r="BK30" s="727"/>
      <c r="BL30" s="727"/>
      <c r="BM30" s="727"/>
      <c r="BN30" s="727"/>
      <c r="BO30" s="727"/>
      <c r="BP30" s="727"/>
      <c r="BQ30" s="728"/>
      <c r="BR30" s="709" t="s">
        <v>296</v>
      </c>
      <c r="BS30" s="727"/>
      <c r="BT30" s="727"/>
      <c r="BU30" s="727"/>
      <c r="BV30" s="727"/>
      <c r="BW30" s="727"/>
      <c r="BX30" s="727"/>
      <c r="BY30" s="727"/>
      <c r="BZ30" s="727"/>
      <c r="CA30" s="727"/>
      <c r="CB30" s="728"/>
      <c r="CD30" s="678"/>
      <c r="CE30" s="679"/>
      <c r="CF30" s="654" t="s">
        <v>297</v>
      </c>
      <c r="CG30" s="655"/>
      <c r="CH30" s="655"/>
      <c r="CI30" s="655"/>
      <c r="CJ30" s="655"/>
      <c r="CK30" s="655"/>
      <c r="CL30" s="655"/>
      <c r="CM30" s="655"/>
      <c r="CN30" s="655"/>
      <c r="CO30" s="655"/>
      <c r="CP30" s="655"/>
      <c r="CQ30" s="656"/>
      <c r="CR30" s="657">
        <v>787042</v>
      </c>
      <c r="CS30" s="658"/>
      <c r="CT30" s="658"/>
      <c r="CU30" s="658"/>
      <c r="CV30" s="658"/>
      <c r="CW30" s="658"/>
      <c r="CX30" s="658"/>
      <c r="CY30" s="659"/>
      <c r="CZ30" s="660">
        <v>7.5</v>
      </c>
      <c r="DA30" s="672"/>
      <c r="DB30" s="672"/>
      <c r="DC30" s="673"/>
      <c r="DD30" s="663">
        <v>785403</v>
      </c>
      <c r="DE30" s="658"/>
      <c r="DF30" s="658"/>
      <c r="DG30" s="658"/>
      <c r="DH30" s="658"/>
      <c r="DI30" s="658"/>
      <c r="DJ30" s="658"/>
      <c r="DK30" s="659"/>
      <c r="DL30" s="663">
        <v>785403</v>
      </c>
      <c r="DM30" s="658"/>
      <c r="DN30" s="658"/>
      <c r="DO30" s="658"/>
      <c r="DP30" s="658"/>
      <c r="DQ30" s="658"/>
      <c r="DR30" s="658"/>
      <c r="DS30" s="658"/>
      <c r="DT30" s="658"/>
      <c r="DU30" s="658"/>
      <c r="DV30" s="659"/>
      <c r="DW30" s="660">
        <v>16.600000000000001</v>
      </c>
      <c r="DX30" s="672"/>
      <c r="DY30" s="672"/>
      <c r="DZ30" s="672"/>
      <c r="EA30" s="672"/>
      <c r="EB30" s="672"/>
      <c r="EC30" s="684"/>
    </row>
    <row r="31" spans="2:133" ht="11.25" customHeight="1" x14ac:dyDescent="0.2">
      <c r="B31" s="724" t="s">
        <v>298</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299</v>
      </c>
      <c r="AQ31" s="730"/>
      <c r="AR31" s="730"/>
      <c r="AS31" s="730"/>
      <c r="AT31" s="731" t="s">
        <v>300</v>
      </c>
      <c r="AU31" s="218"/>
      <c r="AV31" s="218"/>
      <c r="AW31" s="218"/>
      <c r="AX31" s="715" t="s">
        <v>178</v>
      </c>
      <c r="AY31" s="716"/>
      <c r="AZ31" s="716"/>
      <c r="BA31" s="716"/>
      <c r="BB31" s="716"/>
      <c r="BC31" s="716"/>
      <c r="BD31" s="716"/>
      <c r="BE31" s="716"/>
      <c r="BF31" s="717"/>
      <c r="BG31" s="719">
        <v>99</v>
      </c>
      <c r="BH31" s="720"/>
      <c r="BI31" s="720"/>
      <c r="BJ31" s="720"/>
      <c r="BK31" s="720"/>
      <c r="BL31" s="720"/>
      <c r="BM31" s="721">
        <v>96.6</v>
      </c>
      <c r="BN31" s="720"/>
      <c r="BO31" s="720"/>
      <c r="BP31" s="720"/>
      <c r="BQ31" s="722"/>
      <c r="BR31" s="719">
        <v>99.1</v>
      </c>
      <c r="BS31" s="720"/>
      <c r="BT31" s="720"/>
      <c r="BU31" s="720"/>
      <c r="BV31" s="720"/>
      <c r="BW31" s="720"/>
      <c r="BX31" s="721">
        <v>96.2</v>
      </c>
      <c r="BY31" s="720"/>
      <c r="BZ31" s="720"/>
      <c r="CA31" s="720"/>
      <c r="CB31" s="722"/>
      <c r="CD31" s="678"/>
      <c r="CE31" s="679"/>
      <c r="CF31" s="654" t="s">
        <v>301</v>
      </c>
      <c r="CG31" s="655"/>
      <c r="CH31" s="655"/>
      <c r="CI31" s="655"/>
      <c r="CJ31" s="655"/>
      <c r="CK31" s="655"/>
      <c r="CL31" s="655"/>
      <c r="CM31" s="655"/>
      <c r="CN31" s="655"/>
      <c r="CO31" s="655"/>
      <c r="CP31" s="655"/>
      <c r="CQ31" s="656"/>
      <c r="CR31" s="657">
        <v>17204</v>
      </c>
      <c r="CS31" s="670"/>
      <c r="CT31" s="670"/>
      <c r="CU31" s="670"/>
      <c r="CV31" s="670"/>
      <c r="CW31" s="670"/>
      <c r="CX31" s="670"/>
      <c r="CY31" s="671"/>
      <c r="CZ31" s="660">
        <v>0.2</v>
      </c>
      <c r="DA31" s="672"/>
      <c r="DB31" s="672"/>
      <c r="DC31" s="673"/>
      <c r="DD31" s="663">
        <v>17204</v>
      </c>
      <c r="DE31" s="670"/>
      <c r="DF31" s="670"/>
      <c r="DG31" s="670"/>
      <c r="DH31" s="670"/>
      <c r="DI31" s="670"/>
      <c r="DJ31" s="670"/>
      <c r="DK31" s="671"/>
      <c r="DL31" s="663">
        <v>17204</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302</v>
      </c>
      <c r="C32" s="655"/>
      <c r="D32" s="655"/>
      <c r="E32" s="655"/>
      <c r="F32" s="655"/>
      <c r="G32" s="655"/>
      <c r="H32" s="655"/>
      <c r="I32" s="655"/>
      <c r="J32" s="655"/>
      <c r="K32" s="655"/>
      <c r="L32" s="655"/>
      <c r="M32" s="655"/>
      <c r="N32" s="655"/>
      <c r="O32" s="655"/>
      <c r="P32" s="655"/>
      <c r="Q32" s="656"/>
      <c r="R32" s="657">
        <v>403113</v>
      </c>
      <c r="S32" s="658"/>
      <c r="T32" s="658"/>
      <c r="U32" s="658"/>
      <c r="V32" s="658"/>
      <c r="W32" s="658"/>
      <c r="X32" s="658"/>
      <c r="Y32" s="659"/>
      <c r="Z32" s="695">
        <v>3.7</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303</v>
      </c>
      <c r="AX32" s="654" t="s">
        <v>304</v>
      </c>
      <c r="AY32" s="655"/>
      <c r="AZ32" s="655"/>
      <c r="BA32" s="655"/>
      <c r="BB32" s="655"/>
      <c r="BC32" s="655"/>
      <c r="BD32" s="655"/>
      <c r="BE32" s="655"/>
      <c r="BF32" s="656"/>
      <c r="BG32" s="723">
        <v>99.7</v>
      </c>
      <c r="BH32" s="670"/>
      <c r="BI32" s="670"/>
      <c r="BJ32" s="670"/>
      <c r="BK32" s="670"/>
      <c r="BL32" s="670"/>
      <c r="BM32" s="661">
        <v>98.4</v>
      </c>
      <c r="BN32" s="670"/>
      <c r="BO32" s="670"/>
      <c r="BP32" s="670"/>
      <c r="BQ32" s="693"/>
      <c r="BR32" s="723">
        <v>99.6</v>
      </c>
      <c r="BS32" s="670"/>
      <c r="BT32" s="670"/>
      <c r="BU32" s="670"/>
      <c r="BV32" s="670"/>
      <c r="BW32" s="670"/>
      <c r="BX32" s="661">
        <v>98.2</v>
      </c>
      <c r="BY32" s="670"/>
      <c r="BZ32" s="670"/>
      <c r="CA32" s="670"/>
      <c r="CB32" s="693"/>
      <c r="CD32" s="680"/>
      <c r="CE32" s="681"/>
      <c r="CF32" s="654" t="s">
        <v>305</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306</v>
      </c>
      <c r="C33" s="655"/>
      <c r="D33" s="655"/>
      <c r="E33" s="655"/>
      <c r="F33" s="655"/>
      <c r="G33" s="655"/>
      <c r="H33" s="655"/>
      <c r="I33" s="655"/>
      <c r="J33" s="655"/>
      <c r="K33" s="655"/>
      <c r="L33" s="655"/>
      <c r="M33" s="655"/>
      <c r="N33" s="655"/>
      <c r="O33" s="655"/>
      <c r="P33" s="655"/>
      <c r="Q33" s="656"/>
      <c r="R33" s="657">
        <v>26029</v>
      </c>
      <c r="S33" s="658"/>
      <c r="T33" s="658"/>
      <c r="U33" s="658"/>
      <c r="V33" s="658"/>
      <c r="W33" s="658"/>
      <c r="X33" s="658"/>
      <c r="Y33" s="659"/>
      <c r="Z33" s="695">
        <v>0.2</v>
      </c>
      <c r="AA33" s="695"/>
      <c r="AB33" s="695"/>
      <c r="AC33" s="695"/>
      <c r="AD33" s="696" t="s">
        <v>122</v>
      </c>
      <c r="AE33" s="696"/>
      <c r="AF33" s="696"/>
      <c r="AG33" s="696"/>
      <c r="AH33" s="696"/>
      <c r="AI33" s="696"/>
      <c r="AJ33" s="696"/>
      <c r="AK33" s="696"/>
      <c r="AL33" s="660" t="s">
        <v>122</v>
      </c>
      <c r="AM33" s="661"/>
      <c r="AN33" s="661"/>
      <c r="AO33" s="697"/>
      <c r="AP33" s="700"/>
      <c r="AQ33" s="701"/>
      <c r="AR33" s="701"/>
      <c r="AS33" s="701"/>
      <c r="AT33" s="733"/>
      <c r="AU33" s="219"/>
      <c r="AV33" s="219"/>
      <c r="AW33" s="219"/>
      <c r="AX33" s="638" t="s">
        <v>307</v>
      </c>
      <c r="AY33" s="639"/>
      <c r="AZ33" s="639"/>
      <c r="BA33" s="639"/>
      <c r="BB33" s="639"/>
      <c r="BC33" s="639"/>
      <c r="BD33" s="639"/>
      <c r="BE33" s="639"/>
      <c r="BF33" s="640"/>
      <c r="BG33" s="718">
        <v>98.6</v>
      </c>
      <c r="BH33" s="642"/>
      <c r="BI33" s="642"/>
      <c r="BJ33" s="642"/>
      <c r="BK33" s="642"/>
      <c r="BL33" s="642"/>
      <c r="BM33" s="688">
        <v>95.4</v>
      </c>
      <c r="BN33" s="642"/>
      <c r="BO33" s="642"/>
      <c r="BP33" s="642"/>
      <c r="BQ33" s="705"/>
      <c r="BR33" s="718">
        <v>98.7</v>
      </c>
      <c r="BS33" s="642"/>
      <c r="BT33" s="642"/>
      <c r="BU33" s="642"/>
      <c r="BV33" s="642"/>
      <c r="BW33" s="642"/>
      <c r="BX33" s="688">
        <v>94.8</v>
      </c>
      <c r="BY33" s="642"/>
      <c r="BZ33" s="642"/>
      <c r="CA33" s="642"/>
      <c r="CB33" s="705"/>
      <c r="CD33" s="654" t="s">
        <v>308</v>
      </c>
      <c r="CE33" s="655"/>
      <c r="CF33" s="655"/>
      <c r="CG33" s="655"/>
      <c r="CH33" s="655"/>
      <c r="CI33" s="655"/>
      <c r="CJ33" s="655"/>
      <c r="CK33" s="655"/>
      <c r="CL33" s="655"/>
      <c r="CM33" s="655"/>
      <c r="CN33" s="655"/>
      <c r="CO33" s="655"/>
      <c r="CP33" s="655"/>
      <c r="CQ33" s="656"/>
      <c r="CR33" s="657">
        <v>5931300</v>
      </c>
      <c r="CS33" s="670"/>
      <c r="CT33" s="670"/>
      <c r="CU33" s="670"/>
      <c r="CV33" s="670"/>
      <c r="CW33" s="670"/>
      <c r="CX33" s="670"/>
      <c r="CY33" s="671"/>
      <c r="CZ33" s="660">
        <v>56.8</v>
      </c>
      <c r="DA33" s="672"/>
      <c r="DB33" s="672"/>
      <c r="DC33" s="673"/>
      <c r="DD33" s="663">
        <v>5048303</v>
      </c>
      <c r="DE33" s="670"/>
      <c r="DF33" s="670"/>
      <c r="DG33" s="670"/>
      <c r="DH33" s="670"/>
      <c r="DI33" s="670"/>
      <c r="DJ33" s="670"/>
      <c r="DK33" s="671"/>
      <c r="DL33" s="663">
        <v>2286304</v>
      </c>
      <c r="DM33" s="670"/>
      <c r="DN33" s="670"/>
      <c r="DO33" s="670"/>
      <c r="DP33" s="670"/>
      <c r="DQ33" s="670"/>
      <c r="DR33" s="670"/>
      <c r="DS33" s="670"/>
      <c r="DT33" s="670"/>
      <c r="DU33" s="670"/>
      <c r="DV33" s="671"/>
      <c r="DW33" s="660">
        <v>48.2</v>
      </c>
      <c r="DX33" s="672"/>
      <c r="DY33" s="672"/>
      <c r="DZ33" s="672"/>
      <c r="EA33" s="672"/>
      <c r="EB33" s="672"/>
      <c r="EC33" s="684"/>
    </row>
    <row r="34" spans="2:133" ht="11.25" customHeight="1" x14ac:dyDescent="0.2">
      <c r="B34" s="654" t="s">
        <v>309</v>
      </c>
      <c r="C34" s="655"/>
      <c r="D34" s="655"/>
      <c r="E34" s="655"/>
      <c r="F34" s="655"/>
      <c r="G34" s="655"/>
      <c r="H34" s="655"/>
      <c r="I34" s="655"/>
      <c r="J34" s="655"/>
      <c r="K34" s="655"/>
      <c r="L34" s="655"/>
      <c r="M34" s="655"/>
      <c r="N34" s="655"/>
      <c r="O34" s="655"/>
      <c r="P34" s="655"/>
      <c r="Q34" s="656"/>
      <c r="R34" s="657">
        <v>59561</v>
      </c>
      <c r="S34" s="658"/>
      <c r="T34" s="658"/>
      <c r="U34" s="658"/>
      <c r="V34" s="658"/>
      <c r="W34" s="658"/>
      <c r="X34" s="658"/>
      <c r="Y34" s="659"/>
      <c r="Z34" s="695">
        <v>0.5</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310</v>
      </c>
      <c r="CE34" s="655"/>
      <c r="CF34" s="655"/>
      <c r="CG34" s="655"/>
      <c r="CH34" s="655"/>
      <c r="CI34" s="655"/>
      <c r="CJ34" s="655"/>
      <c r="CK34" s="655"/>
      <c r="CL34" s="655"/>
      <c r="CM34" s="655"/>
      <c r="CN34" s="655"/>
      <c r="CO34" s="655"/>
      <c r="CP34" s="655"/>
      <c r="CQ34" s="656"/>
      <c r="CR34" s="657">
        <v>1150012</v>
      </c>
      <c r="CS34" s="658"/>
      <c r="CT34" s="658"/>
      <c r="CU34" s="658"/>
      <c r="CV34" s="658"/>
      <c r="CW34" s="658"/>
      <c r="CX34" s="658"/>
      <c r="CY34" s="659"/>
      <c r="CZ34" s="660">
        <v>11</v>
      </c>
      <c r="DA34" s="672"/>
      <c r="DB34" s="672"/>
      <c r="DC34" s="673"/>
      <c r="DD34" s="663">
        <v>851813</v>
      </c>
      <c r="DE34" s="658"/>
      <c r="DF34" s="658"/>
      <c r="DG34" s="658"/>
      <c r="DH34" s="658"/>
      <c r="DI34" s="658"/>
      <c r="DJ34" s="658"/>
      <c r="DK34" s="659"/>
      <c r="DL34" s="663">
        <v>812751</v>
      </c>
      <c r="DM34" s="658"/>
      <c r="DN34" s="658"/>
      <c r="DO34" s="658"/>
      <c r="DP34" s="658"/>
      <c r="DQ34" s="658"/>
      <c r="DR34" s="658"/>
      <c r="DS34" s="658"/>
      <c r="DT34" s="658"/>
      <c r="DU34" s="658"/>
      <c r="DV34" s="659"/>
      <c r="DW34" s="660">
        <v>17.100000000000001</v>
      </c>
      <c r="DX34" s="672"/>
      <c r="DY34" s="672"/>
      <c r="DZ34" s="672"/>
      <c r="EA34" s="672"/>
      <c r="EB34" s="672"/>
      <c r="EC34" s="684"/>
    </row>
    <row r="35" spans="2:133" ht="11.25" customHeight="1" x14ac:dyDescent="0.2">
      <c r="B35" s="654" t="s">
        <v>311</v>
      </c>
      <c r="C35" s="655"/>
      <c r="D35" s="655"/>
      <c r="E35" s="655"/>
      <c r="F35" s="655"/>
      <c r="G35" s="655"/>
      <c r="H35" s="655"/>
      <c r="I35" s="655"/>
      <c r="J35" s="655"/>
      <c r="K35" s="655"/>
      <c r="L35" s="655"/>
      <c r="M35" s="655"/>
      <c r="N35" s="655"/>
      <c r="O35" s="655"/>
      <c r="P35" s="655"/>
      <c r="Q35" s="656"/>
      <c r="R35" s="657">
        <v>2028673</v>
      </c>
      <c r="S35" s="658"/>
      <c r="T35" s="658"/>
      <c r="U35" s="658"/>
      <c r="V35" s="658"/>
      <c r="W35" s="658"/>
      <c r="X35" s="658"/>
      <c r="Y35" s="659"/>
      <c r="Z35" s="695">
        <v>18.399999999999999</v>
      </c>
      <c r="AA35" s="695"/>
      <c r="AB35" s="695"/>
      <c r="AC35" s="695"/>
      <c r="AD35" s="696" t="s">
        <v>122</v>
      </c>
      <c r="AE35" s="696"/>
      <c r="AF35" s="696"/>
      <c r="AG35" s="696"/>
      <c r="AH35" s="696"/>
      <c r="AI35" s="696"/>
      <c r="AJ35" s="696"/>
      <c r="AK35" s="696"/>
      <c r="AL35" s="660" t="s">
        <v>122</v>
      </c>
      <c r="AM35" s="661"/>
      <c r="AN35" s="661"/>
      <c r="AO35" s="697"/>
      <c r="AP35" s="222"/>
      <c r="AQ35" s="709" t="s">
        <v>312</v>
      </c>
      <c r="AR35" s="710"/>
      <c r="AS35" s="710"/>
      <c r="AT35" s="710"/>
      <c r="AU35" s="710"/>
      <c r="AV35" s="710"/>
      <c r="AW35" s="710"/>
      <c r="AX35" s="710"/>
      <c r="AY35" s="710"/>
      <c r="AZ35" s="710"/>
      <c r="BA35" s="710"/>
      <c r="BB35" s="710"/>
      <c r="BC35" s="710"/>
      <c r="BD35" s="710"/>
      <c r="BE35" s="710"/>
      <c r="BF35" s="711"/>
      <c r="BG35" s="709" t="s">
        <v>313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314</v>
      </c>
      <c r="CE35" s="655"/>
      <c r="CF35" s="655"/>
      <c r="CG35" s="655"/>
      <c r="CH35" s="655"/>
      <c r="CI35" s="655"/>
      <c r="CJ35" s="655"/>
      <c r="CK35" s="655"/>
      <c r="CL35" s="655"/>
      <c r="CM35" s="655"/>
      <c r="CN35" s="655"/>
      <c r="CO35" s="655"/>
      <c r="CP35" s="655"/>
      <c r="CQ35" s="656"/>
      <c r="CR35" s="657">
        <v>53554</v>
      </c>
      <c r="CS35" s="670"/>
      <c r="CT35" s="670"/>
      <c r="CU35" s="670"/>
      <c r="CV35" s="670"/>
      <c r="CW35" s="670"/>
      <c r="CX35" s="670"/>
      <c r="CY35" s="671"/>
      <c r="CZ35" s="660">
        <v>0.5</v>
      </c>
      <c r="DA35" s="672"/>
      <c r="DB35" s="672"/>
      <c r="DC35" s="673"/>
      <c r="DD35" s="663">
        <v>34693</v>
      </c>
      <c r="DE35" s="670"/>
      <c r="DF35" s="670"/>
      <c r="DG35" s="670"/>
      <c r="DH35" s="670"/>
      <c r="DI35" s="670"/>
      <c r="DJ35" s="670"/>
      <c r="DK35" s="671"/>
      <c r="DL35" s="663">
        <v>26567</v>
      </c>
      <c r="DM35" s="670"/>
      <c r="DN35" s="670"/>
      <c r="DO35" s="670"/>
      <c r="DP35" s="670"/>
      <c r="DQ35" s="670"/>
      <c r="DR35" s="670"/>
      <c r="DS35" s="670"/>
      <c r="DT35" s="670"/>
      <c r="DU35" s="670"/>
      <c r="DV35" s="671"/>
      <c r="DW35" s="660">
        <v>0.6</v>
      </c>
      <c r="DX35" s="672"/>
      <c r="DY35" s="672"/>
      <c r="DZ35" s="672"/>
      <c r="EA35" s="672"/>
      <c r="EB35" s="672"/>
      <c r="EC35" s="684"/>
    </row>
    <row r="36" spans="2:133" ht="11.25" customHeight="1" x14ac:dyDescent="0.2">
      <c r="B36" s="654" t="s">
        <v>315</v>
      </c>
      <c r="C36" s="655"/>
      <c r="D36" s="655"/>
      <c r="E36" s="655"/>
      <c r="F36" s="655"/>
      <c r="G36" s="655"/>
      <c r="H36" s="655"/>
      <c r="I36" s="655"/>
      <c r="J36" s="655"/>
      <c r="K36" s="655"/>
      <c r="L36" s="655"/>
      <c r="M36" s="655"/>
      <c r="N36" s="655"/>
      <c r="O36" s="655"/>
      <c r="P36" s="655"/>
      <c r="Q36" s="656"/>
      <c r="R36" s="657">
        <v>1108838</v>
      </c>
      <c r="S36" s="658"/>
      <c r="T36" s="658"/>
      <c r="U36" s="658"/>
      <c r="V36" s="658"/>
      <c r="W36" s="658"/>
      <c r="X36" s="658"/>
      <c r="Y36" s="659"/>
      <c r="Z36" s="695">
        <v>10.1</v>
      </c>
      <c r="AA36" s="695"/>
      <c r="AB36" s="695"/>
      <c r="AC36" s="695"/>
      <c r="AD36" s="696" t="s">
        <v>122</v>
      </c>
      <c r="AE36" s="696"/>
      <c r="AF36" s="696"/>
      <c r="AG36" s="696"/>
      <c r="AH36" s="696"/>
      <c r="AI36" s="696"/>
      <c r="AJ36" s="696"/>
      <c r="AK36" s="696"/>
      <c r="AL36" s="660" t="s">
        <v>122</v>
      </c>
      <c r="AM36" s="661"/>
      <c r="AN36" s="661"/>
      <c r="AO36" s="697"/>
      <c r="AP36" s="222"/>
      <c r="AQ36" s="706" t="s">
        <v>316</v>
      </c>
      <c r="AR36" s="707"/>
      <c r="AS36" s="707"/>
      <c r="AT36" s="707"/>
      <c r="AU36" s="707"/>
      <c r="AV36" s="707"/>
      <c r="AW36" s="707"/>
      <c r="AX36" s="707"/>
      <c r="AY36" s="708"/>
      <c r="AZ36" s="712">
        <v>963486</v>
      </c>
      <c r="BA36" s="713"/>
      <c r="BB36" s="713"/>
      <c r="BC36" s="713"/>
      <c r="BD36" s="713"/>
      <c r="BE36" s="713"/>
      <c r="BF36" s="714"/>
      <c r="BG36" s="715" t="s">
        <v>317</v>
      </c>
      <c r="BH36" s="716"/>
      <c r="BI36" s="716"/>
      <c r="BJ36" s="716"/>
      <c r="BK36" s="716"/>
      <c r="BL36" s="716"/>
      <c r="BM36" s="716"/>
      <c r="BN36" s="716"/>
      <c r="BO36" s="716"/>
      <c r="BP36" s="716"/>
      <c r="BQ36" s="716"/>
      <c r="BR36" s="716"/>
      <c r="BS36" s="716"/>
      <c r="BT36" s="716"/>
      <c r="BU36" s="717"/>
      <c r="BV36" s="712">
        <v>63353</v>
      </c>
      <c r="BW36" s="713"/>
      <c r="BX36" s="713"/>
      <c r="BY36" s="713"/>
      <c r="BZ36" s="713"/>
      <c r="CA36" s="713"/>
      <c r="CB36" s="714"/>
      <c r="CD36" s="654" t="s">
        <v>318</v>
      </c>
      <c r="CE36" s="655"/>
      <c r="CF36" s="655"/>
      <c r="CG36" s="655"/>
      <c r="CH36" s="655"/>
      <c r="CI36" s="655"/>
      <c r="CJ36" s="655"/>
      <c r="CK36" s="655"/>
      <c r="CL36" s="655"/>
      <c r="CM36" s="655"/>
      <c r="CN36" s="655"/>
      <c r="CO36" s="655"/>
      <c r="CP36" s="655"/>
      <c r="CQ36" s="656"/>
      <c r="CR36" s="657">
        <v>1393059</v>
      </c>
      <c r="CS36" s="658"/>
      <c r="CT36" s="658"/>
      <c r="CU36" s="658"/>
      <c r="CV36" s="658"/>
      <c r="CW36" s="658"/>
      <c r="CX36" s="658"/>
      <c r="CY36" s="659"/>
      <c r="CZ36" s="660">
        <v>13.3</v>
      </c>
      <c r="DA36" s="672"/>
      <c r="DB36" s="672"/>
      <c r="DC36" s="673"/>
      <c r="DD36" s="663">
        <v>1042974</v>
      </c>
      <c r="DE36" s="658"/>
      <c r="DF36" s="658"/>
      <c r="DG36" s="658"/>
      <c r="DH36" s="658"/>
      <c r="DI36" s="658"/>
      <c r="DJ36" s="658"/>
      <c r="DK36" s="659"/>
      <c r="DL36" s="663">
        <v>915246</v>
      </c>
      <c r="DM36" s="658"/>
      <c r="DN36" s="658"/>
      <c r="DO36" s="658"/>
      <c r="DP36" s="658"/>
      <c r="DQ36" s="658"/>
      <c r="DR36" s="658"/>
      <c r="DS36" s="658"/>
      <c r="DT36" s="658"/>
      <c r="DU36" s="658"/>
      <c r="DV36" s="659"/>
      <c r="DW36" s="660">
        <v>19.3</v>
      </c>
      <c r="DX36" s="672"/>
      <c r="DY36" s="672"/>
      <c r="DZ36" s="672"/>
      <c r="EA36" s="672"/>
      <c r="EB36" s="672"/>
      <c r="EC36" s="684"/>
    </row>
    <row r="37" spans="2:133" ht="11.25" customHeight="1" x14ac:dyDescent="0.2">
      <c r="B37" s="654" t="s">
        <v>319</v>
      </c>
      <c r="C37" s="655"/>
      <c r="D37" s="655"/>
      <c r="E37" s="655"/>
      <c r="F37" s="655"/>
      <c r="G37" s="655"/>
      <c r="H37" s="655"/>
      <c r="I37" s="655"/>
      <c r="J37" s="655"/>
      <c r="K37" s="655"/>
      <c r="L37" s="655"/>
      <c r="M37" s="655"/>
      <c r="N37" s="655"/>
      <c r="O37" s="655"/>
      <c r="P37" s="655"/>
      <c r="Q37" s="656"/>
      <c r="R37" s="657">
        <v>79370</v>
      </c>
      <c r="S37" s="658"/>
      <c r="T37" s="658"/>
      <c r="U37" s="658"/>
      <c r="V37" s="658"/>
      <c r="W37" s="658"/>
      <c r="X37" s="658"/>
      <c r="Y37" s="659"/>
      <c r="Z37" s="695">
        <v>0.7</v>
      </c>
      <c r="AA37" s="695"/>
      <c r="AB37" s="695"/>
      <c r="AC37" s="695"/>
      <c r="AD37" s="696" t="s">
        <v>122</v>
      </c>
      <c r="AE37" s="696"/>
      <c r="AF37" s="696"/>
      <c r="AG37" s="696"/>
      <c r="AH37" s="696"/>
      <c r="AI37" s="696"/>
      <c r="AJ37" s="696"/>
      <c r="AK37" s="696"/>
      <c r="AL37" s="660" t="s">
        <v>122</v>
      </c>
      <c r="AM37" s="661"/>
      <c r="AN37" s="661"/>
      <c r="AO37" s="697"/>
      <c r="AQ37" s="690" t="s">
        <v>320</v>
      </c>
      <c r="AR37" s="691"/>
      <c r="AS37" s="691"/>
      <c r="AT37" s="691"/>
      <c r="AU37" s="691"/>
      <c r="AV37" s="691"/>
      <c r="AW37" s="691"/>
      <c r="AX37" s="691"/>
      <c r="AY37" s="692"/>
      <c r="AZ37" s="657">
        <v>143000</v>
      </c>
      <c r="BA37" s="658"/>
      <c r="BB37" s="658"/>
      <c r="BC37" s="658"/>
      <c r="BD37" s="670"/>
      <c r="BE37" s="670"/>
      <c r="BF37" s="693"/>
      <c r="BG37" s="654" t="s">
        <v>321</v>
      </c>
      <c r="BH37" s="655"/>
      <c r="BI37" s="655"/>
      <c r="BJ37" s="655"/>
      <c r="BK37" s="655"/>
      <c r="BL37" s="655"/>
      <c r="BM37" s="655"/>
      <c r="BN37" s="655"/>
      <c r="BO37" s="655"/>
      <c r="BP37" s="655"/>
      <c r="BQ37" s="655"/>
      <c r="BR37" s="655"/>
      <c r="BS37" s="655"/>
      <c r="BT37" s="655"/>
      <c r="BU37" s="656"/>
      <c r="BV37" s="657">
        <v>63353</v>
      </c>
      <c r="BW37" s="658"/>
      <c r="BX37" s="658"/>
      <c r="BY37" s="658"/>
      <c r="BZ37" s="658"/>
      <c r="CA37" s="658"/>
      <c r="CB37" s="694"/>
      <c r="CD37" s="654" t="s">
        <v>322</v>
      </c>
      <c r="CE37" s="655"/>
      <c r="CF37" s="655"/>
      <c r="CG37" s="655"/>
      <c r="CH37" s="655"/>
      <c r="CI37" s="655"/>
      <c r="CJ37" s="655"/>
      <c r="CK37" s="655"/>
      <c r="CL37" s="655"/>
      <c r="CM37" s="655"/>
      <c r="CN37" s="655"/>
      <c r="CO37" s="655"/>
      <c r="CP37" s="655"/>
      <c r="CQ37" s="656"/>
      <c r="CR37" s="657">
        <v>383981</v>
      </c>
      <c r="CS37" s="670"/>
      <c r="CT37" s="670"/>
      <c r="CU37" s="670"/>
      <c r="CV37" s="670"/>
      <c r="CW37" s="670"/>
      <c r="CX37" s="670"/>
      <c r="CY37" s="671"/>
      <c r="CZ37" s="660">
        <v>3.7</v>
      </c>
      <c r="DA37" s="672"/>
      <c r="DB37" s="672"/>
      <c r="DC37" s="673"/>
      <c r="DD37" s="663">
        <v>383981</v>
      </c>
      <c r="DE37" s="670"/>
      <c r="DF37" s="670"/>
      <c r="DG37" s="670"/>
      <c r="DH37" s="670"/>
      <c r="DI37" s="670"/>
      <c r="DJ37" s="670"/>
      <c r="DK37" s="671"/>
      <c r="DL37" s="663">
        <v>383981</v>
      </c>
      <c r="DM37" s="670"/>
      <c r="DN37" s="670"/>
      <c r="DO37" s="670"/>
      <c r="DP37" s="670"/>
      <c r="DQ37" s="670"/>
      <c r="DR37" s="670"/>
      <c r="DS37" s="670"/>
      <c r="DT37" s="670"/>
      <c r="DU37" s="670"/>
      <c r="DV37" s="671"/>
      <c r="DW37" s="660">
        <v>8.1</v>
      </c>
      <c r="DX37" s="672"/>
      <c r="DY37" s="672"/>
      <c r="DZ37" s="672"/>
      <c r="EA37" s="672"/>
      <c r="EB37" s="672"/>
      <c r="EC37" s="684"/>
    </row>
    <row r="38" spans="2:133" ht="11.25" customHeight="1" x14ac:dyDescent="0.2">
      <c r="B38" s="654" t="s">
        <v>323</v>
      </c>
      <c r="C38" s="655"/>
      <c r="D38" s="655"/>
      <c r="E38" s="655"/>
      <c r="F38" s="655"/>
      <c r="G38" s="655"/>
      <c r="H38" s="655"/>
      <c r="I38" s="655"/>
      <c r="J38" s="655"/>
      <c r="K38" s="655"/>
      <c r="L38" s="655"/>
      <c r="M38" s="655"/>
      <c r="N38" s="655"/>
      <c r="O38" s="655"/>
      <c r="P38" s="655"/>
      <c r="Q38" s="656"/>
      <c r="R38" s="657">
        <v>671900</v>
      </c>
      <c r="S38" s="658"/>
      <c r="T38" s="658"/>
      <c r="U38" s="658"/>
      <c r="V38" s="658"/>
      <c r="W38" s="658"/>
      <c r="X38" s="658"/>
      <c r="Y38" s="659"/>
      <c r="Z38" s="695">
        <v>6.1</v>
      </c>
      <c r="AA38" s="695"/>
      <c r="AB38" s="695"/>
      <c r="AC38" s="695"/>
      <c r="AD38" s="696" t="s">
        <v>122</v>
      </c>
      <c r="AE38" s="696"/>
      <c r="AF38" s="696"/>
      <c r="AG38" s="696"/>
      <c r="AH38" s="696"/>
      <c r="AI38" s="696"/>
      <c r="AJ38" s="696"/>
      <c r="AK38" s="696"/>
      <c r="AL38" s="660" t="s">
        <v>122</v>
      </c>
      <c r="AM38" s="661"/>
      <c r="AN38" s="661"/>
      <c r="AO38" s="697"/>
      <c r="AQ38" s="690" t="s">
        <v>324</v>
      </c>
      <c r="AR38" s="691"/>
      <c r="AS38" s="691"/>
      <c r="AT38" s="691"/>
      <c r="AU38" s="691"/>
      <c r="AV38" s="691"/>
      <c r="AW38" s="691"/>
      <c r="AX38" s="691"/>
      <c r="AY38" s="692"/>
      <c r="AZ38" s="657">
        <v>131913</v>
      </c>
      <c r="BA38" s="658"/>
      <c r="BB38" s="658"/>
      <c r="BC38" s="658"/>
      <c r="BD38" s="670"/>
      <c r="BE38" s="670"/>
      <c r="BF38" s="693"/>
      <c r="BG38" s="654" t="s">
        <v>325</v>
      </c>
      <c r="BH38" s="655"/>
      <c r="BI38" s="655"/>
      <c r="BJ38" s="655"/>
      <c r="BK38" s="655"/>
      <c r="BL38" s="655"/>
      <c r="BM38" s="655"/>
      <c r="BN38" s="655"/>
      <c r="BO38" s="655"/>
      <c r="BP38" s="655"/>
      <c r="BQ38" s="655"/>
      <c r="BR38" s="655"/>
      <c r="BS38" s="655"/>
      <c r="BT38" s="655"/>
      <c r="BU38" s="656"/>
      <c r="BV38" s="657">
        <v>1969</v>
      </c>
      <c r="BW38" s="658"/>
      <c r="BX38" s="658"/>
      <c r="BY38" s="658"/>
      <c r="BZ38" s="658"/>
      <c r="CA38" s="658"/>
      <c r="CB38" s="694"/>
      <c r="CD38" s="654" t="s">
        <v>326</v>
      </c>
      <c r="CE38" s="655"/>
      <c r="CF38" s="655"/>
      <c r="CG38" s="655"/>
      <c r="CH38" s="655"/>
      <c r="CI38" s="655"/>
      <c r="CJ38" s="655"/>
      <c r="CK38" s="655"/>
      <c r="CL38" s="655"/>
      <c r="CM38" s="655"/>
      <c r="CN38" s="655"/>
      <c r="CO38" s="655"/>
      <c r="CP38" s="655"/>
      <c r="CQ38" s="656"/>
      <c r="CR38" s="657">
        <v>688573</v>
      </c>
      <c r="CS38" s="658"/>
      <c r="CT38" s="658"/>
      <c r="CU38" s="658"/>
      <c r="CV38" s="658"/>
      <c r="CW38" s="658"/>
      <c r="CX38" s="658"/>
      <c r="CY38" s="659"/>
      <c r="CZ38" s="660">
        <v>6.6</v>
      </c>
      <c r="DA38" s="672"/>
      <c r="DB38" s="672"/>
      <c r="DC38" s="673"/>
      <c r="DD38" s="663">
        <v>579239</v>
      </c>
      <c r="DE38" s="658"/>
      <c r="DF38" s="658"/>
      <c r="DG38" s="658"/>
      <c r="DH38" s="658"/>
      <c r="DI38" s="658"/>
      <c r="DJ38" s="658"/>
      <c r="DK38" s="659"/>
      <c r="DL38" s="663">
        <v>531740</v>
      </c>
      <c r="DM38" s="658"/>
      <c r="DN38" s="658"/>
      <c r="DO38" s="658"/>
      <c r="DP38" s="658"/>
      <c r="DQ38" s="658"/>
      <c r="DR38" s="658"/>
      <c r="DS38" s="658"/>
      <c r="DT38" s="658"/>
      <c r="DU38" s="658"/>
      <c r="DV38" s="659"/>
      <c r="DW38" s="660">
        <v>11.2</v>
      </c>
      <c r="DX38" s="672"/>
      <c r="DY38" s="672"/>
      <c r="DZ38" s="672"/>
      <c r="EA38" s="672"/>
      <c r="EB38" s="672"/>
      <c r="EC38" s="684"/>
    </row>
    <row r="39" spans="2:133" ht="11.25" customHeight="1" x14ac:dyDescent="0.2">
      <c r="B39" s="654" t="s">
        <v>327</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328</v>
      </c>
      <c r="AR39" s="691"/>
      <c r="AS39" s="691"/>
      <c r="AT39" s="691"/>
      <c r="AU39" s="691"/>
      <c r="AV39" s="691"/>
      <c r="AW39" s="691"/>
      <c r="AX39" s="691"/>
      <c r="AY39" s="692"/>
      <c r="AZ39" s="657">
        <v>47499</v>
      </c>
      <c r="BA39" s="658"/>
      <c r="BB39" s="658"/>
      <c r="BC39" s="658"/>
      <c r="BD39" s="670"/>
      <c r="BE39" s="670"/>
      <c r="BF39" s="693"/>
      <c r="BG39" s="654" t="s">
        <v>329</v>
      </c>
      <c r="BH39" s="655"/>
      <c r="BI39" s="655"/>
      <c r="BJ39" s="655"/>
      <c r="BK39" s="655"/>
      <c r="BL39" s="655"/>
      <c r="BM39" s="655"/>
      <c r="BN39" s="655"/>
      <c r="BO39" s="655"/>
      <c r="BP39" s="655"/>
      <c r="BQ39" s="655"/>
      <c r="BR39" s="655"/>
      <c r="BS39" s="655"/>
      <c r="BT39" s="655"/>
      <c r="BU39" s="656"/>
      <c r="BV39" s="657">
        <v>3132</v>
      </c>
      <c r="BW39" s="658"/>
      <c r="BX39" s="658"/>
      <c r="BY39" s="658"/>
      <c r="BZ39" s="658"/>
      <c r="CA39" s="658"/>
      <c r="CB39" s="694"/>
      <c r="CD39" s="654" t="s">
        <v>330</v>
      </c>
      <c r="CE39" s="655"/>
      <c r="CF39" s="655"/>
      <c r="CG39" s="655"/>
      <c r="CH39" s="655"/>
      <c r="CI39" s="655"/>
      <c r="CJ39" s="655"/>
      <c r="CK39" s="655"/>
      <c r="CL39" s="655"/>
      <c r="CM39" s="655"/>
      <c r="CN39" s="655"/>
      <c r="CO39" s="655"/>
      <c r="CP39" s="655"/>
      <c r="CQ39" s="656"/>
      <c r="CR39" s="657">
        <v>2557062</v>
      </c>
      <c r="CS39" s="670"/>
      <c r="CT39" s="670"/>
      <c r="CU39" s="670"/>
      <c r="CV39" s="670"/>
      <c r="CW39" s="670"/>
      <c r="CX39" s="670"/>
      <c r="CY39" s="671"/>
      <c r="CZ39" s="660">
        <v>24.5</v>
      </c>
      <c r="DA39" s="672"/>
      <c r="DB39" s="672"/>
      <c r="DC39" s="673"/>
      <c r="DD39" s="663">
        <v>2496444</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331</v>
      </c>
      <c r="C40" s="655"/>
      <c r="D40" s="655"/>
      <c r="E40" s="655"/>
      <c r="F40" s="655"/>
      <c r="G40" s="655"/>
      <c r="H40" s="655"/>
      <c r="I40" s="655"/>
      <c r="J40" s="655"/>
      <c r="K40" s="655"/>
      <c r="L40" s="655"/>
      <c r="M40" s="655"/>
      <c r="N40" s="655"/>
      <c r="O40" s="655"/>
      <c r="P40" s="655"/>
      <c r="Q40" s="656"/>
      <c r="R40" s="657">
        <v>27000</v>
      </c>
      <c r="S40" s="658"/>
      <c r="T40" s="658"/>
      <c r="U40" s="658"/>
      <c r="V40" s="658"/>
      <c r="W40" s="658"/>
      <c r="X40" s="658"/>
      <c r="Y40" s="659"/>
      <c r="Z40" s="695">
        <v>0.2</v>
      </c>
      <c r="AA40" s="695"/>
      <c r="AB40" s="695"/>
      <c r="AC40" s="695"/>
      <c r="AD40" s="696" t="s">
        <v>122</v>
      </c>
      <c r="AE40" s="696"/>
      <c r="AF40" s="696"/>
      <c r="AG40" s="696"/>
      <c r="AH40" s="696"/>
      <c r="AI40" s="696"/>
      <c r="AJ40" s="696"/>
      <c r="AK40" s="696"/>
      <c r="AL40" s="660" t="s">
        <v>122</v>
      </c>
      <c r="AM40" s="661"/>
      <c r="AN40" s="661"/>
      <c r="AO40" s="697"/>
      <c r="AQ40" s="690" t="s">
        <v>332</v>
      </c>
      <c r="AR40" s="691"/>
      <c r="AS40" s="691"/>
      <c r="AT40" s="691"/>
      <c r="AU40" s="691"/>
      <c r="AV40" s="691"/>
      <c r="AW40" s="691"/>
      <c r="AX40" s="691"/>
      <c r="AY40" s="692"/>
      <c r="AZ40" s="657" t="s">
        <v>122</v>
      </c>
      <c r="BA40" s="658"/>
      <c r="BB40" s="658"/>
      <c r="BC40" s="658"/>
      <c r="BD40" s="670"/>
      <c r="BE40" s="670"/>
      <c r="BF40" s="693"/>
      <c r="BG40" s="698" t="s">
        <v>333</v>
      </c>
      <c r="BH40" s="699"/>
      <c r="BI40" s="699"/>
      <c r="BJ40" s="699"/>
      <c r="BK40" s="699"/>
      <c r="BL40" s="223"/>
      <c r="BM40" s="655" t="s">
        <v>334</v>
      </c>
      <c r="BN40" s="655"/>
      <c r="BO40" s="655"/>
      <c r="BP40" s="655"/>
      <c r="BQ40" s="655"/>
      <c r="BR40" s="655"/>
      <c r="BS40" s="655"/>
      <c r="BT40" s="655"/>
      <c r="BU40" s="656"/>
      <c r="BV40" s="657">
        <v>85</v>
      </c>
      <c r="BW40" s="658"/>
      <c r="BX40" s="658"/>
      <c r="BY40" s="658"/>
      <c r="BZ40" s="658"/>
      <c r="CA40" s="658"/>
      <c r="CB40" s="694"/>
      <c r="CD40" s="654" t="s">
        <v>335</v>
      </c>
      <c r="CE40" s="655"/>
      <c r="CF40" s="655"/>
      <c r="CG40" s="655"/>
      <c r="CH40" s="655"/>
      <c r="CI40" s="655"/>
      <c r="CJ40" s="655"/>
      <c r="CK40" s="655"/>
      <c r="CL40" s="655"/>
      <c r="CM40" s="655"/>
      <c r="CN40" s="655"/>
      <c r="CO40" s="655"/>
      <c r="CP40" s="655"/>
      <c r="CQ40" s="656"/>
      <c r="CR40" s="657">
        <v>89040</v>
      </c>
      <c r="CS40" s="658"/>
      <c r="CT40" s="658"/>
      <c r="CU40" s="658"/>
      <c r="CV40" s="658"/>
      <c r="CW40" s="658"/>
      <c r="CX40" s="658"/>
      <c r="CY40" s="659"/>
      <c r="CZ40" s="660">
        <v>0.9</v>
      </c>
      <c r="DA40" s="672"/>
      <c r="DB40" s="672"/>
      <c r="DC40" s="673"/>
      <c r="DD40" s="663">
        <v>43140</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2">
      <c r="B41" s="638" t="s">
        <v>336</v>
      </c>
      <c r="C41" s="639"/>
      <c r="D41" s="639"/>
      <c r="E41" s="639"/>
      <c r="F41" s="639"/>
      <c r="G41" s="639"/>
      <c r="H41" s="639"/>
      <c r="I41" s="639"/>
      <c r="J41" s="639"/>
      <c r="K41" s="639"/>
      <c r="L41" s="639"/>
      <c r="M41" s="639"/>
      <c r="N41" s="639"/>
      <c r="O41" s="639"/>
      <c r="P41" s="639"/>
      <c r="Q41" s="640"/>
      <c r="R41" s="641">
        <v>11016100</v>
      </c>
      <c r="S41" s="682"/>
      <c r="T41" s="682"/>
      <c r="U41" s="682"/>
      <c r="V41" s="682"/>
      <c r="W41" s="682"/>
      <c r="X41" s="682"/>
      <c r="Y41" s="685"/>
      <c r="Z41" s="686">
        <v>100</v>
      </c>
      <c r="AA41" s="686"/>
      <c r="AB41" s="686"/>
      <c r="AC41" s="686"/>
      <c r="AD41" s="687">
        <v>4712717</v>
      </c>
      <c r="AE41" s="687"/>
      <c r="AF41" s="687"/>
      <c r="AG41" s="687"/>
      <c r="AH41" s="687"/>
      <c r="AI41" s="687"/>
      <c r="AJ41" s="687"/>
      <c r="AK41" s="687"/>
      <c r="AL41" s="644">
        <v>100</v>
      </c>
      <c r="AM41" s="688"/>
      <c r="AN41" s="688"/>
      <c r="AO41" s="689"/>
      <c r="AQ41" s="690" t="s">
        <v>337</v>
      </c>
      <c r="AR41" s="691"/>
      <c r="AS41" s="691"/>
      <c r="AT41" s="691"/>
      <c r="AU41" s="691"/>
      <c r="AV41" s="691"/>
      <c r="AW41" s="691"/>
      <c r="AX41" s="691"/>
      <c r="AY41" s="692"/>
      <c r="AZ41" s="657">
        <v>120409</v>
      </c>
      <c r="BA41" s="658"/>
      <c r="BB41" s="658"/>
      <c r="BC41" s="658"/>
      <c r="BD41" s="670"/>
      <c r="BE41" s="670"/>
      <c r="BF41" s="693"/>
      <c r="BG41" s="698"/>
      <c r="BH41" s="699"/>
      <c r="BI41" s="699"/>
      <c r="BJ41" s="699"/>
      <c r="BK41" s="699"/>
      <c r="BL41" s="223"/>
      <c r="BM41" s="655" t="s">
        <v>338</v>
      </c>
      <c r="BN41" s="655"/>
      <c r="BO41" s="655"/>
      <c r="BP41" s="655"/>
      <c r="BQ41" s="655"/>
      <c r="BR41" s="655"/>
      <c r="BS41" s="655"/>
      <c r="BT41" s="655"/>
      <c r="BU41" s="656"/>
      <c r="BV41" s="657" t="s">
        <v>122</v>
      </c>
      <c r="BW41" s="658"/>
      <c r="BX41" s="658"/>
      <c r="BY41" s="658"/>
      <c r="BZ41" s="658"/>
      <c r="CA41" s="658"/>
      <c r="CB41" s="694"/>
      <c r="CD41" s="654" t="s">
        <v>339</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340</v>
      </c>
      <c r="AR42" s="703"/>
      <c r="AS42" s="703"/>
      <c r="AT42" s="703"/>
      <c r="AU42" s="703"/>
      <c r="AV42" s="703"/>
      <c r="AW42" s="703"/>
      <c r="AX42" s="703"/>
      <c r="AY42" s="704"/>
      <c r="AZ42" s="641">
        <v>520665</v>
      </c>
      <c r="BA42" s="682"/>
      <c r="BB42" s="682"/>
      <c r="BC42" s="682"/>
      <c r="BD42" s="642"/>
      <c r="BE42" s="642"/>
      <c r="BF42" s="705"/>
      <c r="BG42" s="700"/>
      <c r="BH42" s="701"/>
      <c r="BI42" s="701"/>
      <c r="BJ42" s="701"/>
      <c r="BK42" s="701"/>
      <c r="BL42" s="224"/>
      <c r="BM42" s="639" t="s">
        <v>341</v>
      </c>
      <c r="BN42" s="639"/>
      <c r="BO42" s="639"/>
      <c r="BP42" s="639"/>
      <c r="BQ42" s="639"/>
      <c r="BR42" s="639"/>
      <c r="BS42" s="639"/>
      <c r="BT42" s="639"/>
      <c r="BU42" s="640"/>
      <c r="BV42" s="641">
        <v>358</v>
      </c>
      <c r="BW42" s="682"/>
      <c r="BX42" s="682"/>
      <c r="BY42" s="682"/>
      <c r="BZ42" s="682"/>
      <c r="CA42" s="682"/>
      <c r="CB42" s="683"/>
      <c r="CD42" s="654" t="s">
        <v>342</v>
      </c>
      <c r="CE42" s="655"/>
      <c r="CF42" s="655"/>
      <c r="CG42" s="655"/>
      <c r="CH42" s="655"/>
      <c r="CI42" s="655"/>
      <c r="CJ42" s="655"/>
      <c r="CK42" s="655"/>
      <c r="CL42" s="655"/>
      <c r="CM42" s="655"/>
      <c r="CN42" s="655"/>
      <c r="CO42" s="655"/>
      <c r="CP42" s="655"/>
      <c r="CQ42" s="656"/>
      <c r="CR42" s="657">
        <v>1677355</v>
      </c>
      <c r="CS42" s="670"/>
      <c r="CT42" s="670"/>
      <c r="CU42" s="670"/>
      <c r="CV42" s="670"/>
      <c r="CW42" s="670"/>
      <c r="CX42" s="670"/>
      <c r="CY42" s="671"/>
      <c r="CZ42" s="660">
        <v>16.100000000000001</v>
      </c>
      <c r="DA42" s="672"/>
      <c r="DB42" s="672"/>
      <c r="DC42" s="673"/>
      <c r="DD42" s="663">
        <v>377672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343</v>
      </c>
      <c r="CD43" s="654" t="s">
        <v>344</v>
      </c>
      <c r="CE43" s="655"/>
      <c r="CF43" s="655"/>
      <c r="CG43" s="655"/>
      <c r="CH43" s="655"/>
      <c r="CI43" s="655"/>
      <c r="CJ43" s="655"/>
      <c r="CK43" s="655"/>
      <c r="CL43" s="655"/>
      <c r="CM43" s="655"/>
      <c r="CN43" s="655"/>
      <c r="CO43" s="655"/>
      <c r="CP43" s="655"/>
      <c r="CQ43" s="656"/>
      <c r="CR43" s="657">
        <v>37118</v>
      </c>
      <c r="CS43" s="670"/>
      <c r="CT43" s="670"/>
      <c r="CU43" s="670"/>
      <c r="CV43" s="670"/>
      <c r="CW43" s="670"/>
      <c r="CX43" s="670"/>
      <c r="CY43" s="671"/>
      <c r="CZ43" s="660">
        <v>0.4</v>
      </c>
      <c r="DA43" s="672"/>
      <c r="DB43" s="672"/>
      <c r="DC43" s="673"/>
      <c r="DD43" s="663">
        <v>37118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293</v>
      </c>
      <c r="CE44" s="677"/>
      <c r="CF44" s="654" t="s">
        <v>346</v>
      </c>
      <c r="CG44" s="655"/>
      <c r="CH44" s="655"/>
      <c r="CI44" s="655"/>
      <c r="CJ44" s="655"/>
      <c r="CK44" s="655"/>
      <c r="CL44" s="655"/>
      <c r="CM44" s="655"/>
      <c r="CN44" s="655"/>
      <c r="CO44" s="655"/>
      <c r="CP44" s="655"/>
      <c r="CQ44" s="656"/>
      <c r="CR44" s="657">
        <v>1571222</v>
      </c>
      <c r="CS44" s="658"/>
      <c r="CT44" s="658"/>
      <c r="CU44" s="658"/>
      <c r="CV44" s="658"/>
      <c r="CW44" s="658"/>
      <c r="CX44" s="658"/>
      <c r="CY44" s="659"/>
      <c r="CZ44" s="660">
        <v>15.1</v>
      </c>
      <c r="DA44" s="661"/>
      <c r="DB44" s="661"/>
      <c r="DC44" s="662"/>
      <c r="DD44" s="663">
        <v>345005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348</v>
      </c>
      <c r="CG45" s="655"/>
      <c r="CH45" s="655"/>
      <c r="CI45" s="655"/>
      <c r="CJ45" s="655"/>
      <c r="CK45" s="655"/>
      <c r="CL45" s="655"/>
      <c r="CM45" s="655"/>
      <c r="CN45" s="655"/>
      <c r="CO45" s="655"/>
      <c r="CP45" s="655"/>
      <c r="CQ45" s="656"/>
      <c r="CR45" s="657">
        <v>1213198</v>
      </c>
      <c r="CS45" s="670"/>
      <c r="CT45" s="670"/>
      <c r="CU45" s="670"/>
      <c r="CV45" s="670"/>
      <c r="CW45" s="670"/>
      <c r="CX45" s="670"/>
      <c r="CY45" s="671"/>
      <c r="CZ45" s="660">
        <v>11.6</v>
      </c>
      <c r="DA45" s="672"/>
      <c r="DB45" s="672"/>
      <c r="DC45" s="673"/>
      <c r="DD45" s="663">
        <v>120641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349</v>
      </c>
      <c r="CG46" s="655"/>
      <c r="CH46" s="655"/>
      <c r="CI46" s="655"/>
      <c r="CJ46" s="655"/>
      <c r="CK46" s="655"/>
      <c r="CL46" s="655"/>
      <c r="CM46" s="655"/>
      <c r="CN46" s="655"/>
      <c r="CO46" s="655"/>
      <c r="CP46" s="655"/>
      <c r="CQ46" s="656"/>
      <c r="CR46" s="657">
        <v>307236</v>
      </c>
      <c r="CS46" s="658"/>
      <c r="CT46" s="658"/>
      <c r="CU46" s="658"/>
      <c r="CV46" s="658"/>
      <c r="CW46" s="658"/>
      <c r="CX46" s="658"/>
      <c r="CY46" s="659"/>
      <c r="CZ46" s="660">
        <v>2.9</v>
      </c>
      <c r="DA46" s="661"/>
      <c r="DB46" s="661"/>
      <c r="DC46" s="662"/>
      <c r="DD46" s="663">
        <v>173776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350</v>
      </c>
      <c r="CG47" s="655"/>
      <c r="CH47" s="655"/>
      <c r="CI47" s="655"/>
      <c r="CJ47" s="655"/>
      <c r="CK47" s="655"/>
      <c r="CL47" s="655"/>
      <c r="CM47" s="655"/>
      <c r="CN47" s="655"/>
      <c r="CO47" s="655"/>
      <c r="CP47" s="655"/>
      <c r="CQ47" s="656"/>
      <c r="CR47" s="657">
        <v>106133</v>
      </c>
      <c r="CS47" s="670"/>
      <c r="CT47" s="670"/>
      <c r="CU47" s="670"/>
      <c r="CV47" s="670"/>
      <c r="CW47" s="670"/>
      <c r="CX47" s="670"/>
      <c r="CY47" s="671"/>
      <c r="CZ47" s="660">
        <v>1</v>
      </c>
      <c r="DA47" s="672"/>
      <c r="DB47" s="672"/>
      <c r="DC47" s="673"/>
      <c r="DD47" s="663">
        <v>32667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351</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352</v>
      </c>
      <c r="CE49" s="639"/>
      <c r="CF49" s="639"/>
      <c r="CG49" s="639"/>
      <c r="CH49" s="639"/>
      <c r="CI49" s="639"/>
      <c r="CJ49" s="639"/>
      <c r="CK49" s="639"/>
      <c r="CL49" s="639"/>
      <c r="CM49" s="639"/>
      <c r="CN49" s="639"/>
      <c r="CO49" s="639"/>
      <c r="CP49" s="639"/>
      <c r="CQ49" s="640"/>
      <c r="CR49" s="641">
        <v>10435919</v>
      </c>
      <c r="CS49" s="642"/>
      <c r="CT49" s="642"/>
      <c r="CU49" s="642"/>
      <c r="CV49" s="642"/>
      <c r="CW49" s="642"/>
      <c r="CX49" s="642"/>
      <c r="CY49" s="643"/>
      <c r="CZ49" s="644">
        <v>100</v>
      </c>
      <c r="DA49" s="645"/>
      <c r="DB49" s="645"/>
      <c r="DC49" s="646"/>
      <c r="DD49" s="647">
        <v>7722891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1n++LQ4PxbrumTRuz51vGJcpUNsMN9GtIlETudkZ2t8Nm4sY3ae/wMUiXMM/JSydDXgpMQM36pZ3lG4KQf1Rg==" saltValue="ByYUYYVc2F+Wq/R1BQ1K9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R102" sqref="CR102:CV102"/>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354</v>
      </c>
      <c r="DK2" s="1128"/>
      <c r="DL2" s="1128"/>
      <c r="DM2" s="1128"/>
      <c r="DN2" s="1128"/>
      <c r="DO2" s="1129"/>
      <c r="DP2" s="228"/>
      <c r="DQ2" s="1127" t="s">
        <v>355</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358</v>
      </c>
      <c r="B5" s="1032"/>
      <c r="C5" s="1032"/>
      <c r="D5" s="1032"/>
      <c r="E5" s="1032"/>
      <c r="F5" s="1032"/>
      <c r="G5" s="1032"/>
      <c r="H5" s="1032"/>
      <c r="I5" s="1032"/>
      <c r="J5" s="1032"/>
      <c r="K5" s="1032"/>
      <c r="L5" s="1032"/>
      <c r="M5" s="1032"/>
      <c r="N5" s="1032"/>
      <c r="O5" s="1032"/>
      <c r="P5" s="1033"/>
      <c r="Q5" s="1037" t="s">
        <v>359</v>
      </c>
      <c r="R5" s="1038"/>
      <c r="S5" s="1038"/>
      <c r="T5" s="1038"/>
      <c r="U5" s="1039"/>
      <c r="V5" s="1037" t="s">
        <v>360</v>
      </c>
      <c r="W5" s="1038"/>
      <c r="X5" s="1038"/>
      <c r="Y5" s="1038"/>
      <c r="Z5" s="1039"/>
      <c r="AA5" s="1037" t="s">
        <v>361</v>
      </c>
      <c r="AB5" s="1038"/>
      <c r="AC5" s="1038"/>
      <c r="AD5" s="1038"/>
      <c r="AE5" s="1038"/>
      <c r="AF5" s="1130" t="s">
        <v>362</v>
      </c>
      <c r="AG5" s="1038"/>
      <c r="AH5" s="1038"/>
      <c r="AI5" s="1038"/>
      <c r="AJ5" s="1051"/>
      <c r="AK5" s="1038" t="s">
        <v>363</v>
      </c>
      <c r="AL5" s="1038"/>
      <c r="AM5" s="1038"/>
      <c r="AN5" s="1038"/>
      <c r="AO5" s="1039"/>
      <c r="AP5" s="1037" t="s">
        <v>364</v>
      </c>
      <c r="AQ5" s="1038"/>
      <c r="AR5" s="1038"/>
      <c r="AS5" s="1038"/>
      <c r="AT5" s="1039"/>
      <c r="AU5" s="1037" t="s">
        <v>365</v>
      </c>
      <c r="AV5" s="1038"/>
      <c r="AW5" s="1038"/>
      <c r="AX5" s="1038"/>
      <c r="AY5" s="1051"/>
      <c r="AZ5" s="232"/>
      <c r="BA5" s="232"/>
      <c r="BB5" s="232"/>
      <c r="BC5" s="232"/>
      <c r="BD5" s="232"/>
      <c r="BE5" s="233"/>
      <c r="BF5" s="233"/>
      <c r="BG5" s="233"/>
      <c r="BH5" s="233"/>
      <c r="BI5" s="233"/>
      <c r="BJ5" s="233"/>
      <c r="BK5" s="233"/>
      <c r="BL5" s="233"/>
      <c r="BM5" s="233"/>
      <c r="BN5" s="233"/>
      <c r="BO5" s="233"/>
      <c r="BP5" s="233"/>
      <c r="BQ5" s="1031" t="s">
        <v>366</v>
      </c>
      <c r="BR5" s="1032"/>
      <c r="BS5" s="1032"/>
      <c r="BT5" s="1032"/>
      <c r="BU5" s="1032"/>
      <c r="BV5" s="1032"/>
      <c r="BW5" s="1032"/>
      <c r="BX5" s="1032"/>
      <c r="BY5" s="1032"/>
      <c r="BZ5" s="1032"/>
      <c r="CA5" s="1032"/>
      <c r="CB5" s="1032"/>
      <c r="CC5" s="1032"/>
      <c r="CD5" s="1032"/>
      <c r="CE5" s="1032"/>
      <c r="CF5" s="1032"/>
      <c r="CG5" s="1033"/>
      <c r="CH5" s="1037" t="s">
        <v>367</v>
      </c>
      <c r="CI5" s="1038"/>
      <c r="CJ5" s="1038"/>
      <c r="CK5" s="1038"/>
      <c r="CL5" s="1039"/>
      <c r="CM5" s="1037" t="s">
        <v>368</v>
      </c>
      <c r="CN5" s="1038"/>
      <c r="CO5" s="1038"/>
      <c r="CP5" s="1038"/>
      <c r="CQ5" s="1039"/>
      <c r="CR5" s="1037" t="s">
        <v>369</v>
      </c>
      <c r="CS5" s="1038"/>
      <c r="CT5" s="1038"/>
      <c r="CU5" s="1038"/>
      <c r="CV5" s="1039"/>
      <c r="CW5" s="1037" t="s">
        <v>370</v>
      </c>
      <c r="CX5" s="1038"/>
      <c r="CY5" s="1038"/>
      <c r="CZ5" s="1038"/>
      <c r="DA5" s="1039"/>
      <c r="DB5" s="1037" t="s">
        <v>371</v>
      </c>
      <c r="DC5" s="1038"/>
      <c r="DD5" s="1038"/>
      <c r="DE5" s="1038"/>
      <c r="DF5" s="1039"/>
      <c r="DG5" s="1120" t="s">
        <v>372</v>
      </c>
      <c r="DH5" s="1121"/>
      <c r="DI5" s="1121"/>
      <c r="DJ5" s="1121"/>
      <c r="DK5" s="1122"/>
      <c r="DL5" s="1120" t="s">
        <v>373</v>
      </c>
      <c r="DM5" s="1121"/>
      <c r="DN5" s="1121"/>
      <c r="DO5" s="1121"/>
      <c r="DP5" s="1122"/>
      <c r="DQ5" s="1037" t="s">
        <v>374</v>
      </c>
      <c r="DR5" s="1038"/>
      <c r="DS5" s="1038"/>
      <c r="DT5" s="1038"/>
      <c r="DU5" s="1039"/>
      <c r="DV5" s="1037" t="s">
        <v>365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375</v>
      </c>
      <c r="C7" s="1084"/>
      <c r="D7" s="1084"/>
      <c r="E7" s="1084"/>
      <c r="F7" s="1084"/>
      <c r="G7" s="1084"/>
      <c r="H7" s="1084"/>
      <c r="I7" s="1084"/>
      <c r="J7" s="1084"/>
      <c r="K7" s="1084"/>
      <c r="L7" s="1084"/>
      <c r="M7" s="1084"/>
      <c r="N7" s="1084"/>
      <c r="O7" s="1084"/>
      <c r="P7" s="1085"/>
      <c r="Q7" s="1138">
        <v>10913</v>
      </c>
      <c r="R7" s="1139"/>
      <c r="S7" s="1139"/>
      <c r="T7" s="1139"/>
      <c r="U7" s="1139"/>
      <c r="V7" s="1139">
        <v>10355</v>
      </c>
      <c r="W7" s="1139"/>
      <c r="X7" s="1139"/>
      <c r="Y7" s="1139"/>
      <c r="Z7" s="1139"/>
      <c r="AA7" s="1139">
        <v>558</v>
      </c>
      <c r="AB7" s="1139"/>
      <c r="AC7" s="1139"/>
      <c r="AD7" s="1139"/>
      <c r="AE7" s="1140"/>
      <c r="AF7" s="1141">
        <v>399</v>
      </c>
      <c r="AG7" s="1142"/>
      <c r="AH7" s="1142"/>
      <c r="AI7" s="1142"/>
      <c r="AJ7" s="1143"/>
      <c r="AK7" s="1144">
        <v>2033</v>
      </c>
      <c r="AL7" s="1145"/>
      <c r="AM7" s="1145"/>
      <c r="AN7" s="1145"/>
      <c r="AO7" s="1145"/>
      <c r="AP7" s="1145">
        <v>6785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564</v>
      </c>
      <c r="BT7" s="1136"/>
      <c r="BU7" s="1136"/>
      <c r="BV7" s="1136"/>
      <c r="BW7" s="1136"/>
      <c r="BX7" s="1136"/>
      <c r="BY7" s="1136"/>
      <c r="BZ7" s="1136"/>
      <c r="CA7" s="1136"/>
      <c r="CB7" s="1136"/>
      <c r="CC7" s="1136"/>
      <c r="CD7" s="1136"/>
      <c r="CE7" s="1136"/>
      <c r="CF7" s="1136"/>
      <c r="CG7" s="1148"/>
      <c r="CH7" s="1132">
        <v>8</v>
      </c>
      <c r="CI7" s="1133"/>
      <c r="CJ7" s="1133"/>
      <c r="CK7" s="1133"/>
      <c r="CL7" s="1134"/>
      <c r="CM7" s="1132">
        <v>199</v>
      </c>
      <c r="CN7" s="1133"/>
      <c r="CO7" s="1133"/>
      <c r="CP7" s="1133"/>
      <c r="CQ7" s="1134"/>
      <c r="CR7" s="1132">
        <v>45</v>
      </c>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376</v>
      </c>
      <c r="C8" s="1067"/>
      <c r="D8" s="1067"/>
      <c r="E8" s="1067"/>
      <c r="F8" s="1067"/>
      <c r="G8" s="1067"/>
      <c r="H8" s="1067"/>
      <c r="I8" s="1067"/>
      <c r="J8" s="1067"/>
      <c r="K8" s="1067"/>
      <c r="L8" s="1067"/>
      <c r="M8" s="1067"/>
      <c r="N8" s="1067"/>
      <c r="O8" s="1067"/>
      <c r="P8" s="1068"/>
      <c r="Q8" s="1074">
        <v>114</v>
      </c>
      <c r="R8" s="1075"/>
      <c r="S8" s="1075"/>
      <c r="T8" s="1075"/>
      <c r="U8" s="1075"/>
      <c r="V8" s="1075">
        <v>92</v>
      </c>
      <c r="W8" s="1075"/>
      <c r="X8" s="1075"/>
      <c r="Y8" s="1075"/>
      <c r="Z8" s="1075"/>
      <c r="AA8" s="1075">
        <v>22</v>
      </c>
      <c r="AB8" s="1075"/>
      <c r="AC8" s="1075"/>
      <c r="AD8" s="1075"/>
      <c r="AE8" s="1076"/>
      <c r="AF8" s="1071">
        <v>22</v>
      </c>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378</v>
      </c>
      <c r="B23" s="973" t="s">
        <v>379</v>
      </c>
      <c r="C23" s="974"/>
      <c r="D23" s="974"/>
      <c r="E23" s="974"/>
      <c r="F23" s="974"/>
      <c r="G23" s="974"/>
      <c r="H23" s="974"/>
      <c r="I23" s="974"/>
      <c r="J23" s="974"/>
      <c r="K23" s="974"/>
      <c r="L23" s="974"/>
      <c r="M23" s="974"/>
      <c r="N23" s="974"/>
      <c r="O23" s="974"/>
      <c r="P23" s="984"/>
      <c r="Q23" s="1103">
        <v>11027</v>
      </c>
      <c r="R23" s="1097"/>
      <c r="S23" s="1097"/>
      <c r="T23" s="1097"/>
      <c r="U23" s="1097"/>
      <c r="V23" s="1097">
        <v>10447</v>
      </c>
      <c r="W23" s="1097"/>
      <c r="X23" s="1097"/>
      <c r="Y23" s="1097"/>
      <c r="Z23" s="1097"/>
      <c r="AA23" s="1097">
        <v>580</v>
      </c>
      <c r="AB23" s="1097"/>
      <c r="AC23" s="1097"/>
      <c r="AD23" s="1097"/>
      <c r="AE23" s="1104"/>
      <c r="AF23" s="1105">
        <v>421</v>
      </c>
      <c r="AG23" s="1097"/>
      <c r="AH23" s="1097"/>
      <c r="AI23" s="1097"/>
      <c r="AJ23" s="1106"/>
      <c r="AK23" s="1107"/>
      <c r="AL23" s="1108"/>
      <c r="AM23" s="1108"/>
      <c r="AN23" s="1108"/>
      <c r="AO23" s="1108"/>
      <c r="AP23" s="1097">
        <v>6785</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380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358</v>
      </c>
      <c r="B26" s="1032"/>
      <c r="C26" s="1032"/>
      <c r="D26" s="1032"/>
      <c r="E26" s="1032"/>
      <c r="F26" s="1032"/>
      <c r="G26" s="1032"/>
      <c r="H26" s="1032"/>
      <c r="I26" s="1032"/>
      <c r="J26" s="1032"/>
      <c r="K26" s="1032"/>
      <c r="L26" s="1032"/>
      <c r="M26" s="1032"/>
      <c r="N26" s="1032"/>
      <c r="O26" s="1032"/>
      <c r="P26" s="1033"/>
      <c r="Q26" s="1037" t="s">
        <v>382</v>
      </c>
      <c r="R26" s="1038"/>
      <c r="S26" s="1038"/>
      <c r="T26" s="1038"/>
      <c r="U26" s="1039"/>
      <c r="V26" s="1037" t="s">
        <v>383</v>
      </c>
      <c r="W26" s="1038"/>
      <c r="X26" s="1038"/>
      <c r="Y26" s="1038"/>
      <c r="Z26" s="1039"/>
      <c r="AA26" s="1037" t="s">
        <v>384</v>
      </c>
      <c r="AB26" s="1038"/>
      <c r="AC26" s="1038"/>
      <c r="AD26" s="1038"/>
      <c r="AE26" s="1038"/>
      <c r="AF26" s="1091" t="s">
        <v>385</v>
      </c>
      <c r="AG26" s="1044"/>
      <c r="AH26" s="1044"/>
      <c r="AI26" s="1044"/>
      <c r="AJ26" s="1092"/>
      <c r="AK26" s="1038" t="s">
        <v>386</v>
      </c>
      <c r="AL26" s="1038"/>
      <c r="AM26" s="1038"/>
      <c r="AN26" s="1038"/>
      <c r="AO26" s="1039"/>
      <c r="AP26" s="1037" t="s">
        <v>387</v>
      </c>
      <c r="AQ26" s="1038"/>
      <c r="AR26" s="1038"/>
      <c r="AS26" s="1038"/>
      <c r="AT26" s="1039"/>
      <c r="AU26" s="1037" t="s">
        <v>388</v>
      </c>
      <c r="AV26" s="1038"/>
      <c r="AW26" s="1038"/>
      <c r="AX26" s="1038"/>
      <c r="AY26" s="1039"/>
      <c r="AZ26" s="1037" t="s">
        <v>389</v>
      </c>
      <c r="BA26" s="1038"/>
      <c r="BB26" s="1038"/>
      <c r="BC26" s="1038"/>
      <c r="BD26" s="1039"/>
      <c r="BE26" s="1037" t="s">
        <v>365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390</v>
      </c>
      <c r="C28" s="1084"/>
      <c r="D28" s="1084"/>
      <c r="E28" s="1084"/>
      <c r="F28" s="1084"/>
      <c r="G28" s="1084"/>
      <c r="H28" s="1084"/>
      <c r="I28" s="1084"/>
      <c r="J28" s="1084"/>
      <c r="K28" s="1084"/>
      <c r="L28" s="1084"/>
      <c r="M28" s="1084"/>
      <c r="N28" s="1084"/>
      <c r="O28" s="1084"/>
      <c r="P28" s="1085"/>
      <c r="Q28" s="1086">
        <v>1648</v>
      </c>
      <c r="R28" s="1087"/>
      <c r="S28" s="1087"/>
      <c r="T28" s="1087"/>
      <c r="U28" s="1087"/>
      <c r="V28" s="1087">
        <v>1585</v>
      </c>
      <c r="W28" s="1087"/>
      <c r="X28" s="1087"/>
      <c r="Y28" s="1087"/>
      <c r="Z28" s="1087"/>
      <c r="AA28" s="1087">
        <v>63</v>
      </c>
      <c r="AB28" s="1087"/>
      <c r="AC28" s="1087"/>
      <c r="AD28" s="1087"/>
      <c r="AE28" s="1088"/>
      <c r="AF28" s="1089">
        <v>60</v>
      </c>
      <c r="AG28" s="1087"/>
      <c r="AH28" s="1087"/>
      <c r="AI28" s="1087"/>
      <c r="AJ28" s="1090"/>
      <c r="AK28" s="1078">
        <v>124</v>
      </c>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391</v>
      </c>
      <c r="C29" s="1067"/>
      <c r="D29" s="1067"/>
      <c r="E29" s="1067"/>
      <c r="F29" s="1067"/>
      <c r="G29" s="1067"/>
      <c r="H29" s="1067"/>
      <c r="I29" s="1067"/>
      <c r="J29" s="1067"/>
      <c r="K29" s="1067"/>
      <c r="L29" s="1067"/>
      <c r="M29" s="1067"/>
      <c r="N29" s="1067"/>
      <c r="O29" s="1067"/>
      <c r="P29" s="1068"/>
      <c r="Q29" s="1074">
        <v>1766</v>
      </c>
      <c r="R29" s="1075"/>
      <c r="S29" s="1075"/>
      <c r="T29" s="1075"/>
      <c r="U29" s="1075"/>
      <c r="V29" s="1075">
        <v>1606</v>
      </c>
      <c r="W29" s="1075"/>
      <c r="X29" s="1075"/>
      <c r="Y29" s="1075"/>
      <c r="Z29" s="1075"/>
      <c r="AA29" s="1075">
        <v>160</v>
      </c>
      <c r="AB29" s="1075"/>
      <c r="AC29" s="1075"/>
      <c r="AD29" s="1075"/>
      <c r="AE29" s="1076"/>
      <c r="AF29" s="1071">
        <v>111</v>
      </c>
      <c r="AG29" s="1072"/>
      <c r="AH29" s="1072"/>
      <c r="AI29" s="1072"/>
      <c r="AJ29" s="1073"/>
      <c r="AK29" s="1016">
        <v>326</v>
      </c>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392</v>
      </c>
      <c r="C30" s="1067"/>
      <c r="D30" s="1067"/>
      <c r="E30" s="1067"/>
      <c r="F30" s="1067"/>
      <c r="G30" s="1067"/>
      <c r="H30" s="1067"/>
      <c r="I30" s="1067"/>
      <c r="J30" s="1067"/>
      <c r="K30" s="1067"/>
      <c r="L30" s="1067"/>
      <c r="M30" s="1067"/>
      <c r="N30" s="1067"/>
      <c r="O30" s="1067"/>
      <c r="P30" s="1068"/>
      <c r="Q30" s="1074">
        <v>209</v>
      </c>
      <c r="R30" s="1075"/>
      <c r="S30" s="1075"/>
      <c r="T30" s="1075"/>
      <c r="U30" s="1075"/>
      <c r="V30" s="1075">
        <v>206</v>
      </c>
      <c r="W30" s="1075"/>
      <c r="X30" s="1075"/>
      <c r="Y30" s="1075"/>
      <c r="Z30" s="1075"/>
      <c r="AA30" s="1075">
        <v>3</v>
      </c>
      <c r="AB30" s="1075"/>
      <c r="AC30" s="1075"/>
      <c r="AD30" s="1075"/>
      <c r="AE30" s="1076"/>
      <c r="AF30" s="1071">
        <v>3</v>
      </c>
      <c r="AG30" s="1072"/>
      <c r="AH30" s="1072"/>
      <c r="AI30" s="1072"/>
      <c r="AJ30" s="1073"/>
      <c r="AK30" s="1016">
        <v>56</v>
      </c>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393</v>
      </c>
      <c r="C31" s="1067"/>
      <c r="D31" s="1067"/>
      <c r="E31" s="1067"/>
      <c r="F31" s="1067"/>
      <c r="G31" s="1067"/>
      <c r="H31" s="1067"/>
      <c r="I31" s="1067"/>
      <c r="J31" s="1067"/>
      <c r="K31" s="1067"/>
      <c r="L31" s="1067"/>
      <c r="M31" s="1067"/>
      <c r="N31" s="1067"/>
      <c r="O31" s="1067"/>
      <c r="P31" s="1068"/>
      <c r="Q31" s="1074">
        <v>432</v>
      </c>
      <c r="R31" s="1075"/>
      <c r="S31" s="1075"/>
      <c r="T31" s="1075"/>
      <c r="U31" s="1075"/>
      <c r="V31" s="1075">
        <v>410</v>
      </c>
      <c r="W31" s="1075"/>
      <c r="X31" s="1075"/>
      <c r="Y31" s="1075"/>
      <c r="Z31" s="1075"/>
      <c r="AA31" s="1075">
        <v>22</v>
      </c>
      <c r="AB31" s="1075"/>
      <c r="AC31" s="1075"/>
      <c r="AD31" s="1075"/>
      <c r="AE31" s="1076"/>
      <c r="AF31" s="1071">
        <v>164</v>
      </c>
      <c r="AG31" s="1072"/>
      <c r="AH31" s="1072"/>
      <c r="AI31" s="1072"/>
      <c r="AJ31" s="1073"/>
      <c r="AK31" s="1016">
        <v>55</v>
      </c>
      <c r="AL31" s="1007"/>
      <c r="AM31" s="1007"/>
      <c r="AN31" s="1007"/>
      <c r="AO31" s="1007"/>
      <c r="AP31" s="1007">
        <v>854</v>
      </c>
      <c r="AQ31" s="1007"/>
      <c r="AR31" s="1007"/>
      <c r="AS31" s="1007"/>
      <c r="AT31" s="1007"/>
      <c r="AU31" s="1007">
        <v>274</v>
      </c>
      <c r="AV31" s="1007"/>
      <c r="AW31" s="1007"/>
      <c r="AX31" s="1007"/>
      <c r="AY31" s="1007"/>
      <c r="AZ31" s="1077"/>
      <c r="BA31" s="1077"/>
      <c r="BB31" s="1077"/>
      <c r="BC31" s="1077"/>
      <c r="BD31" s="1077"/>
      <c r="BE31" s="1008" t="s">
        <v>394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395</v>
      </c>
      <c r="C32" s="1067"/>
      <c r="D32" s="1067"/>
      <c r="E32" s="1067"/>
      <c r="F32" s="1067"/>
      <c r="G32" s="1067"/>
      <c r="H32" s="1067"/>
      <c r="I32" s="1067"/>
      <c r="J32" s="1067"/>
      <c r="K32" s="1067"/>
      <c r="L32" s="1067"/>
      <c r="M32" s="1067"/>
      <c r="N32" s="1067"/>
      <c r="O32" s="1067"/>
      <c r="P32" s="1068"/>
      <c r="Q32" s="1074">
        <v>257</v>
      </c>
      <c r="R32" s="1075"/>
      <c r="S32" s="1075"/>
      <c r="T32" s="1075"/>
      <c r="U32" s="1075"/>
      <c r="V32" s="1075">
        <v>233</v>
      </c>
      <c r="W32" s="1075"/>
      <c r="X32" s="1075"/>
      <c r="Y32" s="1075"/>
      <c r="Z32" s="1075"/>
      <c r="AA32" s="1075">
        <v>24</v>
      </c>
      <c r="AB32" s="1075"/>
      <c r="AC32" s="1075"/>
      <c r="AD32" s="1075"/>
      <c r="AE32" s="1076"/>
      <c r="AF32" s="1071">
        <v>43</v>
      </c>
      <c r="AG32" s="1072"/>
      <c r="AH32" s="1072"/>
      <c r="AI32" s="1072"/>
      <c r="AJ32" s="1073"/>
      <c r="AK32" s="1016">
        <v>132</v>
      </c>
      <c r="AL32" s="1007"/>
      <c r="AM32" s="1007"/>
      <c r="AN32" s="1007"/>
      <c r="AO32" s="1007"/>
      <c r="AP32" s="1007">
        <v>1437</v>
      </c>
      <c r="AQ32" s="1007"/>
      <c r="AR32" s="1007"/>
      <c r="AS32" s="1007"/>
      <c r="AT32" s="1007"/>
      <c r="AU32" s="1007">
        <v>1199</v>
      </c>
      <c r="AV32" s="1007"/>
      <c r="AW32" s="1007"/>
      <c r="AX32" s="1007"/>
      <c r="AY32" s="1007"/>
      <c r="AZ32" s="1077"/>
      <c r="BA32" s="1077"/>
      <c r="BB32" s="1077"/>
      <c r="BC32" s="1077"/>
      <c r="BD32" s="1077"/>
      <c r="BE32" s="1008" t="s">
        <v>394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396</v>
      </c>
      <c r="C33" s="1067"/>
      <c r="D33" s="1067"/>
      <c r="E33" s="1067"/>
      <c r="F33" s="1067"/>
      <c r="G33" s="1067"/>
      <c r="H33" s="1067"/>
      <c r="I33" s="1067"/>
      <c r="J33" s="1067"/>
      <c r="K33" s="1067"/>
      <c r="L33" s="1067"/>
      <c r="M33" s="1067"/>
      <c r="N33" s="1067"/>
      <c r="O33" s="1067"/>
      <c r="P33" s="1068"/>
      <c r="Q33" s="1074">
        <v>214</v>
      </c>
      <c r="R33" s="1075"/>
      <c r="S33" s="1075"/>
      <c r="T33" s="1075"/>
      <c r="U33" s="1075"/>
      <c r="V33" s="1075">
        <v>152</v>
      </c>
      <c r="W33" s="1075"/>
      <c r="X33" s="1075"/>
      <c r="Y33" s="1075"/>
      <c r="Z33" s="1075"/>
      <c r="AA33" s="1075">
        <v>62</v>
      </c>
      <c r="AB33" s="1075"/>
      <c r="AC33" s="1075"/>
      <c r="AD33" s="1075"/>
      <c r="AE33" s="1076"/>
      <c r="AF33" s="1071" t="s">
        <v>122</v>
      </c>
      <c r="AG33" s="1072"/>
      <c r="AH33" s="1072"/>
      <c r="AI33" s="1072"/>
      <c r="AJ33" s="1073"/>
      <c r="AK33" s="1016">
        <v>160</v>
      </c>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t="s">
        <v>397</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378</v>
      </c>
      <c r="B63" s="973" t="s">
        <v>399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381</v>
      </c>
      <c r="AG63" s="995"/>
      <c r="AH63" s="995"/>
      <c r="AI63" s="995"/>
      <c r="AJ63" s="1058"/>
      <c r="AK63" s="1059"/>
      <c r="AL63" s="999"/>
      <c r="AM63" s="999"/>
      <c r="AN63" s="999"/>
      <c r="AO63" s="999"/>
      <c r="AP63" s="995">
        <v>2291</v>
      </c>
      <c r="AQ63" s="995"/>
      <c r="AR63" s="995"/>
      <c r="AS63" s="995"/>
      <c r="AT63" s="995"/>
      <c r="AU63" s="995">
        <v>1473</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401</v>
      </c>
      <c r="B66" s="1032"/>
      <c r="C66" s="1032"/>
      <c r="D66" s="1032"/>
      <c r="E66" s="1032"/>
      <c r="F66" s="1032"/>
      <c r="G66" s="1032"/>
      <c r="H66" s="1032"/>
      <c r="I66" s="1032"/>
      <c r="J66" s="1032"/>
      <c r="K66" s="1032"/>
      <c r="L66" s="1032"/>
      <c r="M66" s="1032"/>
      <c r="N66" s="1032"/>
      <c r="O66" s="1032"/>
      <c r="P66" s="1033"/>
      <c r="Q66" s="1037" t="s">
        <v>382</v>
      </c>
      <c r="R66" s="1038"/>
      <c r="S66" s="1038"/>
      <c r="T66" s="1038"/>
      <c r="U66" s="1039"/>
      <c r="V66" s="1037" t="s">
        <v>383</v>
      </c>
      <c r="W66" s="1038"/>
      <c r="X66" s="1038"/>
      <c r="Y66" s="1038"/>
      <c r="Z66" s="1039"/>
      <c r="AA66" s="1037" t="s">
        <v>384</v>
      </c>
      <c r="AB66" s="1038"/>
      <c r="AC66" s="1038"/>
      <c r="AD66" s="1038"/>
      <c r="AE66" s="1039"/>
      <c r="AF66" s="1043" t="s">
        <v>385</v>
      </c>
      <c r="AG66" s="1044"/>
      <c r="AH66" s="1044"/>
      <c r="AI66" s="1044"/>
      <c r="AJ66" s="1045"/>
      <c r="AK66" s="1037" t="s">
        <v>386</v>
      </c>
      <c r="AL66" s="1032"/>
      <c r="AM66" s="1032"/>
      <c r="AN66" s="1032"/>
      <c r="AO66" s="1033"/>
      <c r="AP66" s="1037" t="s">
        <v>387</v>
      </c>
      <c r="AQ66" s="1038"/>
      <c r="AR66" s="1038"/>
      <c r="AS66" s="1038"/>
      <c r="AT66" s="1039"/>
      <c r="AU66" s="1037" t="s">
        <v>402</v>
      </c>
      <c r="AV66" s="1038"/>
      <c r="AW66" s="1038"/>
      <c r="AX66" s="1038"/>
      <c r="AY66" s="1039"/>
      <c r="AZ66" s="1037" t="s">
        <v>365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549</v>
      </c>
      <c r="C68" s="1022"/>
      <c r="D68" s="1022"/>
      <c r="E68" s="1022"/>
      <c r="F68" s="1022"/>
      <c r="G68" s="1022"/>
      <c r="H68" s="1022"/>
      <c r="I68" s="1022"/>
      <c r="J68" s="1022"/>
      <c r="K68" s="1022"/>
      <c r="L68" s="1022"/>
      <c r="M68" s="1022"/>
      <c r="N68" s="1022"/>
      <c r="O68" s="1022"/>
      <c r="P68" s="1023"/>
      <c r="Q68" s="1024">
        <v>7869</v>
      </c>
      <c r="R68" s="1018"/>
      <c r="S68" s="1018"/>
      <c r="T68" s="1018"/>
      <c r="U68" s="1018"/>
      <c r="V68" s="1018">
        <v>7783</v>
      </c>
      <c r="W68" s="1018"/>
      <c r="X68" s="1018"/>
      <c r="Y68" s="1018"/>
      <c r="Z68" s="1018"/>
      <c r="AA68" s="1018">
        <v>85</v>
      </c>
      <c r="AB68" s="1018"/>
      <c r="AC68" s="1018"/>
      <c r="AD68" s="1018"/>
      <c r="AE68" s="1018"/>
      <c r="AF68" s="1018">
        <v>85</v>
      </c>
      <c r="AG68" s="1018"/>
      <c r="AH68" s="1018"/>
      <c r="AI68" s="1018"/>
      <c r="AJ68" s="1018"/>
      <c r="AK68" s="1018">
        <v>52</v>
      </c>
      <c r="AL68" s="1018"/>
      <c r="AM68" s="1018"/>
      <c r="AN68" s="1018"/>
      <c r="AO68" s="1018"/>
      <c r="AP68" s="1018" t="s">
        <v>553</v>
      </c>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550</v>
      </c>
      <c r="C69" s="1011"/>
      <c r="D69" s="1011"/>
      <c r="E69" s="1011"/>
      <c r="F69" s="1011"/>
      <c r="G69" s="1011"/>
      <c r="H69" s="1011"/>
      <c r="I69" s="1011"/>
      <c r="J69" s="1011"/>
      <c r="K69" s="1011"/>
      <c r="L69" s="1011"/>
      <c r="M69" s="1011"/>
      <c r="N69" s="1011"/>
      <c r="O69" s="1011"/>
      <c r="P69" s="1012"/>
      <c r="Q69" s="1013">
        <v>43</v>
      </c>
      <c r="R69" s="1007"/>
      <c r="S69" s="1007"/>
      <c r="T69" s="1007"/>
      <c r="U69" s="1007"/>
      <c r="V69" s="1007">
        <v>38</v>
      </c>
      <c r="W69" s="1007"/>
      <c r="X69" s="1007"/>
      <c r="Y69" s="1007"/>
      <c r="Z69" s="1007"/>
      <c r="AA69" s="1007">
        <v>5</v>
      </c>
      <c r="AB69" s="1007"/>
      <c r="AC69" s="1007"/>
      <c r="AD69" s="1007"/>
      <c r="AE69" s="1007"/>
      <c r="AF69" s="1007">
        <v>5</v>
      </c>
      <c r="AG69" s="1007"/>
      <c r="AH69" s="1007"/>
      <c r="AI69" s="1007"/>
      <c r="AJ69" s="1007"/>
      <c r="AK69" s="1007">
        <v>26</v>
      </c>
      <c r="AL69" s="1007"/>
      <c r="AM69" s="1007"/>
      <c r="AN69" s="1007"/>
      <c r="AO69" s="1007"/>
      <c r="AP69" s="1007" t="s">
        <v>553</v>
      </c>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551</v>
      </c>
      <c r="C70" s="1011"/>
      <c r="D70" s="1011"/>
      <c r="E70" s="1011"/>
      <c r="F70" s="1011"/>
      <c r="G70" s="1011"/>
      <c r="H70" s="1011"/>
      <c r="I70" s="1011"/>
      <c r="J70" s="1011"/>
      <c r="K70" s="1011"/>
      <c r="L70" s="1011"/>
      <c r="M70" s="1011"/>
      <c r="N70" s="1011"/>
      <c r="O70" s="1011"/>
      <c r="P70" s="1012"/>
      <c r="Q70" s="1013">
        <v>369</v>
      </c>
      <c r="R70" s="1007"/>
      <c r="S70" s="1007"/>
      <c r="T70" s="1007"/>
      <c r="U70" s="1007"/>
      <c r="V70" s="1007">
        <v>358</v>
      </c>
      <c r="W70" s="1007"/>
      <c r="X70" s="1007"/>
      <c r="Y70" s="1007"/>
      <c r="Z70" s="1007"/>
      <c r="AA70" s="1007">
        <v>10</v>
      </c>
      <c r="AB70" s="1007"/>
      <c r="AC70" s="1007"/>
      <c r="AD70" s="1007"/>
      <c r="AE70" s="1007"/>
      <c r="AF70" s="1007">
        <v>10</v>
      </c>
      <c r="AG70" s="1007"/>
      <c r="AH70" s="1007"/>
      <c r="AI70" s="1007"/>
      <c r="AJ70" s="1007"/>
      <c r="AK70" s="1007">
        <v>249</v>
      </c>
      <c r="AL70" s="1007"/>
      <c r="AM70" s="1007"/>
      <c r="AN70" s="1007"/>
      <c r="AO70" s="1007"/>
      <c r="AP70" s="1007" t="s">
        <v>553</v>
      </c>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552</v>
      </c>
      <c r="C71" s="1011"/>
      <c r="D71" s="1011"/>
      <c r="E71" s="1011"/>
      <c r="F71" s="1011"/>
      <c r="G71" s="1011"/>
      <c r="H71" s="1011"/>
      <c r="I71" s="1011"/>
      <c r="J71" s="1011"/>
      <c r="K71" s="1011"/>
      <c r="L71" s="1011"/>
      <c r="M71" s="1011"/>
      <c r="N71" s="1011"/>
      <c r="O71" s="1011"/>
      <c r="P71" s="1012"/>
      <c r="Q71" s="1013">
        <v>241808</v>
      </c>
      <c r="R71" s="1007"/>
      <c r="S71" s="1007"/>
      <c r="T71" s="1007"/>
      <c r="U71" s="1007"/>
      <c r="V71" s="1007">
        <v>236655</v>
      </c>
      <c r="W71" s="1007"/>
      <c r="X71" s="1007"/>
      <c r="Y71" s="1007"/>
      <c r="Z71" s="1007"/>
      <c r="AA71" s="1007">
        <v>5153</v>
      </c>
      <c r="AB71" s="1007"/>
      <c r="AC71" s="1007"/>
      <c r="AD71" s="1007"/>
      <c r="AE71" s="1007"/>
      <c r="AF71" s="1007">
        <v>5153</v>
      </c>
      <c r="AG71" s="1007"/>
      <c r="AH71" s="1007"/>
      <c r="AI71" s="1007"/>
      <c r="AJ71" s="1007"/>
      <c r="AK71" s="1007">
        <v>5058</v>
      </c>
      <c r="AL71" s="1007"/>
      <c r="AM71" s="1007"/>
      <c r="AN71" s="1007"/>
      <c r="AO71" s="1007"/>
      <c r="AP71" s="1007" t="s">
        <v>553</v>
      </c>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554</v>
      </c>
      <c r="C72" s="1011"/>
      <c r="D72" s="1011"/>
      <c r="E72" s="1011"/>
      <c r="F72" s="1011"/>
      <c r="G72" s="1011"/>
      <c r="H72" s="1011"/>
      <c r="I72" s="1011"/>
      <c r="J72" s="1011"/>
      <c r="K72" s="1011"/>
      <c r="L72" s="1011"/>
      <c r="M72" s="1011"/>
      <c r="N72" s="1011"/>
      <c r="O72" s="1011"/>
      <c r="P72" s="1012"/>
      <c r="Q72" s="1013">
        <v>248</v>
      </c>
      <c r="R72" s="1007"/>
      <c r="S72" s="1007"/>
      <c r="T72" s="1007"/>
      <c r="U72" s="1007"/>
      <c r="V72" s="1007">
        <v>222</v>
      </c>
      <c r="W72" s="1007"/>
      <c r="X72" s="1007"/>
      <c r="Y72" s="1007"/>
      <c r="Z72" s="1007"/>
      <c r="AA72" s="1007">
        <v>26</v>
      </c>
      <c r="AB72" s="1007"/>
      <c r="AC72" s="1007"/>
      <c r="AD72" s="1007"/>
      <c r="AE72" s="1007"/>
      <c r="AF72" s="1007">
        <v>26</v>
      </c>
      <c r="AG72" s="1007"/>
      <c r="AH72" s="1007"/>
      <c r="AI72" s="1007"/>
      <c r="AJ72" s="1007"/>
      <c r="AK72" s="1007">
        <v>30</v>
      </c>
      <c r="AL72" s="1007"/>
      <c r="AM72" s="1007"/>
      <c r="AN72" s="1007"/>
      <c r="AO72" s="1007"/>
      <c r="AP72" s="1007" t="s">
        <v>553</v>
      </c>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555</v>
      </c>
      <c r="C73" s="1011"/>
      <c r="D73" s="1011"/>
      <c r="E73" s="1011"/>
      <c r="F73" s="1011"/>
      <c r="G73" s="1011"/>
      <c r="H73" s="1011"/>
      <c r="I73" s="1011"/>
      <c r="J73" s="1011"/>
      <c r="K73" s="1011"/>
      <c r="L73" s="1011"/>
      <c r="M73" s="1011"/>
      <c r="N73" s="1011"/>
      <c r="O73" s="1011"/>
      <c r="P73" s="1012"/>
      <c r="Q73" s="1013">
        <v>4436</v>
      </c>
      <c r="R73" s="1007"/>
      <c r="S73" s="1007"/>
      <c r="T73" s="1007"/>
      <c r="U73" s="1007"/>
      <c r="V73" s="1007">
        <v>4134</v>
      </c>
      <c r="W73" s="1007"/>
      <c r="X73" s="1007"/>
      <c r="Y73" s="1007"/>
      <c r="Z73" s="1007"/>
      <c r="AA73" s="1007">
        <v>302</v>
      </c>
      <c r="AB73" s="1007"/>
      <c r="AC73" s="1007"/>
      <c r="AD73" s="1007"/>
      <c r="AE73" s="1007"/>
      <c r="AF73" s="1007">
        <v>254</v>
      </c>
      <c r="AG73" s="1007"/>
      <c r="AH73" s="1007"/>
      <c r="AI73" s="1007"/>
      <c r="AJ73" s="1007"/>
      <c r="AK73" s="1007">
        <v>178</v>
      </c>
      <c r="AL73" s="1007"/>
      <c r="AM73" s="1007"/>
      <c r="AN73" s="1007"/>
      <c r="AO73" s="1007"/>
      <c r="AP73" s="1007">
        <v>2262</v>
      </c>
      <c r="AQ73" s="1007"/>
      <c r="AR73" s="1007"/>
      <c r="AS73" s="1007"/>
      <c r="AT73" s="1007"/>
      <c r="AU73" s="1007">
        <v>224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557</v>
      </c>
      <c r="C74" s="1011"/>
      <c r="D74" s="1011"/>
      <c r="E74" s="1011"/>
      <c r="F74" s="1011"/>
      <c r="G74" s="1011"/>
      <c r="H74" s="1011"/>
      <c r="I74" s="1011"/>
      <c r="J74" s="1011"/>
      <c r="K74" s="1011"/>
      <c r="L74" s="1011"/>
      <c r="M74" s="1011"/>
      <c r="N74" s="1011"/>
      <c r="O74" s="1011"/>
      <c r="P74" s="1012"/>
      <c r="Q74" s="1013">
        <v>3</v>
      </c>
      <c r="R74" s="1007"/>
      <c r="S74" s="1007"/>
      <c r="T74" s="1007"/>
      <c r="U74" s="1007"/>
      <c r="V74" s="1007">
        <v>2</v>
      </c>
      <c r="W74" s="1007"/>
      <c r="X74" s="1007"/>
      <c r="Y74" s="1007"/>
      <c r="Z74" s="1007"/>
      <c r="AA74" s="1007">
        <v>1</v>
      </c>
      <c r="AB74" s="1007"/>
      <c r="AC74" s="1007"/>
      <c r="AD74" s="1007"/>
      <c r="AE74" s="1007"/>
      <c r="AF74" s="1007">
        <v>1</v>
      </c>
      <c r="AG74" s="1007"/>
      <c r="AH74" s="1007"/>
      <c r="AI74" s="1007"/>
      <c r="AJ74" s="1007"/>
      <c r="AK74" s="1007" t="s">
        <v>553</v>
      </c>
      <c r="AL74" s="1007"/>
      <c r="AM74" s="1007"/>
      <c r="AN74" s="1007"/>
      <c r="AO74" s="1007"/>
      <c r="AP74" s="1007" t="s">
        <v>553</v>
      </c>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556</v>
      </c>
      <c r="C75" s="1011"/>
      <c r="D75" s="1011"/>
      <c r="E75" s="1011"/>
      <c r="F75" s="1011"/>
      <c r="G75" s="1011"/>
      <c r="H75" s="1011"/>
      <c r="I75" s="1011"/>
      <c r="J75" s="1011"/>
      <c r="K75" s="1011"/>
      <c r="L75" s="1011"/>
      <c r="M75" s="1011"/>
      <c r="N75" s="1011"/>
      <c r="O75" s="1011"/>
      <c r="P75" s="1012"/>
      <c r="Q75" s="1014">
        <v>13</v>
      </c>
      <c r="R75" s="1015"/>
      <c r="S75" s="1015"/>
      <c r="T75" s="1015"/>
      <c r="U75" s="1016"/>
      <c r="V75" s="1017">
        <v>11</v>
      </c>
      <c r="W75" s="1015"/>
      <c r="X75" s="1015"/>
      <c r="Y75" s="1015"/>
      <c r="Z75" s="1016"/>
      <c r="AA75" s="1017">
        <v>2</v>
      </c>
      <c r="AB75" s="1015"/>
      <c r="AC75" s="1015"/>
      <c r="AD75" s="1015"/>
      <c r="AE75" s="1016"/>
      <c r="AF75" s="1017">
        <v>2</v>
      </c>
      <c r="AG75" s="1015"/>
      <c r="AH75" s="1015"/>
      <c r="AI75" s="1015"/>
      <c r="AJ75" s="1016"/>
      <c r="AK75" s="1017" t="s">
        <v>553</v>
      </c>
      <c r="AL75" s="1015"/>
      <c r="AM75" s="1015"/>
      <c r="AN75" s="1015"/>
      <c r="AO75" s="1016"/>
      <c r="AP75" s="1017" t="s">
        <v>553</v>
      </c>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378</v>
      </c>
      <c r="B88" s="973" t="s">
        <v>403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5536</v>
      </c>
      <c r="AG88" s="995"/>
      <c r="AH88" s="995"/>
      <c r="AI88" s="995"/>
      <c r="AJ88" s="995"/>
      <c r="AK88" s="999"/>
      <c r="AL88" s="999"/>
      <c r="AM88" s="999"/>
      <c r="AN88" s="999"/>
      <c r="AO88" s="999"/>
      <c r="AP88" s="995">
        <v>2262</v>
      </c>
      <c r="AQ88" s="995"/>
      <c r="AR88" s="995"/>
      <c r="AS88" s="995"/>
      <c r="AT88" s="995"/>
      <c r="AU88" s="995">
        <v>224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73" t="s">
        <v>404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45</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411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412</v>
      </c>
      <c r="AB109" s="932"/>
      <c r="AC109" s="932"/>
      <c r="AD109" s="932"/>
      <c r="AE109" s="933"/>
      <c r="AF109" s="934" t="s">
        <v>413</v>
      </c>
      <c r="AG109" s="932"/>
      <c r="AH109" s="932"/>
      <c r="AI109" s="932"/>
      <c r="AJ109" s="933"/>
      <c r="AK109" s="934" t="s">
        <v>295</v>
      </c>
      <c r="AL109" s="932"/>
      <c r="AM109" s="932"/>
      <c r="AN109" s="932"/>
      <c r="AO109" s="933"/>
      <c r="AP109" s="934" t="s">
        <v>414</v>
      </c>
      <c r="AQ109" s="932"/>
      <c r="AR109" s="932"/>
      <c r="AS109" s="932"/>
      <c r="AT109" s="965"/>
      <c r="AU109" s="931" t="s">
        <v>411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412</v>
      </c>
      <c r="BR109" s="932"/>
      <c r="BS109" s="932"/>
      <c r="BT109" s="932"/>
      <c r="BU109" s="933"/>
      <c r="BV109" s="934" t="s">
        <v>413</v>
      </c>
      <c r="BW109" s="932"/>
      <c r="BX109" s="932"/>
      <c r="BY109" s="932"/>
      <c r="BZ109" s="933"/>
      <c r="CA109" s="934" t="s">
        <v>295</v>
      </c>
      <c r="CB109" s="932"/>
      <c r="CC109" s="932"/>
      <c r="CD109" s="932"/>
      <c r="CE109" s="933"/>
      <c r="CF109" s="972" t="s">
        <v>414</v>
      </c>
      <c r="CG109" s="972"/>
      <c r="CH109" s="972"/>
      <c r="CI109" s="972"/>
      <c r="CJ109" s="972"/>
      <c r="CK109" s="934" t="s">
        <v>415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412</v>
      </c>
      <c r="DH109" s="932"/>
      <c r="DI109" s="932"/>
      <c r="DJ109" s="932"/>
      <c r="DK109" s="933"/>
      <c r="DL109" s="934" t="s">
        <v>413</v>
      </c>
      <c r="DM109" s="932"/>
      <c r="DN109" s="932"/>
      <c r="DO109" s="932"/>
      <c r="DP109" s="933"/>
      <c r="DQ109" s="934" t="s">
        <v>295</v>
      </c>
      <c r="DR109" s="932"/>
      <c r="DS109" s="932"/>
      <c r="DT109" s="932"/>
      <c r="DU109" s="933"/>
      <c r="DV109" s="934" t="s">
        <v>414</v>
      </c>
      <c r="DW109" s="932"/>
      <c r="DX109" s="932"/>
      <c r="DY109" s="932"/>
      <c r="DZ109" s="965"/>
    </row>
    <row r="110" spans="1:131" s="230" customFormat="1" ht="26.25" customHeight="1" x14ac:dyDescent="0.2">
      <c r="A110" s="843" t="s">
        <v>416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750770</v>
      </c>
      <c r="AB110" s="925"/>
      <c r="AC110" s="925"/>
      <c r="AD110" s="925"/>
      <c r="AE110" s="926"/>
      <c r="AF110" s="927">
        <v>783838</v>
      </c>
      <c r="AG110" s="925"/>
      <c r="AH110" s="925"/>
      <c r="AI110" s="925"/>
      <c r="AJ110" s="926"/>
      <c r="AK110" s="927">
        <v>804246</v>
      </c>
      <c r="AL110" s="925"/>
      <c r="AM110" s="925"/>
      <c r="AN110" s="925"/>
      <c r="AO110" s="926"/>
      <c r="AP110" s="928">
        <v>19.899999999999999</v>
      </c>
      <c r="AQ110" s="929"/>
      <c r="AR110" s="929"/>
      <c r="AS110" s="929"/>
      <c r="AT110" s="930"/>
      <c r="AU110" s="966" t="s">
        <v>69</v>
      </c>
      <c r="AV110" s="967"/>
      <c r="AW110" s="967"/>
      <c r="AX110" s="967"/>
      <c r="AY110" s="967"/>
      <c r="AZ110" s="896" t="s">
        <v>417</v>
      </c>
      <c r="BA110" s="844"/>
      <c r="BB110" s="844"/>
      <c r="BC110" s="844"/>
      <c r="BD110" s="844"/>
      <c r="BE110" s="844"/>
      <c r="BF110" s="844"/>
      <c r="BG110" s="844"/>
      <c r="BH110" s="844"/>
      <c r="BI110" s="844"/>
      <c r="BJ110" s="844"/>
      <c r="BK110" s="844"/>
      <c r="BL110" s="844"/>
      <c r="BM110" s="844"/>
      <c r="BN110" s="844"/>
      <c r="BO110" s="844"/>
      <c r="BP110" s="845"/>
      <c r="BQ110" s="897">
        <v>7136973</v>
      </c>
      <c r="BR110" s="878"/>
      <c r="BS110" s="878"/>
      <c r="BT110" s="878"/>
      <c r="BU110" s="878"/>
      <c r="BV110" s="878">
        <v>6900595</v>
      </c>
      <c r="BW110" s="878"/>
      <c r="BX110" s="878"/>
      <c r="BY110" s="878"/>
      <c r="BZ110" s="878"/>
      <c r="CA110" s="878">
        <v>6785453</v>
      </c>
      <c r="CB110" s="878"/>
      <c r="CC110" s="878"/>
      <c r="CD110" s="878"/>
      <c r="CE110" s="878"/>
      <c r="CF110" s="902">
        <v>167.9</v>
      </c>
      <c r="CG110" s="903"/>
      <c r="CH110" s="903"/>
      <c r="CI110" s="903"/>
      <c r="CJ110" s="903"/>
      <c r="CK110" s="962" t="s">
        <v>418</v>
      </c>
      <c r="CL110" s="855"/>
      <c r="CM110" s="896" t="s">
        <v>419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420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421</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422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423</v>
      </c>
      <c r="B112" s="949"/>
      <c r="C112" s="788" t="s">
        <v>424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425</v>
      </c>
      <c r="BA112" s="788"/>
      <c r="BB112" s="788"/>
      <c r="BC112" s="788"/>
      <c r="BD112" s="788"/>
      <c r="BE112" s="788"/>
      <c r="BF112" s="788"/>
      <c r="BG112" s="788"/>
      <c r="BH112" s="788"/>
      <c r="BI112" s="788"/>
      <c r="BJ112" s="788"/>
      <c r="BK112" s="788"/>
      <c r="BL112" s="788"/>
      <c r="BM112" s="788"/>
      <c r="BN112" s="788"/>
      <c r="BO112" s="788"/>
      <c r="BP112" s="789"/>
      <c r="BQ112" s="852">
        <v>1723059</v>
      </c>
      <c r="BR112" s="853"/>
      <c r="BS112" s="853"/>
      <c r="BT112" s="853"/>
      <c r="BU112" s="853"/>
      <c r="BV112" s="853">
        <v>1612147</v>
      </c>
      <c r="BW112" s="853"/>
      <c r="BX112" s="853"/>
      <c r="BY112" s="853"/>
      <c r="BZ112" s="853"/>
      <c r="CA112" s="853">
        <v>1472614</v>
      </c>
      <c r="CB112" s="853"/>
      <c r="CC112" s="853"/>
      <c r="CD112" s="853"/>
      <c r="CE112" s="853"/>
      <c r="CF112" s="911">
        <v>36.4</v>
      </c>
      <c r="CG112" s="912"/>
      <c r="CH112" s="912"/>
      <c r="CI112" s="912"/>
      <c r="CJ112" s="912"/>
      <c r="CK112" s="963"/>
      <c r="CL112" s="857"/>
      <c r="CM112" s="851" t="s">
        <v>426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183157</v>
      </c>
      <c r="AB113" s="955"/>
      <c r="AC113" s="955"/>
      <c r="AD113" s="955"/>
      <c r="AE113" s="956"/>
      <c r="AF113" s="957">
        <v>193135</v>
      </c>
      <c r="AG113" s="955"/>
      <c r="AH113" s="955"/>
      <c r="AI113" s="955"/>
      <c r="AJ113" s="956"/>
      <c r="AK113" s="957">
        <v>178442</v>
      </c>
      <c r="AL113" s="955"/>
      <c r="AM113" s="955"/>
      <c r="AN113" s="955"/>
      <c r="AO113" s="956"/>
      <c r="AP113" s="958">
        <v>4.4000000000000004</v>
      </c>
      <c r="AQ113" s="959"/>
      <c r="AR113" s="959"/>
      <c r="AS113" s="959"/>
      <c r="AT113" s="960"/>
      <c r="AU113" s="968"/>
      <c r="AV113" s="969"/>
      <c r="AW113" s="969"/>
      <c r="AX113" s="969"/>
      <c r="AY113" s="969"/>
      <c r="AZ113" s="851" t="s">
        <v>428</v>
      </c>
      <c r="BA113" s="788"/>
      <c r="BB113" s="788"/>
      <c r="BC113" s="788"/>
      <c r="BD113" s="788"/>
      <c r="BE113" s="788"/>
      <c r="BF113" s="788"/>
      <c r="BG113" s="788"/>
      <c r="BH113" s="788"/>
      <c r="BI113" s="788"/>
      <c r="BJ113" s="788"/>
      <c r="BK113" s="788"/>
      <c r="BL113" s="788"/>
      <c r="BM113" s="788"/>
      <c r="BN113" s="788"/>
      <c r="BO113" s="788"/>
      <c r="BP113" s="789"/>
      <c r="BQ113" s="852">
        <v>313964</v>
      </c>
      <c r="BR113" s="853"/>
      <c r="BS113" s="853"/>
      <c r="BT113" s="853"/>
      <c r="BU113" s="853"/>
      <c r="BV113" s="853">
        <v>265718</v>
      </c>
      <c r="BW113" s="853"/>
      <c r="BX113" s="853"/>
      <c r="BY113" s="853"/>
      <c r="BZ113" s="853"/>
      <c r="CA113" s="853">
        <v>224348</v>
      </c>
      <c r="CB113" s="853"/>
      <c r="CC113" s="853"/>
      <c r="CD113" s="853"/>
      <c r="CE113" s="853"/>
      <c r="CF113" s="911">
        <v>5.6</v>
      </c>
      <c r="CG113" s="912"/>
      <c r="CH113" s="912"/>
      <c r="CI113" s="912"/>
      <c r="CJ113" s="912"/>
      <c r="CK113" s="963"/>
      <c r="CL113" s="857"/>
      <c r="CM113" s="851" t="s">
        <v>429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430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51525</v>
      </c>
      <c r="AB114" s="816"/>
      <c r="AC114" s="816"/>
      <c r="AD114" s="816"/>
      <c r="AE114" s="817"/>
      <c r="AF114" s="818">
        <v>54865</v>
      </c>
      <c r="AG114" s="816"/>
      <c r="AH114" s="816"/>
      <c r="AI114" s="816"/>
      <c r="AJ114" s="817"/>
      <c r="AK114" s="818">
        <v>47087</v>
      </c>
      <c r="AL114" s="816"/>
      <c r="AM114" s="816"/>
      <c r="AN114" s="816"/>
      <c r="AO114" s="817"/>
      <c r="AP114" s="860">
        <v>1.2</v>
      </c>
      <c r="AQ114" s="861"/>
      <c r="AR114" s="861"/>
      <c r="AS114" s="861"/>
      <c r="AT114" s="862"/>
      <c r="AU114" s="968"/>
      <c r="AV114" s="969"/>
      <c r="AW114" s="969"/>
      <c r="AX114" s="969"/>
      <c r="AY114" s="969"/>
      <c r="AZ114" s="851" t="s">
        <v>431</v>
      </c>
      <c r="BA114" s="788"/>
      <c r="BB114" s="788"/>
      <c r="BC114" s="788"/>
      <c r="BD114" s="788"/>
      <c r="BE114" s="788"/>
      <c r="BF114" s="788"/>
      <c r="BG114" s="788"/>
      <c r="BH114" s="788"/>
      <c r="BI114" s="788"/>
      <c r="BJ114" s="788"/>
      <c r="BK114" s="788"/>
      <c r="BL114" s="788"/>
      <c r="BM114" s="788"/>
      <c r="BN114" s="788"/>
      <c r="BO114" s="788"/>
      <c r="BP114" s="789"/>
      <c r="BQ114" s="852">
        <v>1655162</v>
      </c>
      <c r="BR114" s="853"/>
      <c r="BS114" s="853"/>
      <c r="BT114" s="853"/>
      <c r="BU114" s="853"/>
      <c r="BV114" s="853">
        <v>1669718</v>
      </c>
      <c r="BW114" s="853"/>
      <c r="BX114" s="853"/>
      <c r="BY114" s="853"/>
      <c r="BZ114" s="853"/>
      <c r="CA114" s="853">
        <v>1656886</v>
      </c>
      <c r="CB114" s="853"/>
      <c r="CC114" s="853"/>
      <c r="CD114" s="853"/>
      <c r="CE114" s="853"/>
      <c r="CF114" s="911">
        <v>41</v>
      </c>
      <c r="CG114" s="912"/>
      <c r="CH114" s="912"/>
      <c r="CI114" s="912"/>
      <c r="CJ114" s="912"/>
      <c r="CK114" s="963"/>
      <c r="CL114" s="857"/>
      <c r="CM114" s="851" t="s">
        <v>432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3639</v>
      </c>
      <c r="AB115" s="955"/>
      <c r="AC115" s="955"/>
      <c r="AD115" s="955"/>
      <c r="AE115" s="956"/>
      <c r="AF115" s="957">
        <v>2587</v>
      </c>
      <c r="AG115" s="955"/>
      <c r="AH115" s="955"/>
      <c r="AI115" s="955"/>
      <c r="AJ115" s="956"/>
      <c r="AK115" s="957">
        <v>2548</v>
      </c>
      <c r="AL115" s="955"/>
      <c r="AM115" s="955"/>
      <c r="AN115" s="955"/>
      <c r="AO115" s="956"/>
      <c r="AP115" s="958">
        <v>0.1</v>
      </c>
      <c r="AQ115" s="959"/>
      <c r="AR115" s="959"/>
      <c r="AS115" s="959"/>
      <c r="AT115" s="960"/>
      <c r="AU115" s="968"/>
      <c r="AV115" s="969"/>
      <c r="AW115" s="969"/>
      <c r="AX115" s="969"/>
      <c r="AY115" s="969"/>
      <c r="AZ115" s="851" t="s">
        <v>434</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437</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439</v>
      </c>
      <c r="Z117" s="933"/>
      <c r="AA117" s="938">
        <v>989091</v>
      </c>
      <c r="AB117" s="939"/>
      <c r="AC117" s="939"/>
      <c r="AD117" s="939"/>
      <c r="AE117" s="940"/>
      <c r="AF117" s="941">
        <v>1034425</v>
      </c>
      <c r="AG117" s="939"/>
      <c r="AH117" s="939"/>
      <c r="AI117" s="939"/>
      <c r="AJ117" s="940"/>
      <c r="AK117" s="941">
        <v>1032323</v>
      </c>
      <c r="AL117" s="939"/>
      <c r="AM117" s="939"/>
      <c r="AN117" s="939"/>
      <c r="AO117" s="940"/>
      <c r="AP117" s="942"/>
      <c r="AQ117" s="943"/>
      <c r="AR117" s="943"/>
      <c r="AS117" s="943"/>
      <c r="AT117" s="944"/>
      <c r="AU117" s="968"/>
      <c r="AV117" s="969"/>
      <c r="AW117" s="969"/>
      <c r="AX117" s="969"/>
      <c r="AY117" s="969"/>
      <c r="AZ117" s="899" t="s">
        <v>440</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412</v>
      </c>
      <c r="AB118" s="932"/>
      <c r="AC118" s="932"/>
      <c r="AD118" s="932"/>
      <c r="AE118" s="933"/>
      <c r="AF118" s="934" t="s">
        <v>413</v>
      </c>
      <c r="AG118" s="932"/>
      <c r="AH118" s="932"/>
      <c r="AI118" s="932"/>
      <c r="AJ118" s="933"/>
      <c r="AK118" s="934" t="s">
        <v>295</v>
      </c>
      <c r="AL118" s="932"/>
      <c r="AM118" s="932"/>
      <c r="AN118" s="932"/>
      <c r="AO118" s="933"/>
      <c r="AP118" s="935" t="s">
        <v>414</v>
      </c>
      <c r="AQ118" s="936"/>
      <c r="AR118" s="936"/>
      <c r="AS118" s="936"/>
      <c r="AT118" s="937"/>
      <c r="AU118" s="968"/>
      <c r="AV118" s="969"/>
      <c r="AW118" s="969"/>
      <c r="AX118" s="969"/>
      <c r="AY118" s="969"/>
      <c r="AZ118" s="874" t="s">
        <v>442</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418</v>
      </c>
      <c r="B119" s="855"/>
      <c r="C119" s="896" t="s">
        <v>419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178</v>
      </c>
      <c r="BA119" s="251"/>
      <c r="BB119" s="251"/>
      <c r="BC119" s="251"/>
      <c r="BD119" s="251"/>
      <c r="BE119" s="251"/>
      <c r="BF119" s="251"/>
      <c r="BG119" s="251"/>
      <c r="BH119" s="251"/>
      <c r="BI119" s="251"/>
      <c r="BJ119" s="251"/>
      <c r="BK119" s="251"/>
      <c r="BL119" s="251"/>
      <c r="BM119" s="251"/>
      <c r="BN119" s="251"/>
      <c r="BO119" s="913" t="s">
        <v>444</v>
      </c>
      <c r="BP119" s="914"/>
      <c r="BQ119" s="915">
        <v>10829158</v>
      </c>
      <c r="BR119" s="881"/>
      <c r="BS119" s="881"/>
      <c r="BT119" s="881"/>
      <c r="BU119" s="881"/>
      <c r="BV119" s="881">
        <v>10448178</v>
      </c>
      <c r="BW119" s="881"/>
      <c r="BX119" s="881"/>
      <c r="BY119" s="881"/>
      <c r="BZ119" s="881"/>
      <c r="CA119" s="881">
        <v>10139301</v>
      </c>
      <c r="CB119" s="881"/>
      <c r="CC119" s="881"/>
      <c r="CD119" s="881"/>
      <c r="CE119" s="881"/>
      <c r="CF119" s="784"/>
      <c r="CG119" s="785"/>
      <c r="CH119" s="785"/>
      <c r="CI119" s="785"/>
      <c r="CJ119" s="870"/>
      <c r="CK119" s="964"/>
      <c r="CL119" s="859"/>
      <c r="CM119" s="874" t="s">
        <v>445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2">
      <c r="A120" s="856"/>
      <c r="B120" s="857"/>
      <c r="C120" s="851" t="s">
        <v>422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446</v>
      </c>
      <c r="AV120" s="917"/>
      <c r="AW120" s="917"/>
      <c r="AX120" s="917"/>
      <c r="AY120" s="918"/>
      <c r="AZ120" s="896" t="s">
        <v>447</v>
      </c>
      <c r="BA120" s="844"/>
      <c r="BB120" s="844"/>
      <c r="BC120" s="844"/>
      <c r="BD120" s="844"/>
      <c r="BE120" s="844"/>
      <c r="BF120" s="844"/>
      <c r="BG120" s="844"/>
      <c r="BH120" s="844"/>
      <c r="BI120" s="844"/>
      <c r="BJ120" s="844"/>
      <c r="BK120" s="844"/>
      <c r="BL120" s="844"/>
      <c r="BM120" s="844"/>
      <c r="BN120" s="844"/>
      <c r="BO120" s="844"/>
      <c r="BP120" s="845"/>
      <c r="BQ120" s="897">
        <v>3530625</v>
      </c>
      <c r="BR120" s="878"/>
      <c r="BS120" s="878"/>
      <c r="BT120" s="878"/>
      <c r="BU120" s="878"/>
      <c r="BV120" s="878">
        <v>3838274</v>
      </c>
      <c r="BW120" s="878"/>
      <c r="BX120" s="878"/>
      <c r="BY120" s="878"/>
      <c r="BZ120" s="878"/>
      <c r="CA120" s="878">
        <v>4245140</v>
      </c>
      <c r="CB120" s="878"/>
      <c r="CC120" s="878"/>
      <c r="CD120" s="878"/>
      <c r="CE120" s="878"/>
      <c r="CF120" s="902">
        <v>105</v>
      </c>
      <c r="CG120" s="903"/>
      <c r="CH120" s="903"/>
      <c r="CI120" s="903"/>
      <c r="CJ120" s="903"/>
      <c r="CK120" s="904" t="s">
        <v>448</v>
      </c>
      <c r="CL120" s="888"/>
      <c r="CM120" s="888"/>
      <c r="CN120" s="888"/>
      <c r="CO120" s="889"/>
      <c r="CP120" s="908" t="s">
        <v>395</v>
      </c>
      <c r="CQ120" s="909"/>
      <c r="CR120" s="909"/>
      <c r="CS120" s="909"/>
      <c r="CT120" s="909"/>
      <c r="CU120" s="909"/>
      <c r="CV120" s="909"/>
      <c r="CW120" s="909"/>
      <c r="CX120" s="909"/>
      <c r="CY120" s="909"/>
      <c r="CZ120" s="909"/>
      <c r="DA120" s="909"/>
      <c r="DB120" s="909"/>
      <c r="DC120" s="909"/>
      <c r="DD120" s="909"/>
      <c r="DE120" s="909"/>
      <c r="DF120" s="910"/>
      <c r="DG120" s="897" t="s">
        <v>122</v>
      </c>
      <c r="DH120" s="878"/>
      <c r="DI120" s="878"/>
      <c r="DJ120" s="878"/>
      <c r="DK120" s="878"/>
      <c r="DL120" s="878" t="s">
        <v>122</v>
      </c>
      <c r="DM120" s="878"/>
      <c r="DN120" s="878"/>
      <c r="DO120" s="878"/>
      <c r="DP120" s="878"/>
      <c r="DQ120" s="878">
        <v>1198614</v>
      </c>
      <c r="DR120" s="878"/>
      <c r="DS120" s="878"/>
      <c r="DT120" s="878"/>
      <c r="DU120" s="878"/>
      <c r="DV120" s="879">
        <v>29.7</v>
      </c>
      <c r="DW120" s="879"/>
      <c r="DX120" s="879"/>
      <c r="DY120" s="879"/>
      <c r="DZ120" s="880"/>
    </row>
    <row r="121" spans="1:130" s="230" customFormat="1" ht="26.25" customHeight="1" x14ac:dyDescent="0.2">
      <c r="A121" s="856"/>
      <c r="B121" s="857"/>
      <c r="C121" s="899" t="s">
        <v>449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450</v>
      </c>
      <c r="BA121" s="788"/>
      <c r="BB121" s="788"/>
      <c r="BC121" s="788"/>
      <c r="BD121" s="788"/>
      <c r="BE121" s="788"/>
      <c r="BF121" s="788"/>
      <c r="BG121" s="788"/>
      <c r="BH121" s="788"/>
      <c r="BI121" s="788"/>
      <c r="BJ121" s="788"/>
      <c r="BK121" s="788"/>
      <c r="BL121" s="788"/>
      <c r="BM121" s="788"/>
      <c r="BN121" s="788"/>
      <c r="BO121" s="788"/>
      <c r="BP121" s="789"/>
      <c r="BQ121" s="852">
        <v>29616</v>
      </c>
      <c r="BR121" s="853"/>
      <c r="BS121" s="853"/>
      <c r="BT121" s="853"/>
      <c r="BU121" s="853"/>
      <c r="BV121" s="853">
        <v>37701</v>
      </c>
      <c r="BW121" s="853"/>
      <c r="BX121" s="853"/>
      <c r="BY121" s="853"/>
      <c r="BZ121" s="853"/>
      <c r="CA121" s="853">
        <v>23483</v>
      </c>
      <c r="CB121" s="853"/>
      <c r="CC121" s="853"/>
      <c r="CD121" s="853"/>
      <c r="CE121" s="853"/>
      <c r="CF121" s="911">
        <v>0.6</v>
      </c>
      <c r="CG121" s="912"/>
      <c r="CH121" s="912"/>
      <c r="CI121" s="912"/>
      <c r="CJ121" s="912"/>
      <c r="CK121" s="905"/>
      <c r="CL121" s="891"/>
      <c r="CM121" s="891"/>
      <c r="CN121" s="891"/>
      <c r="CO121" s="892"/>
      <c r="CP121" s="871" t="s">
        <v>393</v>
      </c>
      <c r="CQ121" s="872"/>
      <c r="CR121" s="872"/>
      <c r="CS121" s="872"/>
      <c r="CT121" s="872"/>
      <c r="CU121" s="872"/>
      <c r="CV121" s="872"/>
      <c r="CW121" s="872"/>
      <c r="CX121" s="872"/>
      <c r="CY121" s="872"/>
      <c r="CZ121" s="872"/>
      <c r="DA121" s="872"/>
      <c r="DB121" s="872"/>
      <c r="DC121" s="872"/>
      <c r="DD121" s="872"/>
      <c r="DE121" s="872"/>
      <c r="DF121" s="873"/>
      <c r="DG121" s="852">
        <v>341760</v>
      </c>
      <c r="DH121" s="853"/>
      <c r="DI121" s="853"/>
      <c r="DJ121" s="853"/>
      <c r="DK121" s="853"/>
      <c r="DL121" s="853">
        <v>297926</v>
      </c>
      <c r="DM121" s="853"/>
      <c r="DN121" s="853"/>
      <c r="DO121" s="853"/>
      <c r="DP121" s="853"/>
      <c r="DQ121" s="853">
        <v>274000</v>
      </c>
      <c r="DR121" s="853"/>
      <c r="DS121" s="853"/>
      <c r="DT121" s="853"/>
      <c r="DU121" s="853"/>
      <c r="DV121" s="830">
        <v>6.8</v>
      </c>
      <c r="DW121" s="830"/>
      <c r="DX121" s="830"/>
      <c r="DY121" s="830"/>
      <c r="DZ121" s="831"/>
    </row>
    <row r="122" spans="1:130" s="230" customFormat="1" ht="26.25" customHeight="1" x14ac:dyDescent="0.2">
      <c r="A122" s="856"/>
      <c r="B122" s="857"/>
      <c r="C122" s="851" t="s">
        <v>432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451</v>
      </c>
      <c r="BA122" s="875"/>
      <c r="BB122" s="875"/>
      <c r="BC122" s="875"/>
      <c r="BD122" s="875"/>
      <c r="BE122" s="875"/>
      <c r="BF122" s="875"/>
      <c r="BG122" s="875"/>
      <c r="BH122" s="875"/>
      <c r="BI122" s="875"/>
      <c r="BJ122" s="875"/>
      <c r="BK122" s="875"/>
      <c r="BL122" s="875"/>
      <c r="BM122" s="875"/>
      <c r="BN122" s="875"/>
      <c r="BO122" s="875"/>
      <c r="BP122" s="876"/>
      <c r="BQ122" s="915">
        <v>6779715</v>
      </c>
      <c r="BR122" s="881"/>
      <c r="BS122" s="881"/>
      <c r="BT122" s="881"/>
      <c r="BU122" s="881"/>
      <c r="BV122" s="881">
        <v>6536705</v>
      </c>
      <c r="BW122" s="881"/>
      <c r="BX122" s="881"/>
      <c r="BY122" s="881"/>
      <c r="BZ122" s="881"/>
      <c r="CA122" s="881">
        <v>6583678</v>
      </c>
      <c r="CB122" s="881"/>
      <c r="CC122" s="881"/>
      <c r="CD122" s="881"/>
      <c r="CE122" s="881"/>
      <c r="CF122" s="882">
        <v>162.9</v>
      </c>
      <c r="CG122" s="883"/>
      <c r="CH122" s="883"/>
      <c r="CI122" s="883"/>
      <c r="CJ122" s="883"/>
      <c r="CK122" s="905"/>
      <c r="CL122" s="891"/>
      <c r="CM122" s="891"/>
      <c r="CN122" s="891"/>
      <c r="CO122" s="892"/>
      <c r="CP122" s="871" t="s">
        <v>391</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2">
      <c r="A123" s="856"/>
      <c r="B123" s="857"/>
      <c r="C123" s="851" t="s">
        <v>438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178</v>
      </c>
      <c r="BA123" s="251"/>
      <c r="BB123" s="251"/>
      <c r="BC123" s="251"/>
      <c r="BD123" s="251"/>
      <c r="BE123" s="251"/>
      <c r="BF123" s="251"/>
      <c r="BG123" s="251"/>
      <c r="BH123" s="251"/>
      <c r="BI123" s="251"/>
      <c r="BJ123" s="251"/>
      <c r="BK123" s="251"/>
      <c r="BL123" s="251"/>
      <c r="BM123" s="251"/>
      <c r="BN123" s="251"/>
      <c r="BO123" s="913" t="s">
        <v>452</v>
      </c>
      <c r="BP123" s="914"/>
      <c r="BQ123" s="868">
        <v>10339956</v>
      </c>
      <c r="BR123" s="869"/>
      <c r="BS123" s="869"/>
      <c r="BT123" s="869"/>
      <c r="BU123" s="869"/>
      <c r="BV123" s="869">
        <v>10412680</v>
      </c>
      <c r="BW123" s="869"/>
      <c r="BX123" s="869"/>
      <c r="BY123" s="869"/>
      <c r="BZ123" s="869"/>
      <c r="CA123" s="869">
        <v>10852301</v>
      </c>
      <c r="CB123" s="869"/>
      <c r="CC123" s="869"/>
      <c r="CD123" s="869"/>
      <c r="CE123" s="869"/>
      <c r="CF123" s="784"/>
      <c r="CG123" s="785"/>
      <c r="CH123" s="785"/>
      <c r="CI123" s="785"/>
      <c r="CJ123" s="870"/>
      <c r="CK123" s="905"/>
      <c r="CL123" s="891"/>
      <c r="CM123" s="891"/>
      <c r="CN123" s="891"/>
      <c r="CO123" s="892"/>
      <c r="CP123" s="871" t="s">
        <v>392</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5">
      <c r="A124" s="856"/>
      <c r="B124" s="857"/>
      <c r="C124" s="851" t="s">
        <v>441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11.6</v>
      </c>
      <c r="BR124" s="867"/>
      <c r="BS124" s="867"/>
      <c r="BT124" s="867"/>
      <c r="BU124" s="867"/>
      <c r="BV124" s="867">
        <v>0.8</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454</v>
      </c>
      <c r="CQ124" s="872"/>
      <c r="CR124" s="872"/>
      <c r="CS124" s="872"/>
      <c r="CT124" s="872"/>
      <c r="CU124" s="872"/>
      <c r="CV124" s="872"/>
      <c r="CW124" s="872"/>
      <c r="CX124" s="872"/>
      <c r="CY124" s="872"/>
      <c r="CZ124" s="872"/>
      <c r="DA124" s="872"/>
      <c r="DB124" s="872"/>
      <c r="DC124" s="872"/>
      <c r="DD124" s="872"/>
      <c r="DE124" s="872"/>
      <c r="DF124" s="873"/>
      <c r="DG124" s="799">
        <v>1381299</v>
      </c>
      <c r="DH124" s="800"/>
      <c r="DI124" s="800"/>
      <c r="DJ124" s="800"/>
      <c r="DK124" s="801"/>
      <c r="DL124" s="802">
        <v>1314221</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455</v>
      </c>
      <c r="CL125" s="888"/>
      <c r="CM125" s="888"/>
      <c r="CN125" s="888"/>
      <c r="CO125" s="889"/>
      <c r="CP125" s="896" t="s">
        <v>456</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457</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3639</v>
      </c>
      <c r="AB127" s="816"/>
      <c r="AC127" s="816"/>
      <c r="AD127" s="816"/>
      <c r="AE127" s="817"/>
      <c r="AF127" s="818">
        <v>2587</v>
      </c>
      <c r="AG127" s="816"/>
      <c r="AH127" s="816"/>
      <c r="AI127" s="816"/>
      <c r="AJ127" s="817"/>
      <c r="AK127" s="818">
        <v>2548</v>
      </c>
      <c r="AL127" s="816"/>
      <c r="AM127" s="816"/>
      <c r="AN127" s="816"/>
      <c r="AO127" s="817"/>
      <c r="AP127" s="860">
        <v>0.1</v>
      </c>
      <c r="AQ127" s="861"/>
      <c r="AR127" s="861"/>
      <c r="AS127" s="861"/>
      <c r="AT127" s="862"/>
      <c r="AU127" s="232"/>
      <c r="AV127" s="232"/>
      <c r="AW127" s="232"/>
      <c r="AX127" s="877" t="s">
        <v>459</v>
      </c>
      <c r="AY127" s="848"/>
      <c r="AZ127" s="848"/>
      <c r="BA127" s="848"/>
      <c r="BB127" s="848"/>
      <c r="BC127" s="848"/>
      <c r="BD127" s="848"/>
      <c r="BE127" s="849"/>
      <c r="BF127" s="847" t="s">
        <v>460</v>
      </c>
      <c r="BG127" s="848"/>
      <c r="BH127" s="848"/>
      <c r="BI127" s="848"/>
      <c r="BJ127" s="848"/>
      <c r="BK127" s="848"/>
      <c r="BL127" s="849"/>
      <c r="BM127" s="847" t="s">
        <v>461</v>
      </c>
      <c r="BN127" s="848"/>
      <c r="BO127" s="848"/>
      <c r="BP127" s="848"/>
      <c r="BQ127" s="848"/>
      <c r="BR127" s="848"/>
      <c r="BS127" s="849"/>
      <c r="BT127" s="847" t="s">
        <v>462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463</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465</v>
      </c>
      <c r="X128" s="834"/>
      <c r="Y128" s="834"/>
      <c r="Z128" s="835"/>
      <c r="AA128" s="836">
        <v>6904</v>
      </c>
      <c r="AB128" s="837"/>
      <c r="AC128" s="837"/>
      <c r="AD128" s="837"/>
      <c r="AE128" s="838"/>
      <c r="AF128" s="839">
        <v>7328</v>
      </c>
      <c r="AG128" s="837"/>
      <c r="AH128" s="837"/>
      <c r="AI128" s="837"/>
      <c r="AJ128" s="838"/>
      <c r="AK128" s="839">
        <v>1789</v>
      </c>
      <c r="AL128" s="837"/>
      <c r="AM128" s="837"/>
      <c r="AN128" s="837"/>
      <c r="AO128" s="838"/>
      <c r="AP128" s="840"/>
      <c r="AQ128" s="841"/>
      <c r="AR128" s="841"/>
      <c r="AS128" s="841"/>
      <c r="AT128" s="842"/>
      <c r="AU128" s="232"/>
      <c r="AV128" s="232"/>
      <c r="AW128" s="232"/>
      <c r="AX128" s="843" t="s">
        <v>466</v>
      </c>
      <c r="AY128" s="844"/>
      <c r="AZ128" s="844"/>
      <c r="BA128" s="844"/>
      <c r="BB128" s="844"/>
      <c r="BC128" s="844"/>
      <c r="BD128" s="844"/>
      <c r="BE128" s="845"/>
      <c r="BF128" s="822" t="s">
        <v>122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467</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468</v>
      </c>
      <c r="X129" s="813"/>
      <c r="Y129" s="813"/>
      <c r="Z129" s="814"/>
      <c r="AA129" s="815">
        <v>4850878</v>
      </c>
      <c r="AB129" s="816"/>
      <c r="AC129" s="816"/>
      <c r="AD129" s="816"/>
      <c r="AE129" s="817"/>
      <c r="AF129" s="818">
        <v>4701129</v>
      </c>
      <c r="AG129" s="816"/>
      <c r="AH129" s="816"/>
      <c r="AI129" s="816"/>
      <c r="AJ129" s="817"/>
      <c r="AK129" s="818">
        <v>4710745</v>
      </c>
      <c r="AL129" s="816"/>
      <c r="AM129" s="816"/>
      <c r="AN129" s="816"/>
      <c r="AO129" s="817"/>
      <c r="AP129" s="819"/>
      <c r="AQ129" s="820"/>
      <c r="AR129" s="820"/>
      <c r="AS129" s="820"/>
      <c r="AT129" s="821"/>
      <c r="AU129" s="233"/>
      <c r="AV129" s="233"/>
      <c r="AW129" s="233"/>
      <c r="AX129" s="787" t="s">
        <v>469</v>
      </c>
      <c r="AY129" s="788"/>
      <c r="AZ129" s="788"/>
      <c r="BA129" s="788"/>
      <c r="BB129" s="788"/>
      <c r="BC129" s="788"/>
      <c r="BD129" s="788"/>
      <c r="BE129" s="789"/>
      <c r="BF129" s="806" t="s">
        <v>122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470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471</v>
      </c>
      <c r="X130" s="813"/>
      <c r="Y130" s="813"/>
      <c r="Z130" s="814"/>
      <c r="AA130" s="815">
        <v>654694</v>
      </c>
      <c r="AB130" s="816"/>
      <c r="AC130" s="816"/>
      <c r="AD130" s="816"/>
      <c r="AE130" s="817"/>
      <c r="AF130" s="818">
        <v>675480</v>
      </c>
      <c r="AG130" s="816"/>
      <c r="AH130" s="816"/>
      <c r="AI130" s="816"/>
      <c r="AJ130" s="817"/>
      <c r="AK130" s="818">
        <v>668840</v>
      </c>
      <c r="AL130" s="816"/>
      <c r="AM130" s="816"/>
      <c r="AN130" s="816"/>
      <c r="AO130" s="817"/>
      <c r="AP130" s="819"/>
      <c r="AQ130" s="820"/>
      <c r="AR130" s="820"/>
      <c r="AS130" s="820"/>
      <c r="AT130" s="821"/>
      <c r="AU130" s="233"/>
      <c r="AV130" s="233"/>
      <c r="AW130" s="233"/>
      <c r="AX130" s="787" t="s">
        <v>472</v>
      </c>
      <c r="AY130" s="788"/>
      <c r="AZ130" s="788"/>
      <c r="BA130" s="788"/>
      <c r="BB130" s="788"/>
      <c r="BC130" s="788"/>
      <c r="BD130" s="788"/>
      <c r="BE130" s="789"/>
      <c r="BF130" s="790">
        <v>8.4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473</v>
      </c>
      <c r="X131" s="797"/>
      <c r="Y131" s="797"/>
      <c r="Z131" s="798"/>
      <c r="AA131" s="799">
        <v>4196184</v>
      </c>
      <c r="AB131" s="800"/>
      <c r="AC131" s="800"/>
      <c r="AD131" s="800"/>
      <c r="AE131" s="801"/>
      <c r="AF131" s="802">
        <v>4025649</v>
      </c>
      <c r="AG131" s="800"/>
      <c r="AH131" s="800"/>
      <c r="AI131" s="800"/>
      <c r="AJ131" s="801"/>
      <c r="AK131" s="802">
        <v>4041905</v>
      </c>
      <c r="AL131" s="800"/>
      <c r="AM131" s="800"/>
      <c r="AN131" s="800"/>
      <c r="AO131" s="801"/>
      <c r="AP131" s="803"/>
      <c r="AQ131" s="804"/>
      <c r="AR131" s="804"/>
      <c r="AS131" s="804"/>
      <c r="AT131" s="805"/>
      <c r="AU131" s="233"/>
      <c r="AV131" s="233"/>
      <c r="AW131" s="233"/>
      <c r="AX131" s="765" t="s">
        <v>474</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476</v>
      </c>
      <c r="W132" s="778"/>
      <c r="X132" s="778"/>
      <c r="Y132" s="778"/>
      <c r="Z132" s="779"/>
      <c r="AA132" s="780">
        <v>7.8045433659999999</v>
      </c>
      <c r="AB132" s="781"/>
      <c r="AC132" s="781"/>
      <c r="AD132" s="781"/>
      <c r="AE132" s="782"/>
      <c r="AF132" s="783">
        <v>8.7344177300000005</v>
      </c>
      <c r="AG132" s="781"/>
      <c r="AH132" s="781"/>
      <c r="AI132" s="781"/>
      <c r="AJ132" s="782"/>
      <c r="AK132" s="783">
        <v>8.9486022060000003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477</v>
      </c>
      <c r="W133" s="757"/>
      <c r="X133" s="757"/>
      <c r="Y133" s="757"/>
      <c r="Z133" s="758"/>
      <c r="AA133" s="759">
        <v>8.1</v>
      </c>
      <c r="AB133" s="760"/>
      <c r="AC133" s="760"/>
      <c r="AD133" s="760"/>
      <c r="AE133" s="761"/>
      <c r="AF133" s="759">
        <v>8.1999999999999993</v>
      </c>
      <c r="AG133" s="760"/>
      <c r="AH133" s="760"/>
      <c r="AI133" s="760"/>
      <c r="AJ133" s="761"/>
      <c r="AK133" s="759">
        <v>8.4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TklQoLXx0N3WuDTlIcoACnAWNrQysliDcdu3pRWGNmR2fjKhc5uT09HM2oWPF/g1bjH4t+5UeL4Alj85z9U9Q==" saltValue="2CTkYSX0uaWEmd+bX2Yw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6d3y6moBJgVBwS+pL93j8rbHIDl6Dl+4ylSSG4JYqKbFkYClKTbZUaIk4Vaxw0vV6mziB161Km/9Z4FNqprLQ==" saltValue="q5eBRe3G0Mb1NZFuIiWr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DI52" sqref="DI52"/>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oxy0uc/7SzM9sP85XAm9f8j6x8SJsqouqtqDTGf47DirjRvOiscVTFy42AdyCqWYKWHLcFPJV4PEjB88pEr7A==" saltValue="36kqiI/0kaybevk6rJ1N6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DI52" sqref="DI52"/>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486</v>
      </c>
      <c r="AL9" s="1167"/>
      <c r="AM9" s="1167"/>
      <c r="AN9" s="1168"/>
      <c r="AO9" s="281">
        <v>1189405</v>
      </c>
      <c r="AP9" s="281">
        <v>101632</v>
      </c>
      <c r="AQ9" s="282">
        <v>109056</v>
      </c>
      <c r="AR9" s="283">
        <v>-6.8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487</v>
      </c>
      <c r="AL10" s="1167"/>
      <c r="AM10" s="1167"/>
      <c r="AN10" s="1168"/>
      <c r="AO10" s="284">
        <v>170264</v>
      </c>
      <c r="AP10" s="284">
        <v>14549</v>
      </c>
      <c r="AQ10" s="285">
        <v>18467</v>
      </c>
      <c r="AR10" s="286">
        <v>-21.2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488</v>
      </c>
      <c r="AL11" s="1167"/>
      <c r="AM11" s="1167"/>
      <c r="AN11" s="1168"/>
      <c r="AO11" s="284">
        <v>63643</v>
      </c>
      <c r="AP11" s="284">
        <v>5438</v>
      </c>
      <c r="AQ11" s="285">
        <v>875</v>
      </c>
      <c r="AR11" s="286">
        <v>521.5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489</v>
      </c>
      <c r="AL12" s="1167"/>
      <c r="AM12" s="1167"/>
      <c r="AN12" s="1168"/>
      <c r="AO12" s="284" t="s">
        <v>490</v>
      </c>
      <c r="AP12" s="284" t="s">
        <v>490</v>
      </c>
      <c r="AQ12" s="285" t="s">
        <v>490</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491</v>
      </c>
      <c r="AL13" s="1167"/>
      <c r="AM13" s="1167"/>
      <c r="AN13" s="1168"/>
      <c r="AO13" s="284">
        <v>85377</v>
      </c>
      <c r="AP13" s="284">
        <v>7295</v>
      </c>
      <c r="AQ13" s="285">
        <v>4658</v>
      </c>
      <c r="AR13" s="286">
        <v>56.6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492</v>
      </c>
      <c r="AL14" s="1167"/>
      <c r="AM14" s="1167"/>
      <c r="AN14" s="1168"/>
      <c r="AO14" s="284">
        <v>37118</v>
      </c>
      <c r="AP14" s="284">
        <v>3172</v>
      </c>
      <c r="AQ14" s="285">
        <v>1950</v>
      </c>
      <c r="AR14" s="286">
        <v>62.7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493</v>
      </c>
      <c r="AL15" s="1170"/>
      <c r="AM15" s="1170"/>
      <c r="AN15" s="1171"/>
      <c r="AO15" s="284">
        <v>-73132</v>
      </c>
      <c r="AP15" s="284">
        <v>-6249</v>
      </c>
      <c r="AQ15" s="285">
        <v>-7086</v>
      </c>
      <c r="AR15" s="286">
        <v>-11.8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178</v>
      </c>
      <c r="AL16" s="1170"/>
      <c r="AM16" s="1170"/>
      <c r="AN16" s="1171"/>
      <c r="AO16" s="284">
        <v>1472675</v>
      </c>
      <c r="AP16" s="284">
        <v>125837</v>
      </c>
      <c r="AQ16" s="285">
        <v>127919</v>
      </c>
      <c r="AR16" s="286">
        <v>-1.6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498</v>
      </c>
      <c r="AL21" s="1173"/>
      <c r="AM21" s="1173"/>
      <c r="AN21" s="1174"/>
      <c r="AO21" s="297">
        <v>9.91</v>
      </c>
      <c r="AP21" s="298">
        <v>10.82</v>
      </c>
      <c r="AQ21" s="299">
        <v>-0.91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499</v>
      </c>
      <c r="AL22" s="1173"/>
      <c r="AM22" s="1173"/>
      <c r="AN22" s="1174"/>
      <c r="AO22" s="302">
        <v>96.6</v>
      </c>
      <c r="AP22" s="303">
        <v>96.9</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500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503</v>
      </c>
      <c r="AL32" s="1157"/>
      <c r="AM32" s="1157"/>
      <c r="AN32" s="1158"/>
      <c r="AO32" s="312">
        <v>804246</v>
      </c>
      <c r="AP32" s="312">
        <v>68721</v>
      </c>
      <c r="AQ32" s="313">
        <v>61308</v>
      </c>
      <c r="AR32" s="314">
        <v>12.1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504</v>
      </c>
      <c r="AL33" s="1157"/>
      <c r="AM33" s="1157"/>
      <c r="AN33" s="1158"/>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505</v>
      </c>
      <c r="AL34" s="1157"/>
      <c r="AM34" s="1157"/>
      <c r="AN34" s="1158"/>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506</v>
      </c>
      <c r="AL35" s="1157"/>
      <c r="AM35" s="1157"/>
      <c r="AN35" s="1158"/>
      <c r="AO35" s="312">
        <v>178442</v>
      </c>
      <c r="AP35" s="312">
        <v>15248</v>
      </c>
      <c r="AQ35" s="313">
        <v>22520</v>
      </c>
      <c r="AR35" s="314">
        <v>-32.299999999999997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507</v>
      </c>
      <c r="AL36" s="1157"/>
      <c r="AM36" s="1157"/>
      <c r="AN36" s="1158"/>
      <c r="AO36" s="312">
        <v>47087</v>
      </c>
      <c r="AP36" s="312">
        <v>4023</v>
      </c>
      <c r="AQ36" s="313">
        <v>5045</v>
      </c>
      <c r="AR36" s="314">
        <v>-20.3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508</v>
      </c>
      <c r="AL37" s="1157"/>
      <c r="AM37" s="1157"/>
      <c r="AN37" s="1158"/>
      <c r="AO37" s="312">
        <v>2548</v>
      </c>
      <c r="AP37" s="312">
        <v>218</v>
      </c>
      <c r="AQ37" s="313">
        <v>526</v>
      </c>
      <c r="AR37" s="314">
        <v>-58.6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509</v>
      </c>
      <c r="AL38" s="1160"/>
      <c r="AM38" s="1160"/>
      <c r="AN38" s="1161"/>
      <c r="AO38" s="315" t="s">
        <v>490</v>
      </c>
      <c r="AP38" s="315" t="s">
        <v>490</v>
      </c>
      <c r="AQ38" s="316">
        <v>11</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510</v>
      </c>
      <c r="AL39" s="1160"/>
      <c r="AM39" s="1160"/>
      <c r="AN39" s="1161"/>
      <c r="AO39" s="312">
        <v>-1789</v>
      </c>
      <c r="AP39" s="312">
        <v>-153</v>
      </c>
      <c r="AQ39" s="313">
        <v>-1559</v>
      </c>
      <c r="AR39" s="314">
        <v>-90.2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511</v>
      </c>
      <c r="AL40" s="1157"/>
      <c r="AM40" s="1157"/>
      <c r="AN40" s="1158"/>
      <c r="AO40" s="312">
        <v>-668840</v>
      </c>
      <c r="AP40" s="312">
        <v>-57151</v>
      </c>
      <c r="AQ40" s="313">
        <v>-58872</v>
      </c>
      <c r="AR40" s="314">
        <v>-2.9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288</v>
      </c>
      <c r="AL41" s="1163"/>
      <c r="AM41" s="1163"/>
      <c r="AN41" s="1164"/>
      <c r="AO41" s="312">
        <v>361694</v>
      </c>
      <c r="AP41" s="312">
        <v>30906</v>
      </c>
      <c r="AQ41" s="313">
        <v>28979</v>
      </c>
      <c r="AR41" s="314">
        <v>6.6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481</v>
      </c>
      <c r="AN49" s="1151" t="s">
        <v>514</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623063</v>
      </c>
      <c r="AN51" s="334">
        <v>48887</v>
      </c>
      <c r="AO51" s="335">
        <v>-26.3</v>
      </c>
      <c r="AP51" s="336">
        <v>93492</v>
      </c>
      <c r="AQ51" s="337">
        <v>-13.6</v>
      </c>
      <c r="AR51" s="338">
        <v>-12.7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224842</v>
      </c>
      <c r="AN52" s="342">
        <v>17642</v>
      </c>
      <c r="AO52" s="343">
        <v>-48.9</v>
      </c>
      <c r="AP52" s="344">
        <v>53316</v>
      </c>
      <c r="AQ52" s="345">
        <v>6</v>
      </c>
      <c r="AR52" s="346">
        <v>-54.9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786830</v>
      </c>
      <c r="AN53" s="334">
        <v>63088</v>
      </c>
      <c r="AO53" s="335">
        <v>29</v>
      </c>
      <c r="AP53" s="336">
        <v>94796</v>
      </c>
      <c r="AQ53" s="337">
        <v>1.4</v>
      </c>
      <c r="AR53" s="338">
        <v>27.6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222485</v>
      </c>
      <c r="AN54" s="342">
        <v>17839</v>
      </c>
      <c r="AO54" s="343">
        <v>1.1000000000000001</v>
      </c>
      <c r="AP54" s="344">
        <v>55781</v>
      </c>
      <c r="AQ54" s="345">
        <v>4.5999999999999996</v>
      </c>
      <c r="AR54" s="346">
        <v>-3.5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689384</v>
      </c>
      <c r="AN55" s="334">
        <v>56609</v>
      </c>
      <c r="AO55" s="335">
        <v>-10.3</v>
      </c>
      <c r="AP55" s="336">
        <v>85942</v>
      </c>
      <c r="AQ55" s="337">
        <v>-9.3000000000000007</v>
      </c>
      <c r="AR55" s="338">
        <v>-1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462072</v>
      </c>
      <c r="AN56" s="342">
        <v>37943</v>
      </c>
      <c r="AO56" s="343">
        <v>112.7</v>
      </c>
      <c r="AP56" s="344">
        <v>48630</v>
      </c>
      <c r="AQ56" s="345">
        <v>-12.8</v>
      </c>
      <c r="AR56" s="346">
        <v>125.5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906238</v>
      </c>
      <c r="AN57" s="334">
        <v>75665</v>
      </c>
      <c r="AO57" s="335">
        <v>33.700000000000003</v>
      </c>
      <c r="AP57" s="336">
        <v>95007</v>
      </c>
      <c r="AQ57" s="337">
        <v>10.5</v>
      </c>
      <c r="AR57" s="338">
        <v>23.2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324513</v>
      </c>
      <c r="AN58" s="342">
        <v>27095</v>
      </c>
      <c r="AO58" s="343">
        <v>-28.6</v>
      </c>
      <c r="AP58" s="344">
        <v>48509</v>
      </c>
      <c r="AQ58" s="345">
        <v>-0.2</v>
      </c>
      <c r="AR58" s="346">
        <v>-28.4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1571222</v>
      </c>
      <c r="AN59" s="334">
        <v>134258</v>
      </c>
      <c r="AO59" s="335">
        <v>77.400000000000006</v>
      </c>
      <c r="AP59" s="336">
        <v>98176</v>
      </c>
      <c r="AQ59" s="337">
        <v>3.3</v>
      </c>
      <c r="AR59" s="338">
        <v>74.099999999999994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307236</v>
      </c>
      <c r="AN60" s="342">
        <v>26253</v>
      </c>
      <c r="AO60" s="343">
        <v>-3.1</v>
      </c>
      <c r="AP60" s="344">
        <v>58489</v>
      </c>
      <c r="AQ60" s="345">
        <v>20.6</v>
      </c>
      <c r="AR60" s="346">
        <v>-23.7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915347</v>
      </c>
      <c r="AN61" s="349">
        <v>75701</v>
      </c>
      <c r="AO61" s="350">
        <v>20.7</v>
      </c>
      <c r="AP61" s="351">
        <v>93483</v>
      </c>
      <c r="AQ61" s="352">
        <v>-1.5</v>
      </c>
      <c r="AR61" s="338">
        <v>22.2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308230</v>
      </c>
      <c r="AN62" s="342">
        <v>25354</v>
      </c>
      <c r="AO62" s="343">
        <v>6.6</v>
      </c>
      <c r="AP62" s="344">
        <v>52945</v>
      </c>
      <c r="AQ62" s="345">
        <v>3.6</v>
      </c>
      <c r="AR62" s="346">
        <v>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MXoMQdfvOB5U9WjLo8wRKWd0DqcwfjrMwt0aDChB0DKQOpHFGa9Jybrqqup4ak4uaj5bhGtKRo2PicO8piJw==" saltValue="Z+nAbyC0HdDZMQeecd7L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FcGGQlMLs13tLApdTXoM7hSik4qXXtiHJWSZhOFzlM55bv32Me5ciupj5bgzraGiZl9/P3pziOo1b5qHdyO3AA==" saltValue="HHAYG9Os+ZoMdA/mrzGo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DXLt+LdjhgiEtqVhn7FZ7CGh+VeOuh3yXQkTlcgRUxkhjErj1UniemVtMsLOZL61fIsdD4RdD2GtYSdkp6HEEg==" saltValue="Zwcsd8RdOvjVfgM09+VM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N45" sqref="N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75" t="s">
        <v>3</v>
      </c>
      <c r="D47" s="1175"/>
      <c r="E47" s="1176"/>
      <c r="F47" s="11">
        <v>28.31</v>
      </c>
      <c r="G47" s="12">
        <v>37.01</v>
      </c>
      <c r="H47" s="12">
        <v>39.14</v>
      </c>
      <c r="I47" s="12">
        <v>46.15</v>
      </c>
      <c r="J47" s="13">
        <v>21.5</v>
      </c>
    </row>
    <row r="48" spans="2:10" ht="57.75" customHeight="1" x14ac:dyDescent="0.2">
      <c r="B48" s="14"/>
      <c r="C48" s="1177" t="s">
        <v>4</v>
      </c>
      <c r="D48" s="1177"/>
      <c r="E48" s="1178"/>
      <c r="F48" s="15">
        <v>12.89</v>
      </c>
      <c r="G48" s="16">
        <v>16.420000000000002</v>
      </c>
      <c r="H48" s="16">
        <v>25.16</v>
      </c>
      <c r="I48" s="16">
        <v>20.23</v>
      </c>
      <c r="J48" s="17">
        <v>8.94</v>
      </c>
    </row>
    <row r="49" spans="2:10" ht="57.75" customHeight="1" thickBot="1" x14ac:dyDescent="0.25">
      <c r="B49" s="18"/>
      <c r="C49" s="1179" t="s">
        <v>5</v>
      </c>
      <c r="D49" s="1179"/>
      <c r="E49" s="1180"/>
      <c r="F49" s="19">
        <v>1.57</v>
      </c>
      <c r="G49" s="20">
        <v>13.36</v>
      </c>
      <c r="H49" s="20">
        <v>14.17</v>
      </c>
      <c r="I49" s="20">
        <v>0.04</v>
      </c>
      <c r="J49" s="21" t="s">
        <v>533</v>
      </c>
    </row>
    <row r="50" spans="2:10" ht="13" x14ac:dyDescent="0.2"/>
  </sheetData>
  <sheetProtection algorithmName="SHA-512" hashValue="xgeqRHicZvzV7LVsTt5Nn1elzH67ZrHwgi6Fti3KoTfE/Zv6cXYouB/Kqe9q56cCIUsFv7smtdwnNw87/2Qtqg==" saltValue="mQaKKmXx/KthW5SJET2j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DI52" sqref="DI5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87" t="s">
        <v>534</v>
      </c>
      <c r="D34" s="1187"/>
      <c r="E34" s="1188"/>
      <c r="F34" s="32">
        <v>12.68</v>
      </c>
      <c r="G34" s="33">
        <v>16.18</v>
      </c>
      <c r="H34" s="33">
        <v>24.88</v>
      </c>
      <c r="I34" s="33">
        <v>19.86</v>
      </c>
      <c r="J34" s="34">
        <v>8.4700000000000006</v>
      </c>
      <c r="K34" s="22"/>
      <c r="L34" s="22"/>
      <c r="M34" s="22"/>
      <c r="N34" s="22"/>
      <c r="O34" s="22"/>
      <c r="P34" s="22"/>
    </row>
    <row r="35" spans="1:16" ht="39" customHeight="1" x14ac:dyDescent="0.2">
      <c r="A35" s="22"/>
      <c r="B35" s="35"/>
      <c r="C35" s="1181" t="s">
        <v>535</v>
      </c>
      <c r="D35" s="1182"/>
      <c r="E35" s="1183"/>
      <c r="F35" s="36">
        <v>6.01</v>
      </c>
      <c r="G35" s="37">
        <v>5.38</v>
      </c>
      <c r="H35" s="37">
        <v>4.93</v>
      </c>
      <c r="I35" s="37">
        <v>4.95</v>
      </c>
      <c r="J35" s="38">
        <v>3.47</v>
      </c>
      <c r="K35" s="22"/>
      <c r="L35" s="22"/>
      <c r="M35" s="22"/>
      <c r="N35" s="22"/>
      <c r="O35" s="22"/>
      <c r="P35" s="22"/>
    </row>
    <row r="36" spans="1:16" ht="39" customHeight="1" x14ac:dyDescent="0.2">
      <c r="A36" s="22"/>
      <c r="B36" s="35"/>
      <c r="C36" s="1181" t="s">
        <v>536</v>
      </c>
      <c r="D36" s="1182"/>
      <c r="E36" s="1183"/>
      <c r="F36" s="36">
        <v>1.1399999999999999</v>
      </c>
      <c r="G36" s="37">
        <v>0.47</v>
      </c>
      <c r="H36" s="37">
        <v>1.02</v>
      </c>
      <c r="I36" s="37">
        <v>1.46</v>
      </c>
      <c r="J36" s="38">
        <v>2.36</v>
      </c>
      <c r="K36" s="22"/>
      <c r="L36" s="22"/>
      <c r="M36" s="22"/>
      <c r="N36" s="22"/>
      <c r="O36" s="22"/>
      <c r="P36" s="22"/>
    </row>
    <row r="37" spans="1:16" ht="39" customHeight="1" x14ac:dyDescent="0.2">
      <c r="A37" s="22"/>
      <c r="B37" s="35"/>
      <c r="C37" s="1181" t="s">
        <v>537</v>
      </c>
      <c r="D37" s="1182"/>
      <c r="E37" s="1183"/>
      <c r="F37" s="36">
        <v>1.59</v>
      </c>
      <c r="G37" s="37">
        <v>1.1299999999999999</v>
      </c>
      <c r="H37" s="37">
        <v>1.18</v>
      </c>
      <c r="I37" s="37">
        <v>1.19</v>
      </c>
      <c r="J37" s="38">
        <v>1.26</v>
      </c>
      <c r="K37" s="22"/>
      <c r="L37" s="22"/>
      <c r="M37" s="22"/>
      <c r="N37" s="22"/>
      <c r="O37" s="22"/>
      <c r="P37" s="22"/>
    </row>
    <row r="38" spans="1:16" ht="39" customHeight="1" x14ac:dyDescent="0.2">
      <c r="A38" s="22"/>
      <c r="B38" s="35"/>
      <c r="C38" s="1181" t="s">
        <v>538</v>
      </c>
      <c r="D38" s="1182"/>
      <c r="E38" s="1183"/>
      <c r="F38" s="36" t="s">
        <v>490</v>
      </c>
      <c r="G38" s="37" t="s">
        <v>490</v>
      </c>
      <c r="H38" s="37" t="s">
        <v>490</v>
      </c>
      <c r="I38" s="37" t="s">
        <v>490</v>
      </c>
      <c r="J38" s="38">
        <v>0.92</v>
      </c>
      <c r="K38" s="22"/>
      <c r="L38" s="22"/>
      <c r="M38" s="22"/>
      <c r="N38" s="22"/>
      <c r="O38" s="22"/>
      <c r="P38" s="22"/>
    </row>
    <row r="39" spans="1:16" ht="39" customHeight="1" x14ac:dyDescent="0.2">
      <c r="A39" s="22"/>
      <c r="B39" s="35"/>
      <c r="C39" s="1181" t="s">
        <v>539</v>
      </c>
      <c r="D39" s="1182"/>
      <c r="E39" s="1183"/>
      <c r="F39" s="36">
        <v>0.2</v>
      </c>
      <c r="G39" s="37">
        <v>0.23</v>
      </c>
      <c r="H39" s="37">
        <v>0.27</v>
      </c>
      <c r="I39" s="37">
        <v>0.36</v>
      </c>
      <c r="J39" s="38">
        <v>0.46</v>
      </c>
      <c r="K39" s="22"/>
      <c r="L39" s="22"/>
      <c r="M39" s="22"/>
      <c r="N39" s="22"/>
      <c r="O39" s="22"/>
      <c r="P39" s="22"/>
    </row>
    <row r="40" spans="1:16" ht="39" customHeight="1" x14ac:dyDescent="0.2">
      <c r="A40" s="22"/>
      <c r="B40" s="35"/>
      <c r="C40" s="1181" t="s">
        <v>540</v>
      </c>
      <c r="D40" s="1182"/>
      <c r="E40" s="1183"/>
      <c r="F40" s="36">
        <v>0.03</v>
      </c>
      <c r="G40" s="37">
        <v>0.02</v>
      </c>
      <c r="H40" s="37">
        <v>0.01</v>
      </c>
      <c r="I40" s="37">
        <v>0.06</v>
      </c>
      <c r="J40" s="38">
        <v>0.06</v>
      </c>
      <c r="K40" s="22"/>
      <c r="L40" s="22"/>
      <c r="M40" s="22"/>
      <c r="N40" s="22"/>
      <c r="O40" s="22"/>
      <c r="P40" s="22"/>
    </row>
    <row r="41" spans="1:16" ht="39" customHeight="1" x14ac:dyDescent="0.2">
      <c r="A41" s="22"/>
      <c r="B41" s="35"/>
      <c r="C41" s="1181" t="s">
        <v>541</v>
      </c>
      <c r="D41" s="1182"/>
      <c r="E41" s="1183"/>
      <c r="F41" s="36">
        <v>1.32</v>
      </c>
      <c r="G41" s="37">
        <v>1.46</v>
      </c>
      <c r="H41" s="37">
        <v>2.15</v>
      </c>
      <c r="I41" s="37">
        <v>2.14</v>
      </c>
      <c r="J41" s="38">
        <v>0</v>
      </c>
      <c r="K41" s="22"/>
      <c r="L41" s="22"/>
      <c r="M41" s="22"/>
      <c r="N41" s="22"/>
      <c r="O41" s="22"/>
      <c r="P41" s="22"/>
    </row>
    <row r="42" spans="1:16" ht="39" customHeight="1" x14ac:dyDescent="0.2">
      <c r="A42" s="22"/>
      <c r="B42" s="39"/>
      <c r="C42" s="1181" t="s">
        <v>542</v>
      </c>
      <c r="D42" s="1182"/>
      <c r="E42" s="1183"/>
      <c r="F42" s="36" t="s">
        <v>490</v>
      </c>
      <c r="G42" s="37" t="s">
        <v>490</v>
      </c>
      <c r="H42" s="37" t="s">
        <v>490</v>
      </c>
      <c r="I42" s="37" t="s">
        <v>490</v>
      </c>
      <c r="J42" s="38" t="s">
        <v>490</v>
      </c>
      <c r="K42" s="22"/>
      <c r="L42" s="22"/>
      <c r="M42" s="22"/>
      <c r="N42" s="22"/>
      <c r="O42" s="22"/>
      <c r="P42" s="22"/>
    </row>
    <row r="43" spans="1:16" ht="39" customHeight="1" thickBot="1" x14ac:dyDescent="0.25">
      <c r="A43" s="22"/>
      <c r="B43" s="40"/>
      <c r="C43" s="1184" t="s">
        <v>543</v>
      </c>
      <c r="D43" s="1185"/>
      <c r="E43" s="1186"/>
      <c r="F43" s="41">
        <v>0.18</v>
      </c>
      <c r="G43" s="42">
        <v>0.16</v>
      </c>
      <c r="H43" s="42">
        <v>0.23</v>
      </c>
      <c r="I43" s="42">
        <v>0.4</v>
      </c>
      <c r="J43" s="43" t="s">
        <v>490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raE4BxEATrTq70TzG04wV/d/VfmnXJMNMKNR+cTYXkD84F0KMPHUt7IEUdTS9ojyKFe8Q6fZfxyzHbRBlzT8A==" saltValue="DeCTNtuJe1VGFT04GzqQ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DI52" sqref="DI5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801</v>
      </c>
      <c r="L45" s="60">
        <v>765</v>
      </c>
      <c r="M45" s="60">
        <v>751</v>
      </c>
      <c r="N45" s="60">
        <v>784</v>
      </c>
      <c r="O45" s="61">
        <v>804</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490</v>
      </c>
      <c r="L46" s="64" t="s">
        <v>490</v>
      </c>
      <c r="M46" s="64" t="s">
        <v>490</v>
      </c>
      <c r="N46" s="64" t="s">
        <v>490</v>
      </c>
      <c r="O46" s="65" t="s">
        <v>490</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490</v>
      </c>
      <c r="L47" s="64" t="s">
        <v>490</v>
      </c>
      <c r="M47" s="64" t="s">
        <v>490</v>
      </c>
      <c r="N47" s="64" t="s">
        <v>490</v>
      </c>
      <c r="O47" s="65" t="s">
        <v>490</v>
      </c>
      <c r="P47" s="48"/>
      <c r="Q47" s="48"/>
      <c r="R47" s="48"/>
      <c r="S47" s="48"/>
      <c r="T47" s="48"/>
      <c r="U47" s="48"/>
    </row>
    <row r="48" spans="1:21" ht="30.75" customHeight="1" x14ac:dyDescent="0.2">
      <c r="A48" s="48"/>
      <c r="B48" s="1214"/>
      <c r="C48" s="1215"/>
      <c r="D48" s="62"/>
      <c r="E48" s="1191" t="s">
        <v>13</v>
      </c>
      <c r="F48" s="1191"/>
      <c r="G48" s="1191"/>
      <c r="H48" s="1191"/>
      <c r="I48" s="1191"/>
      <c r="J48" s="1192"/>
      <c r="K48" s="63">
        <v>182</v>
      </c>
      <c r="L48" s="64">
        <v>182</v>
      </c>
      <c r="M48" s="64">
        <v>183</v>
      </c>
      <c r="N48" s="64">
        <v>193</v>
      </c>
      <c r="O48" s="65">
        <v>178</v>
      </c>
      <c r="P48" s="48"/>
      <c r="Q48" s="48"/>
      <c r="R48" s="48"/>
      <c r="S48" s="48"/>
      <c r="T48" s="48"/>
      <c r="U48" s="48"/>
    </row>
    <row r="49" spans="1:21" ht="30.75" customHeight="1" x14ac:dyDescent="0.2">
      <c r="A49" s="48"/>
      <c r="B49" s="1214"/>
      <c r="C49" s="1215"/>
      <c r="D49" s="62"/>
      <c r="E49" s="1191" t="s">
        <v>14</v>
      </c>
      <c r="F49" s="1191"/>
      <c r="G49" s="1191"/>
      <c r="H49" s="1191"/>
      <c r="I49" s="1191"/>
      <c r="J49" s="1192"/>
      <c r="K49" s="63">
        <v>27</v>
      </c>
      <c r="L49" s="64">
        <v>31</v>
      </c>
      <c r="M49" s="64">
        <v>52</v>
      </c>
      <c r="N49" s="64">
        <v>55</v>
      </c>
      <c r="O49" s="65">
        <v>47</v>
      </c>
      <c r="P49" s="48"/>
      <c r="Q49" s="48"/>
      <c r="R49" s="48"/>
      <c r="S49" s="48"/>
      <c r="T49" s="48"/>
      <c r="U49" s="48"/>
    </row>
    <row r="50" spans="1:21" ht="30.75" customHeight="1" x14ac:dyDescent="0.2">
      <c r="A50" s="48"/>
      <c r="B50" s="1214"/>
      <c r="C50" s="1215"/>
      <c r="D50" s="62"/>
      <c r="E50" s="1191" t="s">
        <v>15</v>
      </c>
      <c r="F50" s="1191"/>
      <c r="G50" s="1191"/>
      <c r="H50" s="1191"/>
      <c r="I50" s="1191"/>
      <c r="J50" s="1192"/>
      <c r="K50" s="63">
        <v>4</v>
      </c>
      <c r="L50" s="64">
        <v>4</v>
      </c>
      <c r="M50" s="64">
        <v>4</v>
      </c>
      <c r="N50" s="64">
        <v>3</v>
      </c>
      <c r="O50" s="65">
        <v>3</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490</v>
      </c>
      <c r="L51" s="64" t="s">
        <v>490</v>
      </c>
      <c r="M51" s="64" t="s">
        <v>490</v>
      </c>
      <c r="N51" s="64" t="s">
        <v>490</v>
      </c>
      <c r="O51" s="65" t="s">
        <v>490</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700</v>
      </c>
      <c r="L52" s="64">
        <v>660</v>
      </c>
      <c r="M52" s="64">
        <v>662</v>
      </c>
      <c r="N52" s="64">
        <v>682</v>
      </c>
      <c r="O52" s="65">
        <v>671</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314</v>
      </c>
      <c r="L53" s="69">
        <v>322</v>
      </c>
      <c r="M53" s="69">
        <v>328</v>
      </c>
      <c r="N53" s="69">
        <v>353</v>
      </c>
      <c r="O53" s="70">
        <v>361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RwKt3PYvD7c9xOszIRNiovzO2pyZPVksBQOAlwSDCAtroAnoXCV1yWLGzgkN0ZPHx0mN44/hgHVNlp2sr0WBw==" saltValue="wW6/E6qnu7l677jxyzQz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DI52" sqref="DI52"/>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232" t="s">
        <v>30</v>
      </c>
      <c r="C41" s="1233"/>
      <c r="D41" s="105"/>
      <c r="E41" s="1234" t="s">
        <v>31</v>
      </c>
      <c r="F41" s="1234"/>
      <c r="G41" s="1234"/>
      <c r="H41" s="1235"/>
      <c r="I41" s="355">
        <v>7411</v>
      </c>
      <c r="J41" s="356">
        <v>7279</v>
      </c>
      <c r="K41" s="356">
        <v>7137</v>
      </c>
      <c r="L41" s="356">
        <v>6901</v>
      </c>
      <c r="M41" s="357">
        <v>6785</v>
      </c>
    </row>
    <row r="42" spans="2:13" ht="27.75" customHeight="1" x14ac:dyDescent="0.2">
      <c r="B42" s="1222"/>
      <c r="C42" s="1223"/>
      <c r="D42" s="106"/>
      <c r="E42" s="1226" t="s">
        <v>32</v>
      </c>
      <c r="F42" s="1226"/>
      <c r="G42" s="1226"/>
      <c r="H42" s="1227"/>
      <c r="I42" s="358" t="s">
        <v>490</v>
      </c>
      <c r="J42" s="359" t="s">
        <v>490</v>
      </c>
      <c r="K42" s="359" t="s">
        <v>490</v>
      </c>
      <c r="L42" s="359" t="s">
        <v>490</v>
      </c>
      <c r="M42" s="360" t="s">
        <v>490</v>
      </c>
    </row>
    <row r="43" spans="2:13" ht="27.75" customHeight="1" x14ac:dyDescent="0.2">
      <c r="B43" s="1222"/>
      <c r="C43" s="1223"/>
      <c r="D43" s="106"/>
      <c r="E43" s="1226" t="s">
        <v>33</v>
      </c>
      <c r="F43" s="1226"/>
      <c r="G43" s="1226"/>
      <c r="H43" s="1227"/>
      <c r="I43" s="358">
        <v>1939</v>
      </c>
      <c r="J43" s="359">
        <v>1852</v>
      </c>
      <c r="K43" s="359">
        <v>1723</v>
      </c>
      <c r="L43" s="359">
        <v>1612</v>
      </c>
      <c r="M43" s="360">
        <v>1473</v>
      </c>
    </row>
    <row r="44" spans="2:13" ht="27.75" customHeight="1" x14ac:dyDescent="0.2">
      <c r="B44" s="1222"/>
      <c r="C44" s="1223"/>
      <c r="D44" s="106"/>
      <c r="E44" s="1226" t="s">
        <v>34</v>
      </c>
      <c r="F44" s="1226"/>
      <c r="G44" s="1226"/>
      <c r="H44" s="1227"/>
      <c r="I44" s="358">
        <v>374</v>
      </c>
      <c r="J44" s="359">
        <v>354</v>
      </c>
      <c r="K44" s="359">
        <v>314</v>
      </c>
      <c r="L44" s="359">
        <v>266</v>
      </c>
      <c r="M44" s="360">
        <v>224</v>
      </c>
    </row>
    <row r="45" spans="2:13" ht="27.75" customHeight="1" x14ac:dyDescent="0.2">
      <c r="B45" s="1222"/>
      <c r="C45" s="1223"/>
      <c r="D45" s="106"/>
      <c r="E45" s="1226" t="s">
        <v>35</v>
      </c>
      <c r="F45" s="1226"/>
      <c r="G45" s="1226"/>
      <c r="H45" s="1227"/>
      <c r="I45" s="358">
        <v>1700</v>
      </c>
      <c r="J45" s="359">
        <v>1656</v>
      </c>
      <c r="K45" s="359">
        <v>1655</v>
      </c>
      <c r="L45" s="359">
        <v>1670</v>
      </c>
      <c r="M45" s="360">
        <v>1657</v>
      </c>
    </row>
    <row r="46" spans="2:13" ht="27.75" customHeight="1" x14ac:dyDescent="0.2">
      <c r="B46" s="1222"/>
      <c r="C46" s="1223"/>
      <c r="D46" s="107"/>
      <c r="E46" s="1226" t="s">
        <v>36</v>
      </c>
      <c r="F46" s="1226"/>
      <c r="G46" s="1226"/>
      <c r="H46" s="1227"/>
      <c r="I46" s="358" t="s">
        <v>490</v>
      </c>
      <c r="J46" s="359" t="s">
        <v>490</v>
      </c>
      <c r="K46" s="359" t="s">
        <v>490</v>
      </c>
      <c r="L46" s="359" t="s">
        <v>490</v>
      </c>
      <c r="M46" s="360" t="s">
        <v>490</v>
      </c>
    </row>
    <row r="47" spans="2:13" ht="27.75" customHeight="1" x14ac:dyDescent="0.2">
      <c r="B47" s="1222"/>
      <c r="C47" s="1223"/>
      <c r="D47" s="108"/>
      <c r="E47" s="1236" t="s">
        <v>37</v>
      </c>
      <c r="F47" s="1237"/>
      <c r="G47" s="1237"/>
      <c r="H47" s="1238"/>
      <c r="I47" s="358" t="s">
        <v>490</v>
      </c>
      <c r="J47" s="359" t="s">
        <v>490</v>
      </c>
      <c r="K47" s="359" t="s">
        <v>490</v>
      </c>
      <c r="L47" s="359" t="s">
        <v>490</v>
      </c>
      <c r="M47" s="360" t="s">
        <v>490</v>
      </c>
    </row>
    <row r="48" spans="2:13" ht="27.75" customHeight="1" x14ac:dyDescent="0.2">
      <c r="B48" s="1222"/>
      <c r="C48" s="1223"/>
      <c r="D48" s="106"/>
      <c r="E48" s="1226" t="s">
        <v>38</v>
      </c>
      <c r="F48" s="1226"/>
      <c r="G48" s="1226"/>
      <c r="H48" s="1227"/>
      <c r="I48" s="358" t="s">
        <v>490</v>
      </c>
      <c r="J48" s="359" t="s">
        <v>490</v>
      </c>
      <c r="K48" s="359" t="s">
        <v>490</v>
      </c>
      <c r="L48" s="359" t="s">
        <v>490</v>
      </c>
      <c r="M48" s="360" t="s">
        <v>490</v>
      </c>
    </row>
    <row r="49" spans="2:13" ht="27.75" customHeight="1" x14ac:dyDescent="0.2">
      <c r="B49" s="1224"/>
      <c r="C49" s="1225"/>
      <c r="D49" s="106"/>
      <c r="E49" s="1226" t="s">
        <v>39</v>
      </c>
      <c r="F49" s="1226"/>
      <c r="G49" s="1226"/>
      <c r="H49" s="1227"/>
      <c r="I49" s="358" t="s">
        <v>490</v>
      </c>
      <c r="J49" s="359" t="s">
        <v>490</v>
      </c>
      <c r="K49" s="359" t="s">
        <v>490</v>
      </c>
      <c r="L49" s="359" t="s">
        <v>490</v>
      </c>
      <c r="M49" s="360" t="s">
        <v>490</v>
      </c>
    </row>
    <row r="50" spans="2:13" ht="27.75" customHeight="1" x14ac:dyDescent="0.2">
      <c r="B50" s="1220" t="s">
        <v>40</v>
      </c>
      <c r="C50" s="1221"/>
      <c r="D50" s="109"/>
      <c r="E50" s="1226" t="s">
        <v>41</v>
      </c>
      <c r="F50" s="1226"/>
      <c r="G50" s="1226"/>
      <c r="H50" s="1227"/>
      <c r="I50" s="358">
        <v>2724</v>
      </c>
      <c r="J50" s="359">
        <v>3245</v>
      </c>
      <c r="K50" s="359">
        <v>3531</v>
      </c>
      <c r="L50" s="359">
        <v>3838</v>
      </c>
      <c r="M50" s="360">
        <v>4245</v>
      </c>
    </row>
    <row r="51" spans="2:13" ht="27.75" customHeight="1" x14ac:dyDescent="0.2">
      <c r="B51" s="1222"/>
      <c r="C51" s="1223"/>
      <c r="D51" s="106"/>
      <c r="E51" s="1226" t="s">
        <v>42</v>
      </c>
      <c r="F51" s="1226"/>
      <c r="G51" s="1226"/>
      <c r="H51" s="1227"/>
      <c r="I51" s="358">
        <v>1</v>
      </c>
      <c r="J51" s="359">
        <v>17</v>
      </c>
      <c r="K51" s="359">
        <v>30</v>
      </c>
      <c r="L51" s="359">
        <v>38</v>
      </c>
      <c r="M51" s="360">
        <v>23</v>
      </c>
    </row>
    <row r="52" spans="2:13" ht="27.75" customHeight="1" x14ac:dyDescent="0.2">
      <c r="B52" s="1224"/>
      <c r="C52" s="1225"/>
      <c r="D52" s="106"/>
      <c r="E52" s="1226" t="s">
        <v>43</v>
      </c>
      <c r="F52" s="1226"/>
      <c r="G52" s="1226"/>
      <c r="H52" s="1227"/>
      <c r="I52" s="358">
        <v>7143</v>
      </c>
      <c r="J52" s="359">
        <v>7092</v>
      </c>
      <c r="K52" s="359">
        <v>6780</v>
      </c>
      <c r="L52" s="359">
        <v>6537</v>
      </c>
      <c r="M52" s="360">
        <v>6584</v>
      </c>
    </row>
    <row r="53" spans="2:13" ht="27.75" customHeight="1" thickBot="1" x14ac:dyDescent="0.25">
      <c r="B53" s="1228" t="s">
        <v>19</v>
      </c>
      <c r="C53" s="1229"/>
      <c r="D53" s="110"/>
      <c r="E53" s="1230" t="s">
        <v>44</v>
      </c>
      <c r="F53" s="1230"/>
      <c r="G53" s="1230"/>
      <c r="H53" s="1231"/>
      <c r="I53" s="361">
        <v>1556</v>
      </c>
      <c r="J53" s="362">
        <v>787</v>
      </c>
      <c r="K53" s="362">
        <v>489</v>
      </c>
      <c r="L53" s="362">
        <v>35</v>
      </c>
      <c r="M53" s="363">
        <v>-713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68EnZVczZmXOfEyowiO+i4CvVx5nYiBk1O+sjx2desyWjaf4ULZtOL/BTUfpKGSQW0lcXk2pE2Jm2hDOcAsMuQ==" saltValue="3AOiIcGbm0sqsqfEC3Ul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DI52" sqref="DI5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47" t="s">
        <v>46</v>
      </c>
      <c r="D55" s="1247"/>
      <c r="E55" s="1248"/>
      <c r="F55" s="122">
        <v>1899</v>
      </c>
      <c r="G55" s="122">
        <v>2170</v>
      </c>
      <c r="H55" s="123">
        <v>1013</v>
      </c>
    </row>
    <row r="56" spans="2:8" ht="52.5" customHeight="1" x14ac:dyDescent="0.2">
      <c r="B56" s="124"/>
      <c r="C56" s="1249" t="s">
        <v>47</v>
      </c>
      <c r="D56" s="1249"/>
      <c r="E56" s="1250"/>
      <c r="F56" s="125">
        <v>467</v>
      </c>
      <c r="G56" s="125">
        <v>687</v>
      </c>
      <c r="H56" s="126">
        <v>957</v>
      </c>
    </row>
    <row r="57" spans="2:8" ht="53.25" customHeight="1" x14ac:dyDescent="0.2">
      <c r="B57" s="124"/>
      <c r="C57" s="1251" t="s">
        <v>48</v>
      </c>
      <c r="D57" s="1251"/>
      <c r="E57" s="1252"/>
      <c r="F57" s="127">
        <v>468</v>
      </c>
      <c r="G57" s="127">
        <v>437</v>
      </c>
      <c r="H57" s="128">
        <v>1858</v>
      </c>
    </row>
    <row r="58" spans="2:8" ht="45.75" customHeight="1" x14ac:dyDescent="0.2">
      <c r="B58" s="129"/>
      <c r="C58" s="1239" t="s">
        <v>562</v>
      </c>
      <c r="D58" s="1240"/>
      <c r="E58" s="1241"/>
      <c r="F58" s="130" t="s">
        <v>563</v>
      </c>
      <c r="G58" s="130" t="s">
        <v>563</v>
      </c>
      <c r="H58" s="131">
        <v>1450</v>
      </c>
    </row>
    <row r="59" spans="2:8" ht="45.75" customHeight="1" x14ac:dyDescent="0.2">
      <c r="B59" s="129"/>
      <c r="C59" s="1239" t="s">
        <v>558</v>
      </c>
      <c r="D59" s="1240"/>
      <c r="E59" s="1241"/>
      <c r="F59" s="130">
        <v>128</v>
      </c>
      <c r="G59" s="130">
        <v>142</v>
      </c>
      <c r="H59" s="131">
        <v>141</v>
      </c>
    </row>
    <row r="60" spans="2:8" ht="45.75" customHeight="1" x14ac:dyDescent="0.2">
      <c r="B60" s="129"/>
      <c r="C60" s="1239" t="s">
        <v>559</v>
      </c>
      <c r="D60" s="1240"/>
      <c r="E60" s="1241"/>
      <c r="F60" s="130">
        <v>100</v>
      </c>
      <c r="G60" s="130">
        <v>100</v>
      </c>
      <c r="H60" s="131">
        <v>125</v>
      </c>
    </row>
    <row r="61" spans="2:8" ht="45.75" customHeight="1" x14ac:dyDescent="0.2">
      <c r="B61" s="129"/>
      <c r="C61" s="1239" t="s">
        <v>560</v>
      </c>
      <c r="D61" s="1240"/>
      <c r="E61" s="1241"/>
      <c r="F61" s="130">
        <v>129</v>
      </c>
      <c r="G61" s="130">
        <v>94</v>
      </c>
      <c r="H61" s="131">
        <v>56</v>
      </c>
    </row>
    <row r="62" spans="2:8" ht="45.75" customHeight="1" thickBot="1" x14ac:dyDescent="0.25">
      <c r="B62" s="132"/>
      <c r="C62" s="1242" t="s">
        <v>561</v>
      </c>
      <c r="D62" s="1243"/>
      <c r="E62" s="1244"/>
      <c r="F62" s="133">
        <v>60</v>
      </c>
      <c r="G62" s="133">
        <v>57</v>
      </c>
      <c r="H62" s="134">
        <v>54</v>
      </c>
    </row>
    <row r="63" spans="2:8" ht="52.5" customHeight="1" thickBot="1" x14ac:dyDescent="0.25">
      <c r="B63" s="135"/>
      <c r="C63" s="1245" t="s">
        <v>49</v>
      </c>
      <c r="D63" s="1245"/>
      <c r="E63" s="1246"/>
      <c r="F63" s="136">
        <v>2834</v>
      </c>
      <c r="G63" s="136">
        <v>3294</v>
      </c>
      <c r="H63" s="137">
        <v>3829</v>
      </c>
    </row>
    <row r="64" spans="2:8" ht="13" x14ac:dyDescent="0.2"/>
  </sheetData>
  <sheetProtection algorithmName="SHA-512" hashValue="+tXfRzNx/Js7BiilsBCTHen6Y8m/+r6VKZAGMhq0qMD9306/prnOkZh0wtdrgVmOHEKg7zoGAb+5mCT1tQy1wg==" saltValue="eyb7WVJ4scFvsTzpuP1u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559B6-921F-49B8-ACE8-EC456F05A760}">
  <sheetPr>
    <pageSetUpPr fitToPage="1"/>
  </sheetPr>
  <dimension ref="A1:DE85"/>
  <sheetViews>
    <sheetView showGridLines="0" zoomScaleNormal="100" zoomScaleSheetLayoutView="55" workbookViewId="0">
      <selection activeCell="AN70" sqref="AN70"/>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567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568</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528</v>
      </c>
      <c r="BQ50" s="1258"/>
      <c r="BR50" s="1258"/>
      <c r="BS50" s="1258"/>
      <c r="BT50" s="1258"/>
      <c r="BU50" s="1258"/>
      <c r="BV50" s="1258"/>
      <c r="BW50" s="1258"/>
      <c r="BX50" s="1258" t="s">
        <v>529</v>
      </c>
      <c r="BY50" s="1258"/>
      <c r="BZ50" s="1258"/>
      <c r="CA50" s="1258"/>
      <c r="CB50" s="1258"/>
      <c r="CC50" s="1258"/>
      <c r="CD50" s="1258"/>
      <c r="CE50" s="1258"/>
      <c r="CF50" s="1258" t="s">
        <v>530</v>
      </c>
      <c r="CG50" s="1258"/>
      <c r="CH50" s="1258"/>
      <c r="CI50" s="1258"/>
      <c r="CJ50" s="1258"/>
      <c r="CK50" s="1258"/>
      <c r="CL50" s="1258"/>
      <c r="CM50" s="1258"/>
      <c r="CN50" s="1258" t="s">
        <v>531</v>
      </c>
      <c r="CO50" s="1258"/>
      <c r="CP50" s="1258"/>
      <c r="CQ50" s="1258"/>
      <c r="CR50" s="1258"/>
      <c r="CS50" s="1258"/>
      <c r="CT50" s="1258"/>
      <c r="CU50" s="1258"/>
      <c r="CV50" s="1258" t="s">
        <v>532</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569</v>
      </c>
      <c r="AO51" s="1256"/>
      <c r="AP51" s="1256"/>
      <c r="AQ51" s="1256"/>
      <c r="AR51" s="1256"/>
      <c r="AS51" s="1256"/>
      <c r="AT51" s="1256"/>
      <c r="AU51" s="1256"/>
      <c r="AV51" s="1256"/>
      <c r="AW51" s="1256"/>
      <c r="AX51" s="1256"/>
      <c r="AY51" s="1256"/>
      <c r="AZ51" s="1256"/>
      <c r="BA51" s="1256"/>
      <c r="BB51" s="1256" t="s">
        <v>570</v>
      </c>
      <c r="BC51" s="1256"/>
      <c r="BD51" s="1256"/>
      <c r="BE51" s="1256"/>
      <c r="BF51" s="1256"/>
      <c r="BG51" s="1256"/>
      <c r="BH51" s="1256"/>
      <c r="BI51" s="1256"/>
      <c r="BJ51" s="1256"/>
      <c r="BK51" s="1256"/>
      <c r="BL51" s="1256"/>
      <c r="BM51" s="1256"/>
      <c r="BN51" s="1256"/>
      <c r="BO51" s="1256"/>
      <c r="BP51" s="1253">
        <v>41.7</v>
      </c>
      <c r="BQ51" s="1253"/>
      <c r="BR51" s="1253"/>
      <c r="BS51" s="1253"/>
      <c r="BT51" s="1253"/>
      <c r="BU51" s="1253"/>
      <c r="BV51" s="1253"/>
      <c r="BW51" s="1253"/>
      <c r="BX51" s="1253">
        <v>20.100000000000001</v>
      </c>
      <c r="BY51" s="1253"/>
      <c r="BZ51" s="1253"/>
      <c r="CA51" s="1253"/>
      <c r="CB51" s="1253"/>
      <c r="CC51" s="1253"/>
      <c r="CD51" s="1253"/>
      <c r="CE51" s="1253"/>
      <c r="CF51" s="1253">
        <v>11.6</v>
      </c>
      <c r="CG51" s="1253"/>
      <c r="CH51" s="1253"/>
      <c r="CI51" s="1253"/>
      <c r="CJ51" s="1253"/>
      <c r="CK51" s="1253"/>
      <c r="CL51" s="1253"/>
      <c r="CM51" s="1253"/>
      <c r="CN51" s="1253">
        <v>0.8</v>
      </c>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571</v>
      </c>
      <c r="BC53" s="1256"/>
      <c r="BD53" s="1256"/>
      <c r="BE53" s="1256"/>
      <c r="BF53" s="1256"/>
      <c r="BG53" s="1256"/>
      <c r="BH53" s="1256"/>
      <c r="BI53" s="1256"/>
      <c r="BJ53" s="1256"/>
      <c r="BK53" s="1256"/>
      <c r="BL53" s="1256"/>
      <c r="BM53" s="1256"/>
      <c r="BN53" s="1256"/>
      <c r="BO53" s="1256"/>
      <c r="BP53" s="1253">
        <v>76.8</v>
      </c>
      <c r="BQ53" s="1253"/>
      <c r="BR53" s="1253"/>
      <c r="BS53" s="1253"/>
      <c r="BT53" s="1253"/>
      <c r="BU53" s="1253"/>
      <c r="BV53" s="1253"/>
      <c r="BW53" s="1253"/>
      <c r="BX53" s="1253">
        <v>76.8</v>
      </c>
      <c r="BY53" s="1253"/>
      <c r="BZ53" s="1253"/>
      <c r="CA53" s="1253"/>
      <c r="CB53" s="1253"/>
      <c r="CC53" s="1253"/>
      <c r="CD53" s="1253"/>
      <c r="CE53" s="1253"/>
      <c r="CF53" s="1253">
        <v>78.8</v>
      </c>
      <c r="CG53" s="1253"/>
      <c r="CH53" s="1253"/>
      <c r="CI53" s="1253"/>
      <c r="CJ53" s="1253"/>
      <c r="CK53" s="1253"/>
      <c r="CL53" s="1253"/>
      <c r="CM53" s="1253"/>
      <c r="CN53" s="1253">
        <v>78.599999999999994</v>
      </c>
      <c r="CO53" s="1253"/>
      <c r="CP53" s="1253"/>
      <c r="CQ53" s="1253"/>
      <c r="CR53" s="1253"/>
      <c r="CS53" s="1253"/>
      <c r="CT53" s="1253"/>
      <c r="CU53" s="1253"/>
      <c r="CV53" s="1253">
        <v>65.3</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572</v>
      </c>
      <c r="AO55" s="1258"/>
      <c r="AP55" s="1258"/>
      <c r="AQ55" s="1258"/>
      <c r="AR55" s="1258"/>
      <c r="AS55" s="1258"/>
      <c r="AT55" s="1258"/>
      <c r="AU55" s="1258"/>
      <c r="AV55" s="1258"/>
      <c r="AW55" s="1258"/>
      <c r="AX55" s="1258"/>
      <c r="AY55" s="1258"/>
      <c r="AZ55" s="1258"/>
      <c r="BA55" s="1258"/>
      <c r="BB55" s="1256" t="s">
        <v>570</v>
      </c>
      <c r="BC55" s="1256"/>
      <c r="BD55" s="1256"/>
      <c r="BE55" s="1256"/>
      <c r="BF55" s="1256"/>
      <c r="BG55" s="1256"/>
      <c r="BH55" s="1256"/>
      <c r="BI55" s="1256"/>
      <c r="BJ55" s="1256"/>
      <c r="BK55" s="1256"/>
      <c r="BL55" s="1256"/>
      <c r="BM55" s="1256"/>
      <c r="BN55" s="1256"/>
      <c r="BO55" s="1256"/>
      <c r="BP55" s="1253">
        <v>21</v>
      </c>
      <c r="BQ55" s="1253"/>
      <c r="BR55" s="1253"/>
      <c r="BS55" s="1253"/>
      <c r="BT55" s="1253"/>
      <c r="BU55" s="1253"/>
      <c r="BV55" s="1253"/>
      <c r="BW55" s="1253"/>
      <c r="BX55" s="1253">
        <v>23.5</v>
      </c>
      <c r="BY55" s="1253"/>
      <c r="BZ55" s="1253"/>
      <c r="CA55" s="1253"/>
      <c r="CB55" s="1253"/>
      <c r="CC55" s="1253"/>
      <c r="CD55" s="1253"/>
      <c r="CE55" s="1253"/>
      <c r="CF55" s="1253">
        <v>8.5</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571</v>
      </c>
      <c r="BC57" s="1256"/>
      <c r="BD57" s="1256"/>
      <c r="BE57" s="1256"/>
      <c r="BF57" s="1256"/>
      <c r="BG57" s="1256"/>
      <c r="BH57" s="1256"/>
      <c r="BI57" s="1256"/>
      <c r="BJ57" s="1256"/>
      <c r="BK57" s="1256"/>
      <c r="BL57" s="1256"/>
      <c r="BM57" s="1256"/>
      <c r="BN57" s="1256"/>
      <c r="BO57" s="1256"/>
      <c r="BP57" s="1253">
        <v>61.4</v>
      </c>
      <c r="BQ57" s="1253"/>
      <c r="BR57" s="1253"/>
      <c r="BS57" s="1253"/>
      <c r="BT57" s="1253"/>
      <c r="BU57" s="1253"/>
      <c r="BV57" s="1253"/>
      <c r="BW57" s="1253"/>
      <c r="BX57" s="1253">
        <v>62</v>
      </c>
      <c r="BY57" s="1253"/>
      <c r="BZ57" s="1253"/>
      <c r="CA57" s="1253"/>
      <c r="CB57" s="1253"/>
      <c r="CC57" s="1253"/>
      <c r="CD57" s="1253"/>
      <c r="CE57" s="1253"/>
      <c r="CF57" s="1253">
        <v>62</v>
      </c>
      <c r="CG57" s="1253"/>
      <c r="CH57" s="1253"/>
      <c r="CI57" s="1253"/>
      <c r="CJ57" s="1253"/>
      <c r="CK57" s="1253"/>
      <c r="CL57" s="1253"/>
      <c r="CM57" s="1253"/>
      <c r="CN57" s="1253">
        <v>63.5</v>
      </c>
      <c r="CO57" s="1253"/>
      <c r="CP57" s="1253"/>
      <c r="CQ57" s="1253"/>
      <c r="CR57" s="1253"/>
      <c r="CS57" s="1253"/>
      <c r="CT57" s="1253"/>
      <c r="CU57" s="1253"/>
      <c r="CV57" s="1253">
        <v>63.1</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573</v>
      </c>
    </row>
    <row r="64" spans="1:109" ht="13" x14ac:dyDescent="0.2">
      <c r="B64" s="372"/>
      <c r="G64" s="379"/>
      <c r="I64" s="392"/>
      <c r="J64" s="392"/>
      <c r="K64" s="392"/>
      <c r="L64" s="392"/>
      <c r="M64" s="392"/>
      <c r="N64" s="393"/>
      <c r="AM64" s="379"/>
      <c r="AN64" s="379" t="s">
        <v>566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574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568</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528</v>
      </c>
      <c r="BQ72" s="1258"/>
      <c r="BR72" s="1258"/>
      <c r="BS72" s="1258"/>
      <c r="BT72" s="1258"/>
      <c r="BU72" s="1258"/>
      <c r="BV72" s="1258"/>
      <c r="BW72" s="1258"/>
      <c r="BX72" s="1258" t="s">
        <v>529</v>
      </c>
      <c r="BY72" s="1258"/>
      <c r="BZ72" s="1258"/>
      <c r="CA72" s="1258"/>
      <c r="CB72" s="1258"/>
      <c r="CC72" s="1258"/>
      <c r="CD72" s="1258"/>
      <c r="CE72" s="1258"/>
      <c r="CF72" s="1258" t="s">
        <v>530</v>
      </c>
      <c r="CG72" s="1258"/>
      <c r="CH72" s="1258"/>
      <c r="CI72" s="1258"/>
      <c r="CJ72" s="1258"/>
      <c r="CK72" s="1258"/>
      <c r="CL72" s="1258"/>
      <c r="CM72" s="1258"/>
      <c r="CN72" s="1258" t="s">
        <v>531</v>
      </c>
      <c r="CO72" s="1258"/>
      <c r="CP72" s="1258"/>
      <c r="CQ72" s="1258"/>
      <c r="CR72" s="1258"/>
      <c r="CS72" s="1258"/>
      <c r="CT72" s="1258"/>
      <c r="CU72" s="1258"/>
      <c r="CV72" s="1258" t="s">
        <v>532</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569</v>
      </c>
      <c r="AO73" s="1256"/>
      <c r="AP73" s="1256"/>
      <c r="AQ73" s="1256"/>
      <c r="AR73" s="1256"/>
      <c r="AS73" s="1256"/>
      <c r="AT73" s="1256"/>
      <c r="AU73" s="1256"/>
      <c r="AV73" s="1256"/>
      <c r="AW73" s="1256"/>
      <c r="AX73" s="1256"/>
      <c r="AY73" s="1256"/>
      <c r="AZ73" s="1256"/>
      <c r="BA73" s="1256"/>
      <c r="BB73" s="1256" t="s">
        <v>570</v>
      </c>
      <c r="BC73" s="1256"/>
      <c r="BD73" s="1256"/>
      <c r="BE73" s="1256"/>
      <c r="BF73" s="1256"/>
      <c r="BG73" s="1256"/>
      <c r="BH73" s="1256"/>
      <c r="BI73" s="1256"/>
      <c r="BJ73" s="1256"/>
      <c r="BK73" s="1256"/>
      <c r="BL73" s="1256"/>
      <c r="BM73" s="1256"/>
      <c r="BN73" s="1256"/>
      <c r="BO73" s="1256"/>
      <c r="BP73" s="1253">
        <v>41.7</v>
      </c>
      <c r="BQ73" s="1253"/>
      <c r="BR73" s="1253"/>
      <c r="BS73" s="1253"/>
      <c r="BT73" s="1253"/>
      <c r="BU73" s="1253"/>
      <c r="BV73" s="1253"/>
      <c r="BW73" s="1253"/>
      <c r="BX73" s="1253">
        <v>20.100000000000001</v>
      </c>
      <c r="BY73" s="1253"/>
      <c r="BZ73" s="1253"/>
      <c r="CA73" s="1253"/>
      <c r="CB73" s="1253"/>
      <c r="CC73" s="1253"/>
      <c r="CD73" s="1253"/>
      <c r="CE73" s="1253"/>
      <c r="CF73" s="1253">
        <v>11.6</v>
      </c>
      <c r="CG73" s="1253"/>
      <c r="CH73" s="1253"/>
      <c r="CI73" s="1253"/>
      <c r="CJ73" s="1253"/>
      <c r="CK73" s="1253"/>
      <c r="CL73" s="1253"/>
      <c r="CM73" s="1253"/>
      <c r="CN73" s="1253">
        <v>0.8</v>
      </c>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575</v>
      </c>
      <c r="BC75" s="1256"/>
      <c r="BD75" s="1256"/>
      <c r="BE75" s="1256"/>
      <c r="BF75" s="1256"/>
      <c r="BG75" s="1256"/>
      <c r="BH75" s="1256"/>
      <c r="BI75" s="1256"/>
      <c r="BJ75" s="1256"/>
      <c r="BK75" s="1256"/>
      <c r="BL75" s="1256"/>
      <c r="BM75" s="1256"/>
      <c r="BN75" s="1256"/>
      <c r="BO75" s="1256"/>
      <c r="BP75" s="1253">
        <v>9.5</v>
      </c>
      <c r="BQ75" s="1253"/>
      <c r="BR75" s="1253"/>
      <c r="BS75" s="1253"/>
      <c r="BT75" s="1253"/>
      <c r="BU75" s="1253"/>
      <c r="BV75" s="1253"/>
      <c r="BW75" s="1253"/>
      <c r="BX75" s="1253">
        <v>8.6999999999999993</v>
      </c>
      <c r="BY75" s="1253"/>
      <c r="BZ75" s="1253"/>
      <c r="CA75" s="1253"/>
      <c r="CB75" s="1253"/>
      <c r="CC75" s="1253"/>
      <c r="CD75" s="1253"/>
      <c r="CE75" s="1253"/>
      <c r="CF75" s="1253">
        <v>8.1</v>
      </c>
      <c r="CG75" s="1253"/>
      <c r="CH75" s="1253"/>
      <c r="CI75" s="1253"/>
      <c r="CJ75" s="1253"/>
      <c r="CK75" s="1253"/>
      <c r="CL75" s="1253"/>
      <c r="CM75" s="1253"/>
      <c r="CN75" s="1253">
        <v>8.1999999999999993</v>
      </c>
      <c r="CO75" s="1253"/>
      <c r="CP75" s="1253"/>
      <c r="CQ75" s="1253"/>
      <c r="CR75" s="1253"/>
      <c r="CS75" s="1253"/>
      <c r="CT75" s="1253"/>
      <c r="CU75" s="1253"/>
      <c r="CV75" s="1253">
        <v>8.4</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572</v>
      </c>
      <c r="AO77" s="1258"/>
      <c r="AP77" s="1258"/>
      <c r="AQ77" s="1258"/>
      <c r="AR77" s="1258"/>
      <c r="AS77" s="1258"/>
      <c r="AT77" s="1258"/>
      <c r="AU77" s="1258"/>
      <c r="AV77" s="1258"/>
      <c r="AW77" s="1258"/>
      <c r="AX77" s="1258"/>
      <c r="AY77" s="1258"/>
      <c r="AZ77" s="1258"/>
      <c r="BA77" s="1258"/>
      <c r="BB77" s="1256" t="s">
        <v>570</v>
      </c>
      <c r="BC77" s="1256"/>
      <c r="BD77" s="1256"/>
      <c r="BE77" s="1256"/>
      <c r="BF77" s="1256"/>
      <c r="BG77" s="1256"/>
      <c r="BH77" s="1256"/>
      <c r="BI77" s="1256"/>
      <c r="BJ77" s="1256"/>
      <c r="BK77" s="1256"/>
      <c r="BL77" s="1256"/>
      <c r="BM77" s="1256"/>
      <c r="BN77" s="1256"/>
      <c r="BO77" s="1256"/>
      <c r="BP77" s="1253">
        <v>21</v>
      </c>
      <c r="BQ77" s="1253"/>
      <c r="BR77" s="1253"/>
      <c r="BS77" s="1253"/>
      <c r="BT77" s="1253"/>
      <c r="BU77" s="1253"/>
      <c r="BV77" s="1253"/>
      <c r="BW77" s="1253"/>
      <c r="BX77" s="1253">
        <v>23.5</v>
      </c>
      <c r="BY77" s="1253"/>
      <c r="BZ77" s="1253"/>
      <c r="CA77" s="1253"/>
      <c r="CB77" s="1253"/>
      <c r="CC77" s="1253"/>
      <c r="CD77" s="1253"/>
      <c r="CE77" s="1253"/>
      <c r="CF77" s="1253">
        <v>8.5</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575</v>
      </c>
      <c r="BC79" s="1256"/>
      <c r="BD79" s="1256"/>
      <c r="BE79" s="1256"/>
      <c r="BF79" s="1256"/>
      <c r="BG79" s="1256"/>
      <c r="BH79" s="1256"/>
      <c r="BI79" s="1256"/>
      <c r="BJ79" s="1256"/>
      <c r="BK79" s="1256"/>
      <c r="BL79" s="1256"/>
      <c r="BM79" s="1256"/>
      <c r="BN79" s="1256"/>
      <c r="BO79" s="1256"/>
      <c r="BP79" s="1253">
        <v>9.1999999999999993</v>
      </c>
      <c r="BQ79" s="1253"/>
      <c r="BR79" s="1253"/>
      <c r="BS79" s="1253"/>
      <c r="BT79" s="1253"/>
      <c r="BU79" s="1253"/>
      <c r="BV79" s="1253"/>
      <c r="BW79" s="1253"/>
      <c r="BX79" s="1253">
        <v>8.6</v>
      </c>
      <c r="BY79" s="1253"/>
      <c r="BZ79" s="1253"/>
      <c r="CA79" s="1253"/>
      <c r="CB79" s="1253"/>
      <c r="CC79" s="1253"/>
      <c r="CD79" s="1253"/>
      <c r="CE79" s="1253"/>
      <c r="CF79" s="1253">
        <v>8.1999999999999993</v>
      </c>
      <c r="CG79" s="1253"/>
      <c r="CH79" s="1253"/>
      <c r="CI79" s="1253"/>
      <c r="CJ79" s="1253"/>
      <c r="CK79" s="1253"/>
      <c r="CL79" s="1253"/>
      <c r="CM79" s="1253"/>
      <c r="CN79" s="1253">
        <v>8.4</v>
      </c>
      <c r="CO79" s="1253"/>
      <c r="CP79" s="1253"/>
      <c r="CQ79" s="1253"/>
      <c r="CR79" s="1253"/>
      <c r="CS79" s="1253"/>
      <c r="CT79" s="1253"/>
      <c r="CU79" s="1253"/>
      <c r="CV79" s="1253">
        <v>8.5</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ycxUfMqov9K5bqLilRlVlwiVvq+bD5BNQfquYBxXvP0l4L/Rx/xfWomIV0+5wC/p2vk3rn6ohd6Dv6nLoXbMrA==" saltValue="wAGRL65R4cA8PWuKA94a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B1F7-8C7F-4FDC-803B-C2DCC24F2801}">
  <sheetPr>
    <pageSetUpPr fitToPage="1"/>
  </sheetPr>
  <dimension ref="A1:DR125"/>
  <sheetViews>
    <sheetView showGridLines="0" topLeftCell="E83" zoomScaleNormal="100" zoomScaleSheetLayoutView="70" workbookViewId="0">
      <selection activeCell="AN70" sqref="AN70"/>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478</v>
      </c>
    </row>
  </sheetData>
  <sheetProtection algorithmName="SHA-512" hashValue="eMiIN3ZfgO4aZgYsHFtYGb2T0hvdBUV3Q8q5dwDHBZS2V9/3R5QcfUwvVUyxHkpI48cOU55P+yaEOgz0nj7NGA==" saltValue="oDz4O4lht7miDVnE0Ktv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E05A-AD84-4E21-A009-3D4E6081A166}">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478</v>
      </c>
    </row>
  </sheetData>
  <sheetProtection algorithmName="SHA-512" hashValue="GNcrCMbw31yJcX6enbgcY1YedLkzuAtjK4TT+tYwCLPvH1uuwH2QiIClp6/9vgggE58aCinTAQiT6mH0UdCoGg==" saltValue="OaUxiWRNgnsrOeSr6Xog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48887</v>
      </c>
      <c r="E3" s="156"/>
      <c r="F3" s="157">
        <v>93492</v>
      </c>
      <c r="G3" s="158"/>
      <c r="H3" s="159"/>
    </row>
    <row r="4" spans="1:8" x14ac:dyDescent="0.2">
      <c r="A4" s="160"/>
      <c r="B4" s="161"/>
      <c r="C4" s="162"/>
      <c r="D4" s="163">
        <v>17642</v>
      </c>
      <c r="E4" s="164"/>
      <c r="F4" s="165">
        <v>53316</v>
      </c>
      <c r="G4" s="166"/>
      <c r="H4" s="167"/>
    </row>
    <row r="5" spans="1:8" x14ac:dyDescent="0.2">
      <c r="A5" s="148" t="s">
        <v>522</v>
      </c>
      <c r="B5" s="153"/>
      <c r="C5" s="154"/>
      <c r="D5" s="155">
        <v>63088</v>
      </c>
      <c r="E5" s="156"/>
      <c r="F5" s="157">
        <v>94796</v>
      </c>
      <c r="G5" s="158"/>
      <c r="H5" s="159"/>
    </row>
    <row r="6" spans="1:8" x14ac:dyDescent="0.2">
      <c r="A6" s="160"/>
      <c r="B6" s="161"/>
      <c r="C6" s="162"/>
      <c r="D6" s="163">
        <v>17839</v>
      </c>
      <c r="E6" s="164"/>
      <c r="F6" s="165">
        <v>55781</v>
      </c>
      <c r="G6" s="166"/>
      <c r="H6" s="167"/>
    </row>
    <row r="7" spans="1:8" x14ac:dyDescent="0.2">
      <c r="A7" s="148" t="s">
        <v>523</v>
      </c>
      <c r="B7" s="153"/>
      <c r="C7" s="154"/>
      <c r="D7" s="155">
        <v>56609</v>
      </c>
      <c r="E7" s="156"/>
      <c r="F7" s="157">
        <v>85942</v>
      </c>
      <c r="G7" s="158"/>
      <c r="H7" s="159"/>
    </row>
    <row r="8" spans="1:8" x14ac:dyDescent="0.2">
      <c r="A8" s="160"/>
      <c r="B8" s="161"/>
      <c r="C8" s="162"/>
      <c r="D8" s="163">
        <v>37943</v>
      </c>
      <c r="E8" s="164"/>
      <c r="F8" s="165">
        <v>48630</v>
      </c>
      <c r="G8" s="166"/>
      <c r="H8" s="167"/>
    </row>
    <row r="9" spans="1:8" x14ac:dyDescent="0.2">
      <c r="A9" s="148" t="s">
        <v>524</v>
      </c>
      <c r="B9" s="153"/>
      <c r="C9" s="154"/>
      <c r="D9" s="155">
        <v>75665</v>
      </c>
      <c r="E9" s="156"/>
      <c r="F9" s="157">
        <v>95007</v>
      </c>
      <c r="G9" s="158"/>
      <c r="H9" s="159"/>
    </row>
    <row r="10" spans="1:8" x14ac:dyDescent="0.2">
      <c r="A10" s="160"/>
      <c r="B10" s="161"/>
      <c r="C10" s="162"/>
      <c r="D10" s="163">
        <v>27095</v>
      </c>
      <c r="E10" s="164"/>
      <c r="F10" s="165">
        <v>48509</v>
      </c>
      <c r="G10" s="166"/>
      <c r="H10" s="167"/>
    </row>
    <row r="11" spans="1:8" x14ac:dyDescent="0.2">
      <c r="A11" s="148" t="s">
        <v>525</v>
      </c>
      <c r="B11" s="153"/>
      <c r="C11" s="154"/>
      <c r="D11" s="155">
        <v>134258</v>
      </c>
      <c r="E11" s="156"/>
      <c r="F11" s="157">
        <v>98176</v>
      </c>
      <c r="G11" s="158"/>
      <c r="H11" s="159"/>
    </row>
    <row r="12" spans="1:8" x14ac:dyDescent="0.2">
      <c r="A12" s="160"/>
      <c r="B12" s="161"/>
      <c r="C12" s="168"/>
      <c r="D12" s="163">
        <v>26253</v>
      </c>
      <c r="E12" s="164"/>
      <c r="F12" s="165">
        <v>58489</v>
      </c>
      <c r="G12" s="166"/>
      <c r="H12" s="167"/>
    </row>
    <row r="13" spans="1:8" x14ac:dyDescent="0.2">
      <c r="A13" s="148"/>
      <c r="B13" s="153"/>
      <c r="C13" s="169"/>
      <c r="D13" s="170">
        <v>75701</v>
      </c>
      <c r="E13" s="171"/>
      <c r="F13" s="172">
        <v>93483</v>
      </c>
      <c r="G13" s="173"/>
      <c r="H13" s="159"/>
    </row>
    <row r="14" spans="1:8" x14ac:dyDescent="0.2">
      <c r="A14" s="160"/>
      <c r="B14" s="161"/>
      <c r="C14" s="162"/>
      <c r="D14" s="163">
        <v>25354</v>
      </c>
      <c r="E14" s="164"/>
      <c r="F14" s="165">
        <v>52945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12.89</v>
      </c>
      <c r="C19" s="174">
        <f>ROUND(VALUE(SUBSTITUTE(実質収支比率等に係る経年分析!G$48,"▲","-")),2)</f>
        <v>16.420000000000002</v>
      </c>
      <c r="D19" s="174">
        <f>ROUND(VALUE(SUBSTITUTE(実質収支比率等に係る経年分析!H$48,"▲","-")),2)</f>
        <v>25.16</v>
      </c>
      <c r="E19" s="174">
        <f>ROUND(VALUE(SUBSTITUTE(実質収支比率等に係る経年分析!I$48,"▲","-")),2)</f>
        <v>20.23</v>
      </c>
      <c r="F19" s="174">
        <f>ROUND(VALUE(SUBSTITUTE(実質収支比率等に係る経年分析!J$48,"▲","-")),2)</f>
        <v>8.94</v>
      </c>
    </row>
    <row r="20" spans="1:11" x14ac:dyDescent="0.2">
      <c r="A20" s="174" t="s">
        <v>53</v>
      </c>
      <c r="B20" s="174">
        <f>ROUND(VALUE(SUBSTITUTE(実質収支比率等に係る経年分析!F$47,"▲","-")),2)</f>
        <v>28.31</v>
      </c>
      <c r="C20" s="174">
        <f>ROUND(VALUE(SUBSTITUTE(実質収支比率等に係る経年分析!G$47,"▲","-")),2)</f>
        <v>37.01</v>
      </c>
      <c r="D20" s="174">
        <f>ROUND(VALUE(SUBSTITUTE(実質収支比率等に係る経年分析!H$47,"▲","-")),2)</f>
        <v>39.14</v>
      </c>
      <c r="E20" s="174">
        <f>ROUND(VALUE(SUBSTITUTE(実質収支比率等に係る経年分析!I$47,"▲","-")),2)</f>
        <v>46.15</v>
      </c>
      <c r="F20" s="174">
        <f>ROUND(VALUE(SUBSTITUTE(実質収支比率等に係る経年分析!J$47,"▲","-")),2)</f>
        <v>21.5</v>
      </c>
    </row>
    <row r="21" spans="1:11" x14ac:dyDescent="0.2">
      <c r="A21" s="174" t="s">
        <v>54</v>
      </c>
      <c r="B21" s="174">
        <f>IF(ISNUMBER(VALUE(SUBSTITUTE(実質収支比率等に係る経年分析!F$49,"▲","-"))),ROUND(VALUE(SUBSTITUTE(実質収支比率等に係る経年分析!F$49,"▲","-")),2),NA())</f>
        <v>1.57</v>
      </c>
      <c r="C21" s="174">
        <f>IF(ISNUMBER(VALUE(SUBSTITUTE(実質収支比率等に係る経年分析!G$49,"▲","-"))),ROUND(VALUE(SUBSTITUTE(実質収支比率等に係る経年分析!G$49,"▲","-")),2),NA())</f>
        <v>13.36</v>
      </c>
      <c r="D21" s="174">
        <f>IF(ISNUMBER(VALUE(SUBSTITUTE(実質収支比率等に係る経年分析!H$49,"▲","-"))),ROUND(VALUE(SUBSTITUTE(実質収支比率等に係る経年分析!H$49,"▲","-")),2),NA())</f>
        <v>14.17</v>
      </c>
      <c r="E21" s="174">
        <f>IF(ISNUMBER(VALUE(SUBSTITUTE(実質収支比率等に係る経年分析!I$49,"▲","-"))),ROUND(VALUE(SUBSTITUTE(実質収支比率等に係る経年分析!I$49,"▲","-")),2),NA())</f>
        <v>0.04</v>
      </c>
      <c r="F21" s="174">
        <f>IF(ISNUMBER(VALUE(SUBSTITUTE(実質収支比率等に係る経年分析!J$49,"▲","-"))),ROUND(VALUE(SUBSTITUTE(実質収支比率等に係る経年分析!J$49,"▲","-")),2),NA())</f>
        <v>-35.79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宅地造成事業特別会計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1.32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1.46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2.15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2.14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ケーブルテレビ事業特別会計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0.46</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1.1299999999999999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1.1399999999999999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8.4700000000000006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700</v>
      </c>
      <c r="E42" s="176"/>
      <c r="F42" s="176"/>
      <c r="G42" s="176">
        <f>'実質公債費比率（分子）の構造'!L$52</f>
        <v>660</v>
      </c>
      <c r="H42" s="176"/>
      <c r="I42" s="176"/>
      <c r="J42" s="176">
        <f>'実質公債費比率（分子）の構造'!M$52</f>
        <v>662</v>
      </c>
      <c r="K42" s="176"/>
      <c r="L42" s="176"/>
      <c r="M42" s="176">
        <f>'実質公債費比率（分子）の構造'!N$52</f>
        <v>682</v>
      </c>
      <c r="N42" s="176"/>
      <c r="O42" s="176"/>
      <c r="P42" s="176">
        <f>'実質公債費比率（分子）の構造'!O$52</f>
        <v>671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v>
      </c>
      <c r="C44" s="176"/>
      <c r="D44" s="176"/>
      <c r="E44" s="176">
        <f>'実質公債費比率（分子）の構造'!L$50</f>
        <v>4</v>
      </c>
      <c r="F44" s="176"/>
      <c r="G44" s="176"/>
      <c r="H44" s="176">
        <f>'実質公債費比率（分子）の構造'!M$50</f>
        <v>4</v>
      </c>
      <c r="I44" s="176"/>
      <c r="J44" s="176"/>
      <c r="K44" s="176">
        <f>'実質公債費比率（分子）の構造'!N$50</f>
        <v>3</v>
      </c>
      <c r="L44" s="176"/>
      <c r="M44" s="176"/>
      <c r="N44" s="176">
        <f>'実質公債費比率（分子）の構造'!O$50</f>
        <v>3</v>
      </c>
      <c r="O44" s="176"/>
      <c r="P44" s="176"/>
    </row>
    <row r="45" spans="1:16" x14ac:dyDescent="0.2">
      <c r="A45" s="176" t="s">
        <v>63</v>
      </c>
      <c r="B45" s="176">
        <f>'実質公債費比率（分子）の構造'!K$49</f>
        <v>27</v>
      </c>
      <c r="C45" s="176"/>
      <c r="D45" s="176"/>
      <c r="E45" s="176">
        <f>'実質公債費比率（分子）の構造'!L$49</f>
        <v>31</v>
      </c>
      <c r="F45" s="176"/>
      <c r="G45" s="176"/>
      <c r="H45" s="176">
        <f>'実質公債費比率（分子）の構造'!M$49</f>
        <v>52</v>
      </c>
      <c r="I45" s="176"/>
      <c r="J45" s="176"/>
      <c r="K45" s="176">
        <f>'実質公債費比率（分子）の構造'!N$49</f>
        <v>55</v>
      </c>
      <c r="L45" s="176"/>
      <c r="M45" s="176"/>
      <c r="N45" s="176">
        <f>'実質公債費比率（分子）の構造'!O$49</f>
        <v>47</v>
      </c>
      <c r="O45" s="176"/>
      <c r="P45" s="176"/>
    </row>
    <row r="46" spans="1:16" x14ac:dyDescent="0.2">
      <c r="A46" s="176" t="s">
        <v>64</v>
      </c>
      <c r="B46" s="176">
        <f>'実質公債費比率（分子）の構造'!K$48</f>
        <v>182</v>
      </c>
      <c r="C46" s="176"/>
      <c r="D46" s="176"/>
      <c r="E46" s="176">
        <f>'実質公債費比率（分子）の構造'!L$48</f>
        <v>182</v>
      </c>
      <c r="F46" s="176"/>
      <c r="G46" s="176"/>
      <c r="H46" s="176">
        <f>'実質公債費比率（分子）の構造'!M$48</f>
        <v>183</v>
      </c>
      <c r="I46" s="176"/>
      <c r="J46" s="176"/>
      <c r="K46" s="176">
        <f>'実質公債費比率（分子）の構造'!N$48</f>
        <v>193</v>
      </c>
      <c r="L46" s="176"/>
      <c r="M46" s="176"/>
      <c r="N46" s="176">
        <f>'実質公債費比率（分子）の構造'!O$48</f>
        <v>178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801</v>
      </c>
      <c r="C49" s="176"/>
      <c r="D49" s="176"/>
      <c r="E49" s="176">
        <f>'実質公債費比率（分子）の構造'!L$45</f>
        <v>765</v>
      </c>
      <c r="F49" s="176"/>
      <c r="G49" s="176"/>
      <c r="H49" s="176">
        <f>'実質公債費比率（分子）の構造'!M$45</f>
        <v>751</v>
      </c>
      <c r="I49" s="176"/>
      <c r="J49" s="176"/>
      <c r="K49" s="176">
        <f>'実質公債費比率（分子）の構造'!N$45</f>
        <v>784</v>
      </c>
      <c r="L49" s="176"/>
      <c r="M49" s="176"/>
      <c r="N49" s="176">
        <f>'実質公債費比率（分子）の構造'!O$45</f>
        <v>804</v>
      </c>
      <c r="O49" s="176"/>
      <c r="P49" s="176"/>
    </row>
    <row r="50" spans="1:16" x14ac:dyDescent="0.2">
      <c r="A50" s="176" t="s">
        <v>67</v>
      </c>
      <c r="B50" s="176" t="e">
        <f>NA()</f>
        <v>#N/A</v>
      </c>
      <c r="C50" s="176">
        <f>IF(ISNUMBER('実質公債費比率（分子）の構造'!K$53),'実質公債費比率（分子）の構造'!K$53,NA())</f>
        <v>314</v>
      </c>
      <c r="D50" s="176" t="e">
        <f>NA()</f>
        <v>#N/A</v>
      </c>
      <c r="E50" s="176" t="e">
        <f>NA()</f>
        <v>#N/A</v>
      </c>
      <c r="F50" s="176">
        <f>IF(ISNUMBER('実質公債費比率（分子）の構造'!L$53),'実質公債費比率（分子）の構造'!L$53,NA())</f>
        <v>322</v>
      </c>
      <c r="G50" s="176" t="e">
        <f>NA()</f>
        <v>#N/A</v>
      </c>
      <c r="H50" s="176" t="e">
        <f>NA()</f>
        <v>#N/A</v>
      </c>
      <c r="I50" s="176">
        <f>IF(ISNUMBER('実質公債費比率（分子）の構造'!M$53),'実質公債費比率（分子）の構造'!M$53,NA())</f>
        <v>328</v>
      </c>
      <c r="J50" s="176" t="e">
        <f>NA()</f>
        <v>#N/A</v>
      </c>
      <c r="K50" s="176" t="e">
        <f>NA()</f>
        <v>#N/A</v>
      </c>
      <c r="L50" s="176">
        <f>IF(ISNUMBER('実質公債費比率（分子）の構造'!N$53),'実質公債費比率（分子）の構造'!N$53,NA())</f>
        <v>353</v>
      </c>
      <c r="M50" s="176" t="e">
        <f>NA()</f>
        <v>#N/A</v>
      </c>
      <c r="N50" s="176" t="e">
        <f>NA()</f>
        <v>#N/A</v>
      </c>
      <c r="O50" s="176">
        <f>IF(ISNUMBER('実質公債費比率（分子）の構造'!O$53),'実質公債費比率（分子）の構造'!O$53,NA())</f>
        <v>361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7143</v>
      </c>
      <c r="E56" s="175"/>
      <c r="F56" s="175"/>
      <c r="G56" s="175">
        <f>'将来負担比率（分子）の構造'!J$52</f>
        <v>7092</v>
      </c>
      <c r="H56" s="175"/>
      <c r="I56" s="175"/>
      <c r="J56" s="175">
        <f>'将来負担比率（分子）の構造'!K$52</f>
        <v>6780</v>
      </c>
      <c r="K56" s="175"/>
      <c r="L56" s="175"/>
      <c r="M56" s="175">
        <f>'将来負担比率（分子）の構造'!L$52</f>
        <v>6537</v>
      </c>
      <c r="N56" s="175"/>
      <c r="O56" s="175"/>
      <c r="P56" s="175">
        <f>'将来負担比率（分子）の構造'!M$52</f>
        <v>6584</v>
      </c>
    </row>
    <row r="57" spans="1:16" x14ac:dyDescent="0.2">
      <c r="A57" s="175" t="s">
        <v>42</v>
      </c>
      <c r="B57" s="175"/>
      <c r="C57" s="175"/>
      <c r="D57" s="175">
        <f>'将来負担比率（分子）の構造'!I$51</f>
        <v>1</v>
      </c>
      <c r="E57" s="175"/>
      <c r="F57" s="175"/>
      <c r="G57" s="175">
        <f>'将来負担比率（分子）の構造'!J$51</f>
        <v>17</v>
      </c>
      <c r="H57" s="175"/>
      <c r="I57" s="175"/>
      <c r="J57" s="175">
        <f>'将来負担比率（分子）の構造'!K$51</f>
        <v>30</v>
      </c>
      <c r="K57" s="175"/>
      <c r="L57" s="175"/>
      <c r="M57" s="175">
        <f>'将来負担比率（分子）の構造'!L$51</f>
        <v>38</v>
      </c>
      <c r="N57" s="175"/>
      <c r="O57" s="175"/>
      <c r="P57" s="175">
        <f>'将来負担比率（分子）の構造'!M$51</f>
        <v>23</v>
      </c>
    </row>
    <row r="58" spans="1:16" x14ac:dyDescent="0.2">
      <c r="A58" s="175" t="s">
        <v>41</v>
      </c>
      <c r="B58" s="175"/>
      <c r="C58" s="175"/>
      <c r="D58" s="175">
        <f>'将来負担比率（分子）の構造'!I$50</f>
        <v>2724</v>
      </c>
      <c r="E58" s="175"/>
      <c r="F58" s="175"/>
      <c r="G58" s="175">
        <f>'将来負担比率（分子）の構造'!J$50</f>
        <v>3245</v>
      </c>
      <c r="H58" s="175"/>
      <c r="I58" s="175"/>
      <c r="J58" s="175">
        <f>'将来負担比率（分子）の構造'!K$50</f>
        <v>3531</v>
      </c>
      <c r="K58" s="175"/>
      <c r="L58" s="175"/>
      <c r="M58" s="175">
        <f>'将来負担比率（分子）の構造'!L$50</f>
        <v>3838</v>
      </c>
      <c r="N58" s="175"/>
      <c r="O58" s="175"/>
      <c r="P58" s="175">
        <f>'将来負担比率（分子）の構造'!M$50</f>
        <v>4245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1700</v>
      </c>
      <c r="C62" s="175"/>
      <c r="D62" s="175"/>
      <c r="E62" s="175">
        <f>'将来負担比率（分子）の構造'!J$45</f>
        <v>1656</v>
      </c>
      <c r="F62" s="175"/>
      <c r="G62" s="175"/>
      <c r="H62" s="175">
        <f>'将来負担比率（分子）の構造'!K$45</f>
        <v>1655</v>
      </c>
      <c r="I62" s="175"/>
      <c r="J62" s="175"/>
      <c r="K62" s="175">
        <f>'将来負担比率（分子）の構造'!L$45</f>
        <v>1670</v>
      </c>
      <c r="L62" s="175"/>
      <c r="M62" s="175"/>
      <c r="N62" s="175">
        <f>'将来負担比率（分子）の構造'!M$45</f>
        <v>1657</v>
      </c>
      <c r="O62" s="175"/>
      <c r="P62" s="175"/>
    </row>
    <row r="63" spans="1:16" x14ac:dyDescent="0.2">
      <c r="A63" s="175" t="s">
        <v>34</v>
      </c>
      <c r="B63" s="175">
        <f>'将来負担比率（分子）の構造'!I$44</f>
        <v>374</v>
      </c>
      <c r="C63" s="175"/>
      <c r="D63" s="175"/>
      <c r="E63" s="175">
        <f>'将来負担比率（分子）の構造'!J$44</f>
        <v>354</v>
      </c>
      <c r="F63" s="175"/>
      <c r="G63" s="175"/>
      <c r="H63" s="175">
        <f>'将来負担比率（分子）の構造'!K$44</f>
        <v>314</v>
      </c>
      <c r="I63" s="175"/>
      <c r="J63" s="175"/>
      <c r="K63" s="175">
        <f>'将来負担比率（分子）の構造'!L$44</f>
        <v>266</v>
      </c>
      <c r="L63" s="175"/>
      <c r="M63" s="175"/>
      <c r="N63" s="175">
        <f>'将来負担比率（分子）の構造'!M$44</f>
        <v>224</v>
      </c>
      <c r="O63" s="175"/>
      <c r="P63" s="175"/>
    </row>
    <row r="64" spans="1:16" x14ac:dyDescent="0.2">
      <c r="A64" s="175" t="s">
        <v>33</v>
      </c>
      <c r="B64" s="175">
        <f>'将来負担比率（分子）の構造'!I$43</f>
        <v>1939</v>
      </c>
      <c r="C64" s="175"/>
      <c r="D64" s="175"/>
      <c r="E64" s="175">
        <f>'将来負担比率（分子）の構造'!J$43</f>
        <v>1852</v>
      </c>
      <c r="F64" s="175"/>
      <c r="G64" s="175"/>
      <c r="H64" s="175">
        <f>'将来負担比率（分子）の構造'!K$43</f>
        <v>1723</v>
      </c>
      <c r="I64" s="175"/>
      <c r="J64" s="175"/>
      <c r="K64" s="175">
        <f>'将来負担比率（分子）の構造'!L$43</f>
        <v>1612</v>
      </c>
      <c r="L64" s="175"/>
      <c r="M64" s="175"/>
      <c r="N64" s="175">
        <f>'将来負担比率（分子）の構造'!M$43</f>
        <v>1473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7411</v>
      </c>
      <c r="C66" s="175"/>
      <c r="D66" s="175"/>
      <c r="E66" s="175">
        <f>'将来負担比率（分子）の構造'!J$41</f>
        <v>7279</v>
      </c>
      <c r="F66" s="175"/>
      <c r="G66" s="175"/>
      <c r="H66" s="175">
        <f>'将来負担比率（分子）の構造'!K$41</f>
        <v>7137</v>
      </c>
      <c r="I66" s="175"/>
      <c r="J66" s="175"/>
      <c r="K66" s="175">
        <f>'将来負担比率（分子）の構造'!L$41</f>
        <v>6901</v>
      </c>
      <c r="L66" s="175"/>
      <c r="M66" s="175"/>
      <c r="N66" s="175">
        <f>'将来負担比率（分子）の構造'!M$41</f>
        <v>6785</v>
      </c>
      <c r="O66" s="175"/>
      <c r="P66" s="175"/>
    </row>
    <row r="67" spans="1:16" x14ac:dyDescent="0.2">
      <c r="A67" s="175" t="s">
        <v>71</v>
      </c>
      <c r="B67" s="175" t="e">
        <f>NA()</f>
        <v>#N/A</v>
      </c>
      <c r="C67" s="175">
        <f>IF(ISNUMBER('将来負担比率（分子）の構造'!I$53), IF('将来負担比率（分子）の構造'!I$53 &lt; 0, 0, '将来負担比率（分子）の構造'!I$53), NA())</f>
        <v>1556</v>
      </c>
      <c r="D67" s="175" t="e">
        <f>NA()</f>
        <v>#N/A</v>
      </c>
      <c r="E67" s="175" t="e">
        <f>NA()</f>
        <v>#N/A</v>
      </c>
      <c r="F67" s="175">
        <f>IF(ISNUMBER('将来負担比率（分子）の構造'!J$53), IF('将来負担比率（分子）の構造'!J$53 &lt; 0, 0, '将来負担比率（分子）の構造'!J$53), NA())</f>
        <v>787</v>
      </c>
      <c r="G67" s="175" t="e">
        <f>NA()</f>
        <v>#N/A</v>
      </c>
      <c r="H67" s="175" t="e">
        <f>NA()</f>
        <v>#N/A</v>
      </c>
      <c r="I67" s="175">
        <f>IF(ISNUMBER('将来負担比率（分子）の構造'!K$53), IF('将来負担比率（分子）の構造'!K$53 &lt; 0, 0, '将来負担比率（分子）の構造'!K$53), NA())</f>
        <v>489</v>
      </c>
      <c r="J67" s="175" t="e">
        <f>NA()</f>
        <v>#N/A</v>
      </c>
      <c r="K67" s="175" t="e">
        <f>NA()</f>
        <v>#N/A</v>
      </c>
      <c r="L67" s="175">
        <f>IF(ISNUMBER('将来負担比率（分子）の構造'!L$53), IF('将来負担比率（分子）の構造'!L$53 &lt; 0, 0, '将来負担比率（分子）の構造'!L$53), NA())</f>
        <v>35</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1899</v>
      </c>
      <c r="C72" s="179">
        <f>基金残高に係る経年分析!G55</f>
        <v>2170</v>
      </c>
      <c r="D72" s="179">
        <f>基金残高に係る経年分析!H55</f>
        <v>1013</v>
      </c>
    </row>
    <row r="73" spans="1:16" x14ac:dyDescent="0.2">
      <c r="A73" s="178" t="s">
        <v>74</v>
      </c>
      <c r="B73" s="179">
        <f>基金残高に係る経年分析!F56</f>
        <v>467</v>
      </c>
      <c r="C73" s="179">
        <f>基金残高に係る経年分析!G56</f>
        <v>687</v>
      </c>
      <c r="D73" s="179">
        <f>基金残高に係る経年分析!H56</f>
        <v>957</v>
      </c>
    </row>
    <row r="74" spans="1:16" x14ac:dyDescent="0.2">
      <c r="A74" s="178" t="s">
        <v>75</v>
      </c>
      <c r="B74" s="179">
        <f>基金残高に係る経年分析!F57</f>
        <v>468</v>
      </c>
      <c r="C74" s="179">
        <f>基金残高に係る経年分析!G57</f>
        <v>437</v>
      </c>
      <c r="D74" s="179">
        <f>基金残高に係る経年分析!H57</f>
        <v>1858</v>
      </c>
    </row>
  </sheetData>
  <sheetProtection algorithmName="SHA-512" hashValue="5rzw2czkR7DEgG8azn/m8oiiH37CLWjjcbtqKJA3usUFVC1pPsWF78TQLPNpc63EdSzpA9dFLLW3W0o8ZTmtog==" saltValue="NTjlAvjFCHLznYbqoCSab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0177</dc:creator>
  <cp:lastModifiedBy>荒井　雅俊</cp:lastModifiedBy>
  <dcterms:created xsi:type="dcterms:W3CDTF">2025-07-14T00:53:00Z</dcterms:created>
  <dcterms:modified xsi:type="dcterms:W3CDTF">2025-09-22T08:51:13Z</dcterms:modified>
</cp:coreProperties>
</file>