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5A8147AB-E216-4C57-9AF8-2CCB6C14DA18}" xr6:coauthVersionLast="47" xr6:coauthVersionMax="47" xr10:uidLastSave="{00000000-0000-0000-0000-000000000000}"/>
  <bookViews>
    <workbookView xWindow="7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<sst xmlns="http://schemas.openxmlformats.org/spreadsheetml/2006/main" count="1118" uniqueCount="577">
  <si>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</si>
  <si>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</si>
  <si>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</si>
  <si>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</si>
  <si>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</si>
  <si>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</si>
  <si>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</si>
  <si>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</si>
  <si>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</si>
  <si>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</si>
  <si>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</si>
  <si>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</si>
  <si>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</si>
  <si>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</si>
  <si>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</si>
  <si>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</si>
  <si>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</si>
  <si>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</si>
  <si>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</si>
  <si>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</si>
  <si>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</si>
  <si>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</si>
  <si>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</si>
  <si>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</si>
  <si>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</si>
  <si>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</si>
  <si>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</si>
  <si>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</si>
  <si>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</si>
  <si>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</si>
  <si>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</si>
  <si>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</si>
  <si>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</si>
  <si>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</si>
  <si>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</si>
  <si>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</si>
  <si>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</si>
  <si>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</si>
  <si>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</si>
  <si>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</si>
  <si>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</si>
  <si>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</si>
  <si>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</si>
  <si>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</si>
  <si>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</si>
  <si>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</si>
  <si>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</si>
  <si>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</si>
  <si>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</si>
  <si>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</si>
  <si>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</si>
  <si>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</si>
  <si>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</si>
  <si>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</si>
  <si>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</si>
  <si>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</si>
  <si>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</si>
  <si>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</si>
  <si>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</si>
  <si>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</si>
  <si>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</si>
  <si>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</si>
  <si>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</si>
  <si>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</si>
  <si>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</si>
  <si>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</si>
  <si>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</si>
  <si>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</si>
  <si>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</si>
  <si>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</si>
  <si>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</si>
  <si>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</si>
  <si>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</si>
  <si>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</si>
  <si>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</si>
  <si>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</si>
  <si>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</si>
  <si>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</si>
  <si>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</si>
  <si>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</si>
  <si>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</si>
  <si>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</si>
  <si>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</si>
  <si>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</si>
  <si>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</si>
  <si>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</si>
  <si>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</si>
  <si>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</si>
  <si>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</si>
  <si>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</si>
  <si>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</si>
  <si>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</si>
  <si>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</si>
  <si>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</si>
  <si>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</si>
  <si>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</si>
  <si>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</si>
  <si>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</si>
  <si>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</si>
  <si>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</si>
  <si>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</si>
  <si>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</si>
  <si>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</si>
  <si>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</si>
  <si>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</si>
  <si>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</si>
  <si>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</si>
  <si>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</si>
  <si>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</si>
  <si>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</si>
  <si>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</si>
  <si>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</si>
  <si>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</si>
  <si>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</si>
  <si>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</si>
  <si>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</si>
  <si>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</si>
  <si>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</si>
  <si>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</si>
  <si>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</si>
  <si>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</si>
  <si>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</si>
  <si>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</si>
  <si>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</si>
  <si>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</si>
  <si>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</si>
  <si>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</si>
  <si>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</si>
  <si>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</si>
  <si>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</si>
  <si>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</si>
  <si>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</si>
  <si>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</si>
  <si>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</si>
  <si>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</si>
  <si>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</si>
  <si>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</si>
  <si>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</si>
  <si>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</si>
  <si>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</si>
  <si>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</si>
  <si>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</si>
  <si>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</si>
  <si>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</si>
  <si>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</si>
  <si>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</si>
  <si>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</si>
  <si>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</si>
  <si>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</si>
  <si>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</si>
  <si>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</si>
  <si>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</si>
  <si>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</si>
  <si>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</si>
  <si>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</si>
  <si>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</si>
  <si>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</si>
  <si>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</si>
  <si>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</si>
  <si>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</si>
  <si>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</si>
  <si>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</si>
  <si>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</si>
  <si>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</si>
  <si>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</si>
  <si>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</si>
  <si>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</si>
  <si>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</si>
  <si>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</si>
  <si>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</si>
  <si>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</si>
  <si>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</si>
  <si>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</si>
  <si>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</si>
  <si>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</si>
  <si>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</si>
  <si>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</si>
  <si>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</si>
  <si>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</si>
  <si>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</si>
  <si>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</si>
  <si>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</si>
  <si>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</si>
  <si>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</si>
  <si>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</si>
  <si>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</si>
  <si>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</si>
  <si>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</si>
  <si>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</si>
  <si>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</si>
  <si>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</si>
  <si>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</si>
  <si>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</si>
  <si>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</si>
  <si>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</si>
  <si>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</si>
  <si>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</si>
  <si>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</si>
  <si>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</si>
  <si>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</si>
  <si>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</si>
  <si>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</si>
  <si>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</si>
  <si>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</si>
  <si>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栃木県那珂川町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</si>
  <si>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</si>
  <si>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</si>
  <si>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</si>
  <si>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</si>
  <si>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</si>
  <si>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</si>
  <si>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</si>
  <si>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</si>
  <si>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</si>
  <si>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</si>
  <si>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</si>
  <si>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</si>
  <si>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</si>
  <si>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</si>
  <si>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</si>
  <si>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</si>
  <si>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</si>
  <si>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</si>
  <si>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</si>
  <si>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</si>
  <si>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</si>
  <si>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</si>
  <si>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</si>
  <si>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</si>
  <si>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</si>
  <si>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</si>
  <si>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</si>
  <si>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</si>
  <si>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</si>
  <si>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</si>
  <si>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</si>
  <si>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</si>
  <si>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</si>
  <si>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</si>
  <si>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</si>
  <si>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</si>
  <si>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</si>
  <si>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</si>
  <si>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</si>
  <si>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</si>
  <si>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</si>
  <si>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</si>
  <si>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</si>
  <si>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</si>
  <si>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</si>
  <si>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</si>
  <si>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</si>
  <si>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</si>
  <si>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</si>
  <si>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</si>
  <si>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</si>
  <si>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</si>
  <si>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</si>
  <si>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</si>
  <si>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</si>
  <si>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</si>
  <si>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</si>
  <si>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</si>
  <si>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</si>
  <si>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</si>
  <si>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</si>
  <si>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</si>
  <si>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</si>
  <si>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</si>
  <si>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</si>
  <si>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</si>
  <si>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</si>
  <si>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</si>
  <si>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</si>
  <si>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</si>
  <si>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</si>
  <si>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</si>
  <si>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</si>
  <si>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</si>
  <si>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</si>
  <si>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</si>
  <si>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</si>
  <si>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</si>
  <si>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</si>
  <si>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</si>
  <si>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</si>
  <si>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</si>
  <si>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</si>
  <si>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</si>
  <si>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</si>
  <si>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</si>
  <si>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</si>
  <si>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</si>
  <si>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</si>
  <si>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</si>
  <si>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</si>
  <si>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</si>
  <si>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</si>
  <si>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</si>
  <si>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</si>
  <si>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</si>
  <si>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</si>
  <si>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</si>
  <si>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</si>
  <si>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</si>
  <si>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</si>
  <si>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</si>
  <si>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</si>
  <si>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</si>
  <si>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</si>
  <si>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</si>
  <si>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</si>
  <si>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</si>
  <si>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</si>
  <si>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</si>
  <si>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</si>
  <si>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</si>
  <si>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</si>
  <si>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</si>
  <si>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</si>
  <si>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</si>
  <si>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</si>
  <si>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</si>
  <si>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</si>
  <si>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</si>
  <si>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</si>
  <si>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</si>
  <si>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</si>
  <si>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</si>
  <si>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</si>
  <si>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</si>
  <si>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</si>
  <si>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</si>
  <si>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</si>
  <si>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</si>
  <si>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</si>
  <si>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</si>
  <si>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</si>
  <si>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</si>
  <si>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</si>
  <si>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</si>
  <si>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</si>
  <si>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</si>
  <si>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</si>
  <si>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</si>
  <si>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</si>
  <si>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</si>
  <si>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</si>
  <si>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</si>
  <si>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</si>
  <si>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</si>
  <si>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</si>
  <si>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</si>
  <si>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</si>
  <si>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</si>
  <si>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栃木県那珂川町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</si>
  <si>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</si>
  <si>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</si>
  <si>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</si>
  <si>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</si>
  <si>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</si>
  <si>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</si>
  <si>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</si>
  <si>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</si>
  <si>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</si>
  <si>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</si>
  <si>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</si>
  <si>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</si>
  <si>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</si>
  <si>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</si>
  <si>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</si>
  <si>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</si>
  <si>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</si>
  <si>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</si>
  <si>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</si>
  <si>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</si>
  <si>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</si>
  <si>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</si>
  <si>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</si>
  <si>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</si>
  <si>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</si>
  <si>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</si>
  <si>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</si>
  <si>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</si>
  <si>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</si>
  <si>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</si>
  <si>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</si>
  <si>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</si>
  <si>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</si>
  <si>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</si>
  <si>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</si>
  <si>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</si>
  <si>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</si>
  <si>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</si>
  <si>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</si>
  <si>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</si>
  <si>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</si>
  <si>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</si>
  <si>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</si>
  <si>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</si>
  <si>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</si>
  <si>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</si>
  <si>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</si>
  <si>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</si>
  <si>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</si>
  <si>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</si>
  <si>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</si>
  <si>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</si>
  <si>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</si>
  <si>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</si>
  <si>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</si>
  <si>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</si>
  <si>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</si>
  <si>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</si>
  <si>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</si>
  <si>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</si>
  <si>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</si>
  <si>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</si>
  <si>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</si>
  <si>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</si>
  <si>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</si>
  <si>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</si>
  <si>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</si>
  <si>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</si>
  <si>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</si>
  <si>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</si>
  <si>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</si>
  <si>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</si>
  <si>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</si>
  <si>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</si>
  <si>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</si>
  <si>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</si>
  <si>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</si>
  <si>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</si>
  <si>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</si>
  <si>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</si>
  <si>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</si>
  <si>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</si>
  <si>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</si>
  <si>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</si>
  <si>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</si>
  <si>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</si>
  <si>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</si>
  <si>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</si>
  <si>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</si>
  <si>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</si>
  <si>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</si>
  <si>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</si>
  <si>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</si>
  <si>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</si>
  <si>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</si>
  <si>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</si>
  <si>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</si>
  <si>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</si>
  <si>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</si>
  <si>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</si>
  <si>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</si>
  <si>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</si>
  <si>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</si>
  <si>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</si>
  <si>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</si>
  <si>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</si>
  <si>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</si>
  <si>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</si>
  <si>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</si>
  <si>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</si>
  <si>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</si>
  <si>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</si>
  <si>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</si>
  <si>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</si>
  <si>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</si>
  <si>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</si>
  <si>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</si>
  <si>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</si>
  <si>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</si>
  <si>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</si>
  <si>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</si>
  <si>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</si>
  <si>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</si>
  <si>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</si>
  <si>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</si>
  <si>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</si>
  <si>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</si>
  <si>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</si>
  <si>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</si>
  <si>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</si>
  <si>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</si>
  <si>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</si>
  <si>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</si>
  <si>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</si>
  <si>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</si>
  <si>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</si>
  <si>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</si>
  <si>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</si>
  <si>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</si>
  <si>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</si>
  <si>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</si>
  <si>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</si>
  <si>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</si>
  <si>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</si>
  <si>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</si>
  <si>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</si>
  <si>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</si>
  <si>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</si>
  <si>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</si>
  <si>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</si>
  <si>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</si>
  <si>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</si>
  <si>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</si>
  <si>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</si>
  <si>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</si>
  <si>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</si>
  <si>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</si>
  <si>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</si>
  <si>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</si>
  <si>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</si>
  <si>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</si>
  <si>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</si>
  <si>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</si>
  <si>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</si>
  <si>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</si>
  <si>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</si>
  <si>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</si>
  <si>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</si>
  <si>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</si>
  <si>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</si>
  <si>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</si>
  <si>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</si>
  <si>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</si>
  <si>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</si>
  <si>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</si>
  <si>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</si>
  <si>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</si>
  <si>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3.50</t>
  </si>
  <si>
    <t>▲ 0.74</t>
  </si>
  <si>
    <t>▲ 11.09</t>
  </si>
  <si>
    <t>一般会計</t>
  </si>
  <si>
    <t>水道事業会計</t>
  </si>
  <si>
    <t>介護保険特別会計</t>
  </si>
  <si>
    <t>国民健康保険特別会計</t>
  </si>
  <si>
    <t>下水道事業特別会計</t>
  </si>
  <si>
    <t>ケーブルテレビ事業特別会計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</si>
  <si>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</si>
  <si>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</si>
  <si>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</si>
  <si>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</si>
  <si>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</si>
  <si>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</si>
  <si>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</si>
  <si>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</si>
  <si>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</si>
  <si>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地域振興基金</t>
    <rPh sb="0" eb="2">
      <t>チイキ</t>
    </rPh>
    <rPh sb="2" eb="6">
      <t>シンコウキキン</t>
    </rPh>
    <phoneticPr fontId="5"/>
  </si>
  <si>
    <t>合併振興基金</t>
    <rPh sb="0" eb="2">
      <t>ガッペイ</t>
    </rPh>
    <rPh sb="2" eb="6">
      <t>シンコウキキン</t>
    </rPh>
    <phoneticPr fontId="2"/>
  </si>
  <si>
    <t>福祉基金</t>
    <rPh sb="0" eb="2">
      <t>フクシ</t>
    </rPh>
    <rPh sb="2" eb="4">
      <t>キキン</t>
    </rPh>
    <phoneticPr fontId="2"/>
  </si>
  <si>
    <t>奨学基金</t>
    <rPh sb="0" eb="2">
      <t>ショウガク</t>
    </rPh>
    <rPh sb="2" eb="4">
      <t>キキン</t>
    </rPh>
    <phoneticPr fontId="2"/>
  </si>
  <si>
    <t>教育文化基金</t>
    <rPh sb="0" eb="4">
      <t>キョウイクブンカ</t>
    </rPh>
    <rPh sb="4" eb="6">
      <t>キキン</t>
    </rPh>
    <phoneticPr fontId="2"/>
  </si>
  <si>
    <t>-</t>
    <phoneticPr fontId="2"/>
  </si>
  <si>
    <t>栃木県市町村総合事務組合（一般会計）</t>
    <rPh sb="0" eb="3">
      <t>トチギケン</t>
    </rPh>
    <rPh sb="3" eb="6">
      <t>シチョウソン</t>
    </rPh>
    <rPh sb="6" eb="8">
      <t>ソウゴウ</t>
    </rPh>
    <rPh sb="8" eb="12">
      <t>ジムクミアイ</t>
    </rPh>
    <rPh sb="13" eb="17">
      <t>イッパンカイケイ</t>
    </rPh>
    <phoneticPr fontId="2"/>
  </si>
  <si>
    <t>栃木県市町村総合事務組合（特別会計）</t>
    <rPh sb="0" eb="3">
      <t>トチギケン</t>
    </rPh>
    <rPh sb="3" eb="6">
      <t>シチョウソン</t>
    </rPh>
    <rPh sb="6" eb="8">
      <t>ソウゴウ</t>
    </rPh>
    <rPh sb="8" eb="12">
      <t>ジムクミアイ</t>
    </rPh>
    <rPh sb="13" eb="15">
      <t>トクベツ</t>
    </rPh>
    <rPh sb="15" eb="17">
      <t>カイケイ</t>
    </rPh>
    <phoneticPr fontId="2"/>
  </si>
  <si>
    <t>栃木県後期高齢者医療広域連合（一般会計）</t>
    <rPh sb="0" eb="3">
      <t>トチギケン</t>
    </rPh>
    <rPh sb="3" eb="5">
      <t>コウキ</t>
    </rPh>
    <rPh sb="5" eb="10">
      <t>コウレイシャイリョウ</t>
    </rPh>
    <rPh sb="10" eb="12">
      <t>コウイキ</t>
    </rPh>
    <rPh sb="12" eb="14">
      <t>レンゴウ</t>
    </rPh>
    <rPh sb="15" eb="19">
      <t>イッパンカイケイ</t>
    </rPh>
    <phoneticPr fontId="2"/>
  </si>
  <si>
    <t>栃木県後期高齢者医療広域連合（特別会計）</t>
    <rPh sb="0" eb="3">
      <t>トチギケン</t>
    </rPh>
    <rPh sb="3" eb="5">
      <t>コウキ</t>
    </rPh>
    <rPh sb="5" eb="10">
      <t>コウレイシャイリョウ</t>
    </rPh>
    <rPh sb="10" eb="12">
      <t>コウイキ</t>
    </rPh>
    <rPh sb="12" eb="14">
      <t>レンゴウ</t>
    </rPh>
    <rPh sb="15" eb="17">
      <t>トクベツ</t>
    </rPh>
    <rPh sb="17" eb="19">
      <t>カイケイ</t>
    </rPh>
    <phoneticPr fontId="2"/>
  </si>
  <si>
    <t>南那須地区広域行政事務組合（一般会計）</t>
    <rPh sb="0" eb="5">
      <t>ミナミナスチク</t>
    </rPh>
    <rPh sb="5" eb="7">
      <t>コウイキ</t>
    </rPh>
    <rPh sb="7" eb="9">
      <t>ギョウセイ</t>
    </rPh>
    <rPh sb="9" eb="13">
      <t>ジムクミアイ</t>
    </rPh>
    <rPh sb="14" eb="18">
      <t>イッパンカイケイ</t>
    </rPh>
    <phoneticPr fontId="2"/>
  </si>
  <si>
    <t>南那須地区広域行政事務組合（特別会計）</t>
    <rPh sb="0" eb="5">
      <t>ミナミナスチク</t>
    </rPh>
    <rPh sb="5" eb="7">
      <t>コウイキ</t>
    </rPh>
    <rPh sb="7" eb="9">
      <t>ギョウセイ</t>
    </rPh>
    <rPh sb="9" eb="13">
      <t>ジムクミアイ</t>
    </rPh>
    <rPh sb="14" eb="16">
      <t>トクベツ</t>
    </rPh>
    <rPh sb="16" eb="18">
      <t>カイケイ</t>
    </rPh>
    <phoneticPr fontId="2"/>
  </si>
  <si>
    <t>㈱馬頭むらおこしセンター</t>
    <rPh sb="1" eb="3">
      <t>バトウ</t>
    </rPh>
    <phoneticPr fontId="2"/>
  </si>
  <si>
    <t>㈱まほろばおがわ</t>
    <phoneticPr fontId="2"/>
  </si>
  <si>
    <t>創生なかがわ㈱</t>
    <rPh sb="0" eb="2">
      <t>ソウセイ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</si>
  <si>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</si>
  <si>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</si>
  <si>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将来負担比率はマイナスのため、グラフに表示されない。　　　　　　　　　　　　　　　　　　　　　　　　　　　　　　　　　　　　　　　　　　　　　　　　　　　　　　　　　　　　　　　　　　　　　　　　　　　　　　　　　　　　　　　　有形固定資産減価償却率は有形固定資産累計額が減価償却累計額を上回ったため、減少した。</t>
    <rPh sb="0" eb="6">
      <t>ショウライフタンヒリツ</t>
    </rPh>
    <rPh sb="19" eb="21">
      <t>ヒョウジ</t>
    </rPh>
    <rPh sb="114" eb="125">
      <t>ユウケイコテイシサンゲンカショウキャクリツ</t>
    </rPh>
    <rPh sb="126" eb="132">
      <t>ユウケイコテイシサン</t>
    </rPh>
    <rPh sb="132" eb="135">
      <t>ルイケイガク</t>
    </rPh>
    <rPh sb="136" eb="143">
      <t>ゲンカショウキャクルイケイガク</t>
    </rPh>
    <rPh sb="144" eb="146">
      <t>ウワマワ</t>
    </rPh>
    <rPh sb="151" eb="153">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</si>
  <si>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</si>
  <si>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</si>
  <si>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</si>
  <si>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</si>
  <si>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</si>
  <si>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</si>
  <si>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将来負担比率はマイナスのため、グラフに表示されない。　　　　　　　　　　　　　　　　　　　　　　　　　　　　　　　　　　　　　　　　　　　　　　　　　　　　　　　　　　　　　　　　　　　　　　　　　　　　　　　　　　　　　　　　実質公債費は、前年度に比べて地方債の元利償還金が減額になったことにより、減少した。</t>
    <rPh sb="0" eb="2">
      <t>ショウライ</t>
    </rPh>
    <rPh sb="2" eb="6">
      <t>フタンヒリツ</t>
    </rPh>
    <rPh sb="19" eb="21">
      <t>ヒョウジ</t>
    </rPh>
    <rPh sb="114" eb="119">
      <t>ジッシツコウサイヒ</t>
    </rPh>
    <rPh sb="121" eb="124">
      <t>ゼンネンド</t>
    </rPh>
    <rPh sb="125" eb="126">
      <t>クラ</t>
    </rPh>
    <rPh sb="128" eb="131">
      <t>チホウサイ</t>
    </rPh>
    <rPh sb="132" eb="137">
      <t>ガンリショウカンキン</t>
    </rPh>
    <rPh sb="138" eb="140">
      <t>ゲンガク</t>
    </rPh>
    <rPh sb="150" eb="152">
      <t>ゲンショウ</t>
    </rPh>
    <phoneticPr fontId="10"/>
  </si>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</sst>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490852-63F9-49AB-8332-DBD19A16FD2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F091-4B6E-9A2B-826BC9D5C5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54831</c:v>
                </c:pt>
                <c:pt idx="1">
                  <c:v>69695</c:v>
                </c:pt>
                <c:pt idx="2">
                  <c:v>125488</c:v>
                </c:pt>
                <c:pt idx="3">
                  <c:v>64831</c:v>
                </c:pt>
                <c:pt idx="4">
                  <c:v>115942</c:v>
                </c:pt>
              </c:numCache>
            </c:numRef>
          </c:val>
          <c:smooth val="0"/>
          <c:extLst>
            <c:ext xmlns:c16="http://schemas.microsoft.com/office/drawing/2014/chart" uri="{C3380CC4-5D6E-409C-BE32-E72D297353CC}">
              <c16:uniqueId val="{00000001-F091-4B6E-9A2B-826BC9D5C5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13.42</c:v>
                </c:pt>
                <c:pt idx="1">
                  <c:v>13.24</c:v>
                </c:pt>
                <c:pt idx="2">
                  <c:v>15.67</c:v>
                </c:pt>
                <c:pt idx="3">
                  <c:v>16.63</c:v>
                </c:pt>
                <c:pt idx="4">
                  <c:v>17.93</c:v>
                </c:pt>
              </c:numCache>
            </c:numRef>
          </c:val>
          <c:extLst>
            <c:ext xmlns:c16="http://schemas.microsoft.com/office/drawing/2014/chart" uri="{C3380CC4-5D6E-409C-BE32-E72D297353CC}">
              <c16:uniqueId val="{00000000-F2A6-4575-B538-CA85560E1B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45.44</c:v>
                </c:pt>
                <c:pt idx="1">
                  <c:v>49.7</c:v>
                </c:pt>
                <c:pt idx="2">
                  <c:v>53.34</c:v>
                </c:pt>
                <c:pt idx="3">
                  <c:v>61.31</c:v>
                </c:pt>
                <c:pt idx="4">
                  <c:v>55.55</c:v>
                </c:pt>
              </c:numCache>
            </c:numRef>
          </c:val>
          <c:extLst>
            <c:ext xmlns:c16="http://schemas.microsoft.com/office/drawing/2014/chart" uri="{C3380CC4-5D6E-409C-BE32-E72D297353CC}">
              <c16:uniqueId val="{00000001-F2A6-4575-B538-CA85560E1B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c:v>
                </c:pt>
                <c:pt idx="1">
                  <c:v>0.42</c:v>
                </c:pt>
                <c:pt idx="2">
                  <c:v>2.34</c:v>
                </c:pt>
                <c:pt idx="3">
                  <c:v>-0.74</c:v>
                </c:pt>
                <c:pt idx="4">
                  <c:v>-11.09</c:v>
                </c:pt>
              </c:numCache>
            </c:numRef>
          </c:val>
          <c:smooth val="0"/>
          <c:extLst>
            <c:ext xmlns:c16="http://schemas.microsoft.com/office/drawing/2014/chart" uri="{C3380CC4-5D6E-409C-BE32-E72D297353CC}">
              <c16:uniqueId val="{00000002-F2A6-4575-B538-CA85560E1B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0E-462B-89BA-C109756E26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0E-462B-89BA-C109756E267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0.13</c:v>
                </c:pt>
                <c:pt idx="2">
                  <c:v>#N/A</c:v>
                </c:pt>
                <c:pt idx="3">
                  <c:v>0.08</c:v>
                </c:pt>
                <c:pt idx="4">
                  <c:v>#N/A</c:v>
                </c:pt>
                <c:pt idx="5">
                  <c:v>0.16</c:v>
                </c:pt>
                <c:pt idx="6">
                  <c:v>#N/A</c:v>
                </c:pt>
                <c:pt idx="7">
                  <c:v>0.16</c:v>
                </c:pt>
                <c:pt idx="8">
                  <c:v>#N/A</c:v>
                </c:pt>
                <c:pt idx="9">
                  <c:v>0.14000000000000001</c:v>
                </c:pt>
              </c:numCache>
            </c:numRef>
          </c:val>
          <c:extLst>
            <c:ext xmlns:c16="http://schemas.microsoft.com/office/drawing/2014/chart" uri="{C3380CC4-5D6E-409C-BE32-E72D297353CC}">
              <c16:uniqueId val="{00000002-810E-462B-89BA-C109756E267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0.03</c:v>
                </c:pt>
                <c:pt idx="4">
                  <c:v>#N/A</c:v>
                </c:pt>
                <c:pt idx="5">
                  <c:v>0.05</c:v>
                </c:pt>
                <c:pt idx="6">
                  <c:v>#N/A</c:v>
                </c:pt>
                <c:pt idx="7">
                  <c:v>0.08</c:v>
                </c:pt>
                <c:pt idx="8">
                  <c:v>#N/A</c:v>
                </c:pt>
                <c:pt idx="9">
                  <c:v>0.22</c:v>
                </c:pt>
              </c:numCache>
            </c:numRef>
          </c:val>
          <c:extLst>
            <c:ext xmlns:c16="http://schemas.microsoft.com/office/drawing/2014/chart" uri="{C3380CC4-5D6E-409C-BE32-E72D297353CC}">
              <c16:uniqueId val="{00000003-810E-462B-89BA-C109756E2677}"/>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0.11</c:v>
                </c:pt>
                <c:pt idx="4">
                  <c:v>#N/A</c:v>
                </c:pt>
                <c:pt idx="5">
                  <c:v>0.22</c:v>
                </c:pt>
                <c:pt idx="6">
                  <c:v>#N/A</c:v>
                </c:pt>
                <c:pt idx="7">
                  <c:v>0.28000000000000003</c:v>
                </c:pt>
                <c:pt idx="8">
                  <c:v>#N/A</c:v>
                </c:pt>
                <c:pt idx="9">
                  <c:v>0.28000000000000003</c:v>
                </c:pt>
              </c:numCache>
            </c:numRef>
          </c:val>
          <c:extLst>
            <c:ext xmlns:c16="http://schemas.microsoft.com/office/drawing/2014/chart" uri="{C3380CC4-5D6E-409C-BE32-E72D297353CC}">
              <c16:uniqueId val="{00000004-810E-462B-89BA-C109756E267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0.36</c:v>
                </c:pt>
                <c:pt idx="4">
                  <c:v>#N/A</c:v>
                </c:pt>
                <c:pt idx="5">
                  <c:v>0.24</c:v>
                </c:pt>
                <c:pt idx="6">
                  <c:v>#N/A</c:v>
                </c:pt>
                <c:pt idx="7">
                  <c:v>0.15</c:v>
                </c:pt>
                <c:pt idx="8">
                  <c:v>#N/A</c:v>
                </c:pt>
                <c:pt idx="9">
                  <c:v>0.63</c:v>
                </c:pt>
              </c:numCache>
            </c:numRef>
          </c:val>
          <c:extLst>
            <c:ext xmlns:c16="http://schemas.microsoft.com/office/drawing/2014/chart" uri="{C3380CC4-5D6E-409C-BE32-E72D297353CC}">
              <c16:uniqueId val="{00000005-810E-462B-89BA-C109756E267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0.56999999999999995</c:v>
                </c:pt>
                <c:pt idx="2">
                  <c:v>#N/A</c:v>
                </c:pt>
                <c:pt idx="3">
                  <c:v>0.76</c:v>
                </c:pt>
                <c:pt idx="4">
                  <c:v>#N/A</c:v>
                </c:pt>
                <c:pt idx="5">
                  <c:v>0.98</c:v>
                </c:pt>
                <c:pt idx="6">
                  <c:v>#N/A</c:v>
                </c:pt>
                <c:pt idx="7">
                  <c:v>0.82</c:v>
                </c:pt>
                <c:pt idx="8">
                  <c:v>#N/A</c:v>
                </c:pt>
                <c:pt idx="9">
                  <c:v>0.84</c:v>
                </c:pt>
              </c:numCache>
            </c:numRef>
          </c:val>
          <c:extLst>
            <c:ext xmlns:c16="http://schemas.microsoft.com/office/drawing/2014/chart" uri="{C3380CC4-5D6E-409C-BE32-E72D297353CC}">
              <c16:uniqueId val="{00000006-810E-462B-89BA-C109756E267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0.86</c:v>
                </c:pt>
                <c:pt idx="2">
                  <c:v>#N/A</c:v>
                </c:pt>
                <c:pt idx="3">
                  <c:v>0.54</c:v>
                </c:pt>
                <c:pt idx="4">
                  <c:v>#N/A</c:v>
                </c:pt>
                <c:pt idx="5">
                  <c:v>1.29</c:v>
                </c:pt>
                <c:pt idx="6">
                  <c:v>#N/A</c:v>
                </c:pt>
                <c:pt idx="7">
                  <c:v>3.03</c:v>
                </c:pt>
                <c:pt idx="8">
                  <c:v>#N/A</c:v>
                </c:pt>
                <c:pt idx="9">
                  <c:v>3.46</c:v>
                </c:pt>
              </c:numCache>
            </c:numRef>
          </c:val>
          <c:extLst>
            <c:ext xmlns:c16="http://schemas.microsoft.com/office/drawing/2014/chart" uri="{C3380CC4-5D6E-409C-BE32-E72D297353CC}">
              <c16:uniqueId val="{00000007-810E-462B-89BA-C109756E26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6.78</c:v>
                </c:pt>
                <c:pt idx="2">
                  <c:v>#N/A</c:v>
                </c:pt>
                <c:pt idx="3">
                  <c:v>7.88</c:v>
                </c:pt>
                <c:pt idx="4">
                  <c:v>#N/A</c:v>
                </c:pt>
                <c:pt idx="5">
                  <c:v>8.6</c:v>
                </c:pt>
                <c:pt idx="6">
                  <c:v>#N/A</c:v>
                </c:pt>
                <c:pt idx="7">
                  <c:v>9.69</c:v>
                </c:pt>
                <c:pt idx="8">
                  <c:v>#N/A</c:v>
                </c:pt>
                <c:pt idx="9">
                  <c:v>10.41</c:v>
                </c:pt>
              </c:numCache>
            </c:numRef>
          </c:val>
          <c:extLst>
            <c:ext xmlns:c16="http://schemas.microsoft.com/office/drawing/2014/chart" uri="{C3380CC4-5D6E-409C-BE32-E72D297353CC}">
              <c16:uniqueId val="{00000008-810E-462B-89BA-C109756E26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13.3</c:v>
                </c:pt>
                <c:pt idx="2">
                  <c:v>#N/A</c:v>
                </c:pt>
                <c:pt idx="3">
                  <c:v>13.12</c:v>
                </c:pt>
                <c:pt idx="4">
                  <c:v>#N/A</c:v>
                </c:pt>
                <c:pt idx="5">
                  <c:v>15.45</c:v>
                </c:pt>
                <c:pt idx="6">
                  <c:v>#N/A</c:v>
                </c:pt>
                <c:pt idx="7">
                  <c:v>16.34</c:v>
                </c:pt>
                <c:pt idx="8">
                  <c:v>#N/A</c:v>
                </c:pt>
                <c:pt idx="9">
                  <c:v>17.64</c:v>
                </c:pt>
              </c:numCache>
            </c:numRef>
          </c:val>
          <c:extLst>
            <c:ext xmlns:c16="http://schemas.microsoft.com/office/drawing/2014/chart" uri="{C3380CC4-5D6E-409C-BE32-E72D297353CC}">
              <c16:uniqueId val="{00000009-810E-462B-89BA-C109756E26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926</c:v>
                </c:pt>
                <c:pt idx="5">
                  <c:v>935</c:v>
                </c:pt>
                <c:pt idx="8">
                  <c:v>945</c:v>
                </c:pt>
                <c:pt idx="11">
                  <c:v>920</c:v>
                </c:pt>
                <c:pt idx="14">
                  <c:v>879</c:v>
                </c:pt>
              </c:numCache>
            </c:numRef>
          </c:val>
          <c:extLst>
            <c:ext xmlns:c16="http://schemas.microsoft.com/office/drawing/2014/chart" uri="{C3380CC4-5D6E-409C-BE32-E72D297353CC}">
              <c16:uniqueId val="{00000000-C624-4023-8597-100E32E7AA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24-4023-8597-100E32E7AA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24-4023-8597-100E32E7AA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78</c:v>
                </c:pt>
                <c:pt idx="6">
                  <c:v>57</c:v>
                </c:pt>
                <c:pt idx="9">
                  <c:v>54</c:v>
                </c:pt>
                <c:pt idx="12">
                  <c:v>19</c:v>
                </c:pt>
              </c:numCache>
            </c:numRef>
          </c:val>
          <c:extLst>
            <c:ext xmlns:c16="http://schemas.microsoft.com/office/drawing/2014/chart" uri="{C3380CC4-5D6E-409C-BE32-E72D297353CC}">
              <c16:uniqueId val="{00000003-C624-4023-8597-100E32E7AA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229</c:v>
                </c:pt>
                <c:pt idx="3">
                  <c:v>214</c:v>
                </c:pt>
                <c:pt idx="6">
                  <c:v>209</c:v>
                </c:pt>
                <c:pt idx="9">
                  <c:v>216</c:v>
                </c:pt>
                <c:pt idx="12">
                  <c:v>170</c:v>
                </c:pt>
              </c:numCache>
            </c:numRef>
          </c:val>
          <c:extLst>
            <c:ext xmlns:c16="http://schemas.microsoft.com/office/drawing/2014/chart" uri="{C3380CC4-5D6E-409C-BE32-E72D297353CC}">
              <c16:uniqueId val="{00000004-C624-4023-8597-100E32E7AA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24-4023-8597-100E32E7AA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24-4023-8597-100E32E7AA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1037</c:v>
                </c:pt>
                <c:pt idx="3">
                  <c:v>1079</c:v>
                </c:pt>
                <c:pt idx="6">
                  <c:v>1110</c:v>
                </c:pt>
                <c:pt idx="9">
                  <c:v>1048</c:v>
                </c:pt>
                <c:pt idx="12">
                  <c:v>1040</c:v>
                </c:pt>
              </c:numCache>
            </c:numRef>
          </c:val>
          <c:extLst>
            <c:ext xmlns:c16="http://schemas.microsoft.com/office/drawing/2014/chart" uri="{C3380CC4-5D6E-409C-BE32-E72D297353CC}">
              <c16:uniqueId val="{00000007-C624-4023-8597-100E32E7AA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400</c:v>
                </c:pt>
                <c:pt idx="2">
                  <c:v>#N/A</c:v>
                </c:pt>
                <c:pt idx="3">
                  <c:v>#N/A</c:v>
                </c:pt>
                <c:pt idx="4">
                  <c:v>436</c:v>
                </c:pt>
                <c:pt idx="5">
                  <c:v>#N/A</c:v>
                </c:pt>
                <c:pt idx="6">
                  <c:v>#N/A</c:v>
                </c:pt>
                <c:pt idx="7">
                  <c:v>431</c:v>
                </c:pt>
                <c:pt idx="8">
                  <c:v>#N/A</c:v>
                </c:pt>
                <c:pt idx="9">
                  <c:v>#N/A</c:v>
                </c:pt>
                <c:pt idx="10">
                  <c:v>398</c:v>
                </c:pt>
                <c:pt idx="11">
                  <c:v>#N/A</c:v>
                </c:pt>
                <c:pt idx="12">
                  <c:v>#N/A</c:v>
                </c:pt>
                <c:pt idx="13">
                  <c:v>350</c:v>
                </c:pt>
                <c:pt idx="14">
                  <c:v>#N/A</c:v>
                </c:pt>
              </c:numCache>
            </c:numRef>
          </c:val>
          <c:smooth val="0"/>
          <c:extLst>
            <c:ext xmlns:c16="http://schemas.microsoft.com/office/drawing/2014/chart" uri="{C3380CC4-5D6E-409C-BE32-E72D297353CC}">
              <c16:uniqueId val="{00000008-C624-4023-8597-100E32E7AA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8092</c:v>
                </c:pt>
                <c:pt idx="5">
                  <c:v>7751</c:v>
                </c:pt>
                <c:pt idx="8">
                  <c:v>7764</c:v>
                </c:pt>
                <c:pt idx="11">
                  <c:v>7230</c:v>
                </c:pt>
                <c:pt idx="14">
                  <c:v>6677</c:v>
                </c:pt>
              </c:numCache>
            </c:numRef>
          </c:val>
          <c:extLst>
            <c:ext xmlns:c16="http://schemas.microsoft.com/office/drawing/2014/chart" uri="{C3380CC4-5D6E-409C-BE32-E72D297353CC}">
              <c16:uniqueId val="{00000000-396E-4DBF-B242-06134F1A0C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c:v>
                </c:pt>
                <c:pt idx="5">
                  <c:v>62</c:v>
                </c:pt>
                <c:pt idx="8">
                  <c:v>38</c:v>
                </c:pt>
                <c:pt idx="11">
                  <c:v>21</c:v>
                </c:pt>
                <c:pt idx="14">
                  <c:v>8</c:v>
                </c:pt>
              </c:numCache>
            </c:numRef>
          </c:val>
          <c:extLst>
            <c:ext xmlns:c16="http://schemas.microsoft.com/office/drawing/2014/chart" uri="{C3380CC4-5D6E-409C-BE32-E72D297353CC}">
              <c16:uniqueId val="{00000001-396E-4DBF-B242-06134F1A0C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6317</c:v>
                </c:pt>
                <c:pt idx="5">
                  <c:v>6519</c:v>
                </c:pt>
                <c:pt idx="8">
                  <c:v>7189</c:v>
                </c:pt>
                <c:pt idx="11">
                  <c:v>7663</c:v>
                </c:pt>
                <c:pt idx="14">
                  <c:v>7901</c:v>
                </c:pt>
              </c:numCache>
            </c:numRef>
          </c:val>
          <c:extLst>
            <c:ext xmlns:c16="http://schemas.microsoft.com/office/drawing/2014/chart" uri="{C3380CC4-5D6E-409C-BE32-E72D297353CC}">
              <c16:uniqueId val="{00000002-396E-4DBF-B242-06134F1A0C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6E-4DBF-B242-06134F1A0C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6E-4DBF-B242-06134F1A0C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6E-4DBF-B242-06134F1A0C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2100</c:v>
                </c:pt>
                <c:pt idx="3">
                  <c:v>2089</c:v>
                </c:pt>
                <c:pt idx="6">
                  <c:v>2060</c:v>
                </c:pt>
                <c:pt idx="9">
                  <c:v>2019</c:v>
                </c:pt>
                <c:pt idx="12">
                  <c:v>2004</c:v>
                </c:pt>
              </c:numCache>
            </c:numRef>
          </c:val>
          <c:extLst>
            <c:ext xmlns:c16="http://schemas.microsoft.com/office/drawing/2014/chart" uri="{C3380CC4-5D6E-409C-BE32-E72D297353CC}">
              <c16:uniqueId val="{00000006-396E-4DBF-B242-06134F1A0C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187</c:v>
                </c:pt>
                <c:pt idx="3">
                  <c:v>140</c:v>
                </c:pt>
                <c:pt idx="6">
                  <c:v>112</c:v>
                </c:pt>
                <c:pt idx="9">
                  <c:v>85</c:v>
                </c:pt>
                <c:pt idx="12">
                  <c:v>62</c:v>
                </c:pt>
              </c:numCache>
            </c:numRef>
          </c:val>
          <c:extLst>
            <c:ext xmlns:c16="http://schemas.microsoft.com/office/drawing/2014/chart" uri="{C3380CC4-5D6E-409C-BE32-E72D297353CC}">
              <c16:uniqueId val="{00000007-396E-4DBF-B242-06134F1A0C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1715</c:v>
                </c:pt>
                <c:pt idx="3">
                  <c:v>1585</c:v>
                </c:pt>
                <c:pt idx="6">
                  <c:v>1220</c:v>
                </c:pt>
                <c:pt idx="9">
                  <c:v>2516</c:v>
                </c:pt>
                <c:pt idx="12">
                  <c:v>1378</c:v>
                </c:pt>
              </c:numCache>
            </c:numRef>
          </c:val>
          <c:extLst>
            <c:ext xmlns:c16="http://schemas.microsoft.com/office/drawing/2014/chart" uri="{C3380CC4-5D6E-409C-BE32-E72D297353CC}">
              <c16:uniqueId val="{00000008-396E-4DBF-B242-06134F1A0C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900</c:v>
                </c:pt>
                <c:pt idx="3">
                  <c:v>873</c:v>
                </c:pt>
                <c:pt idx="6">
                  <c:v>843</c:v>
                </c:pt>
                <c:pt idx="9">
                  <c:v>813</c:v>
                </c:pt>
                <c:pt idx="12">
                  <c:v>783</c:v>
                </c:pt>
              </c:numCache>
            </c:numRef>
          </c:val>
          <c:extLst>
            <c:ext xmlns:c16="http://schemas.microsoft.com/office/drawing/2014/chart" uri="{C3380CC4-5D6E-409C-BE32-E72D297353CC}">
              <c16:uniqueId val="{00000009-396E-4DBF-B242-06134F1A0C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8666</c:v>
                </c:pt>
                <c:pt idx="3">
                  <c:v>8264</c:v>
                </c:pt>
                <c:pt idx="6">
                  <c:v>8457</c:v>
                </c:pt>
                <c:pt idx="9">
                  <c:v>7875</c:v>
                </c:pt>
                <c:pt idx="12">
                  <c:v>7740</c:v>
                </c:pt>
              </c:numCache>
            </c:numRef>
          </c:val>
          <c:extLst>
            <c:ext xmlns:c16="http://schemas.microsoft.com/office/drawing/2014/chart" uri="{C3380CC4-5D6E-409C-BE32-E72D297353CC}">
              <c16:uniqueId val="{0000000A-396E-4DBF-B242-06134F1A0C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6E-4DBF-B242-06134F1A0C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3320</c:v>
                </c:pt>
                <c:pt idx="1">
                  <c:v>3736</c:v>
                </c:pt>
                <c:pt idx="2">
                  <c:v>3317</c:v>
                </c:pt>
              </c:numCache>
            </c:numRef>
          </c:val>
          <c:extLst>
            <c:ext xmlns:c16="http://schemas.microsoft.com/office/drawing/2014/chart" uri="{C3380CC4-5D6E-409C-BE32-E72D297353CC}">
              <c16:uniqueId val="{00000000-DD8D-4347-8D4A-F31DD7B606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982</c:v>
                </c:pt>
                <c:pt idx="1">
                  <c:v>982</c:v>
                </c:pt>
                <c:pt idx="2">
                  <c:v>1109</c:v>
                </c:pt>
              </c:numCache>
            </c:numRef>
          </c:val>
          <c:extLst>
            <c:ext xmlns:c16="http://schemas.microsoft.com/office/drawing/2014/chart" uri="{C3380CC4-5D6E-409C-BE32-E72D297353CC}">
              <c16:uniqueId val="{00000001-DD8D-4347-8D4A-F31DD7B606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3704</c:v>
                </c:pt>
                <c:pt idx="1">
                  <c:v>3641</c:v>
                </c:pt>
                <c:pt idx="2">
                  <c:v>3874</c:v>
                </c:pt>
              </c:numCache>
            </c:numRef>
          </c:val>
          <c:extLst>
            <c:ext xmlns:c16="http://schemas.microsoft.com/office/drawing/2014/chart" uri="{C3380CC4-5D6E-409C-BE32-E72D297353CC}">
              <c16:uniqueId val="{00000002-DD8D-4347-8D4A-F31DD7B606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{2C11BE7D-C109-48A0-9318-9F08A2342F51}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CF2-4191-BC63-141608BC53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{135075B1-502E-462F-B754-EDCAD9C2D89E}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F2-4191-BC63-141608BC53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{1F76B27B-3EBE-49B7-A985-8141B0C923A9}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F2-4191-BC63-141608BC53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{BA95834A-3877-4FAA-A062-AE41D1D11280}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F2-4191-BC63-141608BC53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{70384813-AF95-442D-A6A9-E33A6529670B}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F2-4191-BC63-141608BC53D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{47B05A57-5FE7-4095-B86A-D3C50627A326}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CF2-4191-BC63-141608BC53D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{3FBE76F9-D35E-48C9-B0B6-9FADA837A5DB}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CF2-4191-BC63-141608BC53D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{661F103B-23D1-468E-9C48-3A2CE494394E}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CF2-4191-BC63-141608BC53D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{7988E0F9-2040-4D2A-8441-A00305EB7F70}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CF2-4191-BC63-141608BC53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54</c:v>
                </c:pt>
                <c:pt idx="16">
                  <c:v>56.2</c:v>
                </c:pt>
                <c:pt idx="24">
                  <c:v>57.7</c:v>
                </c:pt>
                <c:pt idx="32">
                  <c:v>56.6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F2-4191-BC63-141608BC53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{E0177F1E-AF89-4931-8B88-38554F39B1FB}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CF2-4191-BC63-141608BC53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{AC84608E-8CBA-4E91-A969-5C9FF3727D87}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F2-4191-BC63-141608BC53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{B32F8133-B78A-4C5E-9618-B2BE3CBE24F9}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F2-4191-BC63-141608BC53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{447B636D-B419-4764-870B-F713D9FA6133}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F2-4191-BC63-141608BC53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{C2260119-7099-45C3-ACC0-E903500607B0}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F2-4191-BC63-141608BC53D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{0FDF531E-6384-4FF7-AE25-A8CA25D10EED}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CF2-4191-BC63-141608BC53D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{55E17ACE-74DE-4E60-A4DB-10FC0188AFA9}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CF2-4191-BC63-141608BC53D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{46A14E9B-2A1D-4A98-9370-9A13A57A3438}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CF2-4191-BC63-141608BC53D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{B0CDFDEB-AC9C-48AF-891D-53EEAA58E81B}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CF2-4191-BC63-141608BC53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66</c:v>
                </c:pt>
                <c:pt idx="8">
                  <c:v>65.099999999999994</c:v>
                </c:pt>
                <c:pt idx="16">
                  <c:v>64.3</c:v>
                </c:pt>
                <c:pt idx="24">
                  <c:v>65.7</c:v>
                </c:pt>
                <c:pt idx="32">
                  <c:v>66.3</c:v>
                </c:pt>
              </c:numCache>
            </c:numRef>
          </c:xVal>
          <c:yVal>
            <c:numRef>
              <c:f>公会計指標分析・財政指標組合せ分析表!$BP$55:$DC$55</c:f>
              <c:numCache>
                <c:formatCode>#,##0.0;"▲ "#,##0.0</c:formatCode>
                <c:ptCount val="40"/>
                <c:pt idx="0">
                  <c:v>35.4</c:v>
                </c:pt>
                <c:pt idx="8">
                  <c:v>13.4</c:v>
                </c:pt>
                <c:pt idx="16">
                  <c:v>0</c:v>
                </c:pt>
                <c:pt idx="24">
                  <c:v>0</c:v>
                </c:pt>
                <c:pt idx="32">
                  <c:v>0</c:v>
                </c:pt>
              </c:numCache>
            </c:numRef>
          </c:yVal>
          <c:smooth val="0"/>
          <c:extLst>
            <c:ext xmlns:c16="http://schemas.microsoft.com/office/drawing/2014/chart" uri="{C3380CC4-5D6E-409C-BE32-E72D297353CC}">
              <c16:uniqueId val="{00000013-6CF2-4191-BC63-141608BC53D1}"/>
            </c:ext>
          </c:extLst>
        </c:ser>
        <c:dLbls>
          <c:showLegendKey val="0"/>
          <c:showVal val="1"/>
          <c:showCatName val="0"/>
          <c:showSerName val="0"/>
          <c:showPercent val="0"/>
          <c:showBubbleSize val="0"/>
        </c:dLbls>
        <c:axId val="46179840"/>
        <c:axId val="46181760"/>
      </c:scatterChart>
      <c:valAx>
        <c:axId val="46179840"/>
        <c:scaling>
          <c:orientation val="maxMin"/>
          <c:max val="67"/>
          <c:min val="6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{4C7ECF7D-A8E4-47D9-9FB7-C110D970B34A}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269-428C-A577-FE7A7D474C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{971661E0-4233-4FF2-A3D9-1BBB30303280}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69-428C-A577-FE7A7D474C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{73D065D4-2B64-48EB-A432-BD3F152350F1}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69-428C-A577-FE7A7D474C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{C35779D9-BF55-4CAF-AE03-CF7709B86A3B}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69-428C-A577-FE7A7D474C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{7F8B8527-3F3E-4E5B-898C-7198C7D38359}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69-428C-A577-FE7A7D474C0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{C6484411-E8B5-4638-B1F8-D2BE09BE58E4}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269-428C-A577-FE7A7D474C0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{E953AE15-5BE8-4CA3-9B57-14B0A0492177}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269-428C-A577-FE7A7D474C0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{03685FBD-B520-44A7-8396-2373FE36EB39}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269-428C-A577-FE7A7D474C0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{DEF613A7-EC71-49A1-8E6B-F2162D19364B}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269-428C-A577-FE7A7D474C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c:v>
                </c:pt>
                <c:pt idx="16">
                  <c:v>8.3000000000000007</c:v>
                </c:pt>
                <c:pt idx="24">
                  <c:v>8.1</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69-428C-A577-FE7A7D474C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{FAE12661-73CD-44FE-8174-0C5F37A7493C}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269-428C-A577-FE7A7D474C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{4C84B526-0AF9-48C2-B6AB-24D51A30430B}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69-428C-A577-FE7A7D474C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{BE21F03E-D511-411F-B781-E6057EB3BA56}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69-428C-A577-FE7A7D474C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{A0295574-BAE6-4ED3-B440-F07181C094E8}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69-428C-A577-FE7A7D474C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{F426BB76-762C-41A7-8A2E-252FA1EAC8D0}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69-428C-A577-FE7A7D474C0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{CEE67DB4-44C6-4F08-8F89-8EBD7C04BF24}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269-428C-A577-FE7A7D474C09}"/>
                </c:ext>
              </c:extLst>
            </c:dLbl>
            <c:dLbl>
              <c:idx val="16"/>
              <c:layout>
                <c:manualLayout>
                  <c:x val="-4.4905057365901176E-2"/>
                  <c:y val="-9.78930507217240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{7A374675-F632-42B1-9F3C-D22C37586CDC}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269-428C-A577-FE7A7D474C09}"/>
                </c:ext>
              </c:extLst>
            </c:dLbl>
            <c:dLbl>
              <c:idx val="24"/>
              <c:layout>
                <c:manualLayout>
                  <c:x val="-1.8235628084250128E-2"/>
                  <c:y val="-6.3598914177409926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{ED405B66-63B5-48B4-9AD7-F6BB2863E2D6}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269-428C-A577-FE7A7D474C09}"/>
                </c:ext>
              </c:extLst>
            </c:dLbl>
            <c:dLbl>
              <c:idx val="32"/>
              <c:layout>
                <c:manualLayout>
                  <c:x val="-3.1570342725075584E-2"/>
                  <c:y val="-2.575746263289376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{E0AA3A7A-FAE1-4CC0-9D41-03B70AEFB3B6}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269-428C-A577-FE7A7D474C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8.3000000000000007</c:v>
                </c:pt>
                <c:pt idx="16">
                  <c:v>8</c:v>
                </c:pt>
                <c:pt idx="24">
                  <c:v>8</c:v>
                </c:pt>
                <c:pt idx="32">
                  <c:v>8</c:v>
                </c:pt>
              </c:numCache>
            </c:numRef>
          </c:xVal>
          <c:yVal>
            <c:numRef>
              <c:f>公会計指標分析・財政指標組合せ分析表!$BP$77:$DC$77</c:f>
              <c:numCache>
                <c:formatCode>#,##0.0;"▲ "#,##0.0</c:formatCode>
                <c:ptCount val="40"/>
                <c:pt idx="0">
                  <c:v>35.4</c:v>
                </c:pt>
                <c:pt idx="8">
                  <c:v>13.4</c:v>
                </c:pt>
                <c:pt idx="16">
                  <c:v>0</c:v>
                </c:pt>
                <c:pt idx="24">
                  <c:v>0</c:v>
                </c:pt>
                <c:pt idx="32">
                  <c:v>0</c:v>
                </c:pt>
              </c:numCache>
            </c:numRef>
          </c:yVal>
          <c:smooth val="0"/>
          <c:extLst>
            <c:ext xmlns:c16="http://schemas.microsoft.com/office/drawing/2014/chart" uri="{C3380CC4-5D6E-409C-BE32-E72D297353CC}">
              <c16:uniqueId val="{00000013-F269-428C-A577-FE7A7D474C09}"/>
            </c:ext>
          </c:extLst>
        </c:ser>
        <c:dLbls>
          <c:showLegendKey val="0"/>
          <c:showVal val="1"/>
          <c:showCatName val="0"/>
          <c:showSerName val="0"/>
          <c:showPercent val="0"/>
          <c:showBubbleSize val="0"/>
        </c:dLbls>
        <c:axId val="84219776"/>
        <c:axId val="84234240"/>
      </c:scatterChart>
      <c:valAx>
        <c:axId val="84219776"/>
        <c:scaling>
          <c:orientation val="maxMin"/>
          <c:max val="8.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高齢化が進むとともに、町内に中心となる産業はないことに加え、大規模な事業所も少なく、税収を含めた自主財源の割合が低い。これらのことから財政基盤が弱いため、類似団体の平均を下回っている。今後とも、行財政の効率化を図り、経常的経費の削減や定員管理の適正化、地方税の徴収強化等の取り組みを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経常収入である地方税、地方交付税が減額したことにより比率が上昇した。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20066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722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70866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1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17780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143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128778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1913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公共施設の改修等に係る経費の増加に伴い物件費が前年度より増額になった。今後は民間でも実施可能な部分については、指定管理の導入などにより、委託化を推進するとともに、コスト削減を図る。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102935</xdr:rowOff>
    </xdr:from>
    <xdr:to>
      <xdr:col>23</xdr:col>
      <xdr:colOff>133350</xdr:colOff>
      <xdr:row>84</xdr:row>
      <xdr:rowOff>152363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04735"/>
          <a:ext cx="8382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148631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102898</xdr:rowOff>
    </xdr:from>
    <xdr:to>
      <xdr:col>19</xdr:col>
      <xdr:colOff>133350</xdr:colOff>
      <xdr:row>84</xdr:row>
      <xdr:rowOff>102935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33248"/>
          <a:ext cx="889000" cy="1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52177</xdr:rowOff>
    </xdr:from>
    <xdr:to>
      <xdr:col>15</xdr:col>
      <xdr:colOff>82550</xdr:colOff>
      <xdr:row>83</xdr:row>
      <xdr:rowOff>102898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82527"/>
          <a:ext cx="889000" cy="5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138885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53848</xdr:rowOff>
    </xdr:from>
    <xdr:to>
      <xdr:col>11</xdr:col>
      <xdr:colOff>31750</xdr:colOff>
      <xdr:row>83</xdr:row>
      <xdr:rowOff>52177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2748"/>
          <a:ext cx="889000" cy="16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71448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101563</xdr:rowOff>
    </xdr:from>
    <xdr:to>
      <xdr:col>23</xdr:col>
      <xdr:colOff>184150</xdr:colOff>
      <xdr:row>85</xdr:row>
      <xdr:rowOff>31713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73640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7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52135</xdr:rowOff>
    </xdr:from>
    <xdr:to>
      <xdr:col>19</xdr:col>
      <xdr:colOff>184150</xdr:colOff>
      <xdr:row>84</xdr:row>
      <xdr:rowOff>153735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138512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52098</xdr:rowOff>
    </xdr:from>
    <xdr:to>
      <xdr:col>15</xdr:col>
      <xdr:colOff>133350</xdr:colOff>
      <xdr:row>83</xdr:row>
      <xdr:rowOff>153698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138475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1377</xdr:rowOff>
    </xdr:from>
    <xdr:to>
      <xdr:col>11</xdr:col>
      <xdr:colOff>82550</xdr:colOff>
      <xdr:row>83</xdr:row>
      <xdr:rowOff>102977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87754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3048</xdr:rowOff>
    </xdr:from>
    <xdr:to>
      <xdr:col>7</xdr:col>
      <xdr:colOff>31750</xdr:colOff>
      <xdr:row>82</xdr:row>
      <xdr:rowOff>104648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89425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給与制度の年功序列的運用から人事評価制度の導入を図るともに、職務・職責に応じた給与制度へ転換していくこととし、給与の適正化に努める。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135363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職員数が多いのは、認定こども園や美術館、なす風土記の丘資料館などの施設を直営で運営しているため、相応の職員数が必要となっているからである。民間委託等を検討しつつ、適切な人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163467</xdr:rowOff>
    </xdr:from>
    <xdr:to>
      <xdr:col>81</xdr:col>
      <xdr:colOff>44450</xdr:colOff>
      <xdr:row>65</xdr:row>
      <xdr:rowOff>4082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3626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34199</xdr:rowOff>
    </xdr:from>
    <xdr:to>
      <xdr:col>77</xdr:col>
      <xdr:colOff>44450</xdr:colOff>
      <xdr:row>64</xdr:row>
      <xdr:rowOff>163467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06999"/>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150495</xdr:rowOff>
    </xdr:from>
    <xdr:to>
      <xdr:col>72</xdr:col>
      <xdr:colOff>203200</xdr:colOff>
      <xdr:row>64</xdr:row>
      <xdr:rowOff>34199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5184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55699</xdr:rowOff>
    </xdr:from>
    <xdr:to>
      <xdr:col>68</xdr:col>
      <xdr:colOff>152400</xdr:colOff>
      <xdr:row>63</xdr:row>
      <xdr:rowOff>150495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57049"/>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124732</xdr:rowOff>
    </xdr:from>
    <xdr:to>
      <xdr:col>81</xdr:col>
      <xdr:colOff>95250</xdr:colOff>
      <xdr:row>65</xdr:row>
      <xdr:rowOff>54882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96809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112667</xdr:rowOff>
    </xdr:from>
    <xdr:to>
      <xdr:col>77</xdr:col>
      <xdr:colOff>95250</xdr:colOff>
      <xdr:row>65</xdr:row>
      <xdr:rowOff>42817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27594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154849</xdr:rowOff>
    </xdr:from>
    <xdr:to>
      <xdr:col>73</xdr:col>
      <xdr:colOff>44450</xdr:colOff>
      <xdr:row>64</xdr:row>
      <xdr:rowOff>84999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69776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4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99695</xdr:rowOff>
    </xdr:from>
    <xdr:to>
      <xdr:col>68</xdr:col>
      <xdr:colOff>203200</xdr:colOff>
      <xdr:row>64</xdr:row>
      <xdr:rowOff>29845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14622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那珂川町総合振興計画のもと、地域住民との意見交換を図り、主に過疎対策事業債や合併特例事業債を活用した事業を実施しているところである。今後も緊急度・住民ニーズを的確に把握した事業の選択により、起債発行額の抑制に努めて、実質公債費率を抑えることと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33444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860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49530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49530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33444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94421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当町においては、将来負担比率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％となっている。将来負担額の減により前年比</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％減少している。（</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％）引き続き財政の健全化に努める。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57379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のは、認定こども園や美術館、なす風土記の丘資料館などの施設を直営で運営していることから、相応の職員数が必要になるため、職員数も多くなり、人件費の占める比率も高くなる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0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若干の減少はあったものの前年度と同水準となっている。委託料の見直しなど、コスト削減に向けて圧縮を図る。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60325</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74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79375</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225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79375</xdr:rowOff>
    </xdr:from>
    <xdr:to>
      <xdr:col>73</xdr:col>
      <xdr:colOff>180975</xdr:colOff>
      <xdr:row>16</xdr:row>
      <xdr:rowOff>79375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2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155575</xdr:rowOff>
    </xdr:from>
    <xdr:to>
      <xdr:col>69</xdr:col>
      <xdr:colOff>92075</xdr:colOff>
      <xdr:row>16</xdr:row>
      <xdr:rowOff>79375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273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28575</xdr:rowOff>
    </xdr:from>
    <xdr:to>
      <xdr:col>74</xdr:col>
      <xdr:colOff>31750</xdr:colOff>
      <xdr:row>16</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28575</xdr:rowOff>
    </xdr:from>
    <xdr:to>
      <xdr:col>69</xdr:col>
      <xdr:colOff>142875</xdr:colOff>
      <xdr:row>16</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障害者福祉サービスの額について、増加傾向にあり、また医療費の助成も増加していることから、扶助費については今後増加傾向の見込み。</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53</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その他については、他会計への繰出金が主な内容である。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各特別会計・企業会計ともに健全経営が図れるよう、経費の削減に努めるとともに、使用料や保険料の見直しを行い、一般会計の負担を減らせるように努める。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54</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2111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26307</xdr:rowOff>
    </xdr:from>
    <xdr:to>
      <xdr:col>78</xdr:col>
      <xdr:colOff>69850</xdr:colOff>
      <xdr:row>53</xdr:row>
      <xdr:rowOff>124278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113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26307</xdr:rowOff>
    </xdr:from>
    <xdr:to>
      <xdr:col>73</xdr:col>
      <xdr:colOff>180975</xdr:colOff>
      <xdr:row>53</xdr:row>
      <xdr:rowOff>156935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113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156935</xdr:rowOff>
    </xdr:from>
    <xdr:to>
      <xdr:col>69</xdr:col>
      <xdr:colOff>92075</xdr:colOff>
      <xdr:row>56</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243785"/>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4734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70049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21772</xdr:rowOff>
    </xdr:from>
    <xdr:to>
      <xdr:col>82</xdr:col>
      <xdr:colOff>158750</xdr:colOff>
      <xdr:row>54</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38299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73478</xdr:rowOff>
    </xdr:from>
    <xdr:to>
      <xdr:col>78</xdr:col>
      <xdr:colOff>120650</xdr:colOff>
      <xdr:row>54</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13805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146957</xdr:rowOff>
    </xdr:from>
    <xdr:to>
      <xdr:col>74</xdr:col>
      <xdr:colOff>31750</xdr:colOff>
      <xdr:row>53</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106135</xdr:rowOff>
    </xdr:from>
    <xdr:to>
      <xdr:col>69</xdr:col>
      <xdr:colOff>142875</xdr:colOff>
      <xdr:row>54</xdr:row>
      <xdr:rowOff>36285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46462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住民税非課税世帯への臨時特別給付金や子育て世帯への生活支援特別給付金事業等により前年度より増加している。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67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677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147574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19558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前年度より微増となっている。今後は町民プール整備や、ケーブルテレビ光化整備の本格的な償還が控えているため、増加する見込み。</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79</xdr:row>
      <xdr:rowOff>144145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660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132714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6601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132714</xdr:rowOff>
    </xdr:from>
    <xdr:to>
      <xdr:col>15</xdr:col>
      <xdr:colOff>98425</xdr:colOff>
      <xdr:row>79</xdr:row>
      <xdr:rowOff>155575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6772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67963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6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155575</xdr:rowOff>
    </xdr:from>
    <xdr:to>
      <xdr:col>11</xdr:col>
      <xdr:colOff>9525</xdr:colOff>
      <xdr:row>79</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7001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125113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93345</xdr:rowOff>
    </xdr:from>
    <xdr:to>
      <xdr:col>24</xdr:col>
      <xdr:colOff>76200</xdr:colOff>
      <xdr:row>80</xdr:row>
      <xdr:rowOff>23495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65422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81914</xdr:rowOff>
    </xdr:from>
    <xdr:to>
      <xdr:col>15</xdr:col>
      <xdr:colOff>149225</xdr:colOff>
      <xdr:row>80</xdr:row>
      <xdr:rowOff>12064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168291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104775</xdr:rowOff>
    </xdr:from>
    <xdr:to>
      <xdr:col>11</xdr:col>
      <xdr:colOff>60325</xdr:colOff>
      <xdr:row>80</xdr:row>
      <xdr:rowOff>34925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19702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類似団体を下回っているが、今後もコスト削減などにより経費の節減に努める。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562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77</xdr:row>
      <xdr:rowOff>54611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419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111761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19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85089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191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115588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29888</xdr:rowOff>
    </xdr:from>
    <xdr:to>
      <xdr:col>29</xdr:col>
      <xdr:colOff>127000</xdr:colOff>
      <xdr:row>15</xdr:row>
      <xdr:rowOff>10131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77813"/>
          <a:ext cx="647700" cy="151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10131</xdr:rowOff>
    </xdr:from>
    <xdr:to>
      <xdr:col>26</xdr:col>
      <xdr:colOff>50800</xdr:colOff>
      <xdr:row>15</xdr:row>
      <xdr:rowOff>104886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29506"/>
          <a:ext cx="698500" cy="9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104886</xdr:rowOff>
    </xdr:from>
    <xdr:to>
      <xdr:col>22</xdr:col>
      <xdr:colOff>114300</xdr:colOff>
      <xdr:row>16</xdr:row>
      <xdr:rowOff>1754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4261"/>
          <a:ext cx="698500" cy="68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161187</xdr:rowOff>
    </xdr:from>
    <xdr:to>
      <xdr:col>18</xdr:col>
      <xdr:colOff>177800</xdr:colOff>
      <xdr:row>16</xdr:row>
      <xdr:rowOff>1754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80562"/>
          <a:ext cx="698500" cy="12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152611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150538</xdr:rowOff>
    </xdr:from>
    <xdr:to>
      <xdr:col>29</xdr:col>
      <xdr:colOff>177800</xdr:colOff>
      <xdr:row>14</xdr:row>
      <xdr:rowOff>80688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2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167065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7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130781</xdr:rowOff>
    </xdr:from>
    <xdr:to>
      <xdr:col>26</xdr:col>
      <xdr:colOff>101600</xdr:colOff>
      <xdr:row>15</xdr:row>
      <xdr:rowOff>60931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7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71108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4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54086</xdr:rowOff>
    </xdr:from>
    <xdr:to>
      <xdr:col>22</xdr:col>
      <xdr:colOff>165100</xdr:colOff>
      <xdr:row>15</xdr:row>
      <xdr:rowOff>155686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165863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122404</xdr:rowOff>
    </xdr:from>
    <xdr:to>
      <xdr:col>19</xdr:col>
      <xdr:colOff>38100</xdr:colOff>
      <xdr:row>16</xdr:row>
      <xdr:rowOff>52554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62731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110387</xdr:rowOff>
    </xdr:from>
    <xdr:to>
      <xdr:col>15</xdr:col>
      <xdr:colOff>101600</xdr:colOff>
      <xdr:row>16</xdr:row>
      <xdr:rowOff>40537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2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50714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55125</xdr:rowOff>
    </xdr:from>
    <xdr:to>
      <xdr:col>29</xdr:col>
      <xdr:colOff>127000</xdr:colOff>
      <xdr:row>35</xdr:row>
      <xdr:rowOff>107817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65475"/>
          <a:ext cx="647700" cy="52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27711</xdr:rowOff>
    </xdr:from>
    <xdr:to>
      <xdr:col>26</xdr:col>
      <xdr:colOff>50800</xdr:colOff>
      <xdr:row>35</xdr:row>
      <xdr:rowOff>55125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38061"/>
          <a:ext cx="698500" cy="2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27711</xdr:rowOff>
    </xdr:from>
    <xdr:to>
      <xdr:col>22</xdr:col>
      <xdr:colOff>114300</xdr:colOff>
      <xdr:row>35</xdr:row>
      <xdr:rowOff>36703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38061"/>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36703</xdr:rowOff>
    </xdr:from>
    <xdr:to>
      <xdr:col>18</xdr:col>
      <xdr:colOff>177800</xdr:colOff>
      <xdr:row>35</xdr:row>
      <xdr:rowOff>90329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47053"/>
          <a:ext cx="698500" cy="53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57017</xdr:rowOff>
    </xdr:from>
    <xdr:to>
      <xdr:col>29</xdr:col>
      <xdr:colOff>177800</xdr:colOff>
      <xdr:row>35</xdr:row>
      <xdr:rowOff>158617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3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4325</xdr:rowOff>
    </xdr:from>
    <xdr:to>
      <xdr:col>26</xdr:col>
      <xdr:colOff>101600</xdr:colOff>
      <xdr:row>35</xdr:row>
      <xdr:rowOff>105925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116102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8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319811</xdr:rowOff>
    </xdr:from>
    <xdr:to>
      <xdr:col>22</xdr:col>
      <xdr:colOff>165100</xdr:colOff>
      <xdr:row>35</xdr:row>
      <xdr:rowOff>78511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8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88688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328803</xdr:rowOff>
    </xdr:from>
    <xdr:to>
      <xdr:col>19</xdr:col>
      <xdr:colOff>38100</xdr:colOff>
      <xdr:row>35</xdr:row>
      <xdr:rowOff>87503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9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97680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39529</xdr:rowOff>
    </xdr:from>
    <xdr:to>
      <xdr:col>15</xdr:col>
      <xdr:colOff>101600</xdr:colOff>
      <xdr:row>35</xdr:row>
      <xdr:rowOff>141129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4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151306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100544</xdr:rowOff>
    </xdr:from>
    <xdr:to>
      <xdr:col>24</xdr:col>
      <xdr:colOff>63500</xdr:colOff>
      <xdr:row>35</xdr:row>
      <xdr:rowOff>35720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29844"/>
          <a:ext cx="838200" cy="1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23599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35720</xdr:rowOff>
    </xdr:from>
    <xdr:to>
      <xdr:col>19</xdr:col>
      <xdr:colOff>177800</xdr:colOff>
      <xdr:row>35</xdr:row>
      <xdr:rowOff>132842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36470"/>
          <a:ext cx="889000" cy="9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18047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132842</xdr:rowOff>
    </xdr:from>
    <xdr:to>
      <xdr:col>15</xdr:col>
      <xdr:colOff>50800</xdr:colOff>
      <xdr:row>36</xdr:row>
      <xdr:rowOff>21824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33592"/>
          <a:ext cx="8890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21824</xdr:rowOff>
    </xdr:from>
    <xdr:to>
      <xdr:col>10</xdr:col>
      <xdr:colOff>114300</xdr:colOff>
      <xdr:row>36</xdr:row>
      <xdr:rowOff>126752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94024"/>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127922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108589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49744</xdr:rowOff>
    </xdr:from>
    <xdr:to>
      <xdr:col>24</xdr:col>
      <xdr:colOff>114300</xdr:colOff>
      <xdr:row>34</xdr:row>
      <xdr:rowOff>151344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72621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156370</xdr:rowOff>
    </xdr:from>
    <xdr:to>
      <xdr:col>20</xdr:col>
      <xdr:colOff>38100</xdr:colOff>
      <xdr:row>35</xdr:row>
      <xdr:rowOff>86520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103047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82042</xdr:rowOff>
    </xdr:from>
    <xdr:to>
      <xdr:col>15</xdr:col>
      <xdr:colOff>101600</xdr:colOff>
      <xdr:row>36</xdr:row>
      <xdr:rowOff>12192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28719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142474</xdr:rowOff>
    </xdr:from>
    <xdr:to>
      <xdr:col>10</xdr:col>
      <xdr:colOff>165100</xdr:colOff>
      <xdr:row>36</xdr:row>
      <xdr:rowOff>72624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89151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75952</xdr:rowOff>
    </xdr:from>
    <xdr:to>
      <xdr:col>6</xdr:col>
      <xdr:colOff>38100</xdr:colOff>
      <xdr:row>37</xdr:row>
      <xdr:rowOff>6102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22629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108986</xdr:rowOff>
    </xdr:from>
    <xdr:to>
      <xdr:col>24</xdr:col>
      <xdr:colOff>63500</xdr:colOff>
      <xdr:row>54</xdr:row>
      <xdr:rowOff>135503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367286"/>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108986</xdr:rowOff>
    </xdr:from>
    <xdr:to>
      <xdr:col>19</xdr:col>
      <xdr:colOff>177800</xdr:colOff>
      <xdr:row>55</xdr:row>
      <xdr:rowOff>139291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67286"/>
          <a:ext cx="889000" cy="20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139291</xdr:rowOff>
    </xdr:from>
    <xdr:to>
      <xdr:col>15</xdr:col>
      <xdr:colOff>50800</xdr:colOff>
      <xdr:row>55</xdr:row>
      <xdr:rowOff>167344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69041"/>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167344</xdr:rowOff>
    </xdr:from>
    <xdr:to>
      <xdr:col>10</xdr:col>
      <xdr:colOff>114300</xdr:colOff>
      <xdr:row>56</xdr:row>
      <xdr:rowOff>134475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97094"/>
          <a:ext cx="889000" cy="1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84703</xdr:rowOff>
    </xdr:from>
    <xdr:to>
      <xdr:col>24</xdr:col>
      <xdr:colOff>114300</xdr:colOff>
      <xdr:row>55</xdr:row>
      <xdr:rowOff>14853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107580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58186</xdr:rowOff>
    </xdr:from>
    <xdr:to>
      <xdr:col>20</xdr:col>
      <xdr:colOff>38100</xdr:colOff>
      <xdr:row>54</xdr:row>
      <xdr:rowOff>159786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09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88491</xdr:rowOff>
    </xdr:from>
    <xdr:to>
      <xdr:col>15</xdr:col>
      <xdr:colOff>101600</xdr:colOff>
      <xdr:row>56</xdr:row>
      <xdr:rowOff>18641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35168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9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116544</xdr:rowOff>
    </xdr:from>
    <xdr:to>
      <xdr:col>10</xdr:col>
      <xdr:colOff>165100</xdr:colOff>
      <xdr:row>56</xdr:row>
      <xdr:rowOff>46694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63221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2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83675</xdr:rowOff>
    </xdr:from>
    <xdr:to>
      <xdr:col>6</xdr:col>
      <xdr:colOff>38100</xdr:colOff>
      <xdr:row>57</xdr:row>
      <xdr:rowOff>13825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30352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115286</xdr:rowOff>
    </xdr:from>
    <xdr:to>
      <xdr:col>24</xdr:col>
      <xdr:colOff>63500</xdr:colOff>
      <xdr:row>77</xdr:row>
      <xdr:rowOff>156342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16936"/>
          <a:ext cx="8382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156342</xdr:rowOff>
    </xdr:from>
    <xdr:to>
      <xdr:col>19</xdr:col>
      <xdr:colOff>177800</xdr:colOff>
      <xdr:row>77</xdr:row>
      <xdr:rowOff>160868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5799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156204</xdr:rowOff>
    </xdr:from>
    <xdr:to>
      <xdr:col>15</xdr:col>
      <xdr:colOff>50800</xdr:colOff>
      <xdr:row>77</xdr:row>
      <xdr:rowOff>160868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57854"/>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156204</xdr:rowOff>
    </xdr:from>
    <xdr:to>
      <xdr:col>10</xdr:col>
      <xdr:colOff>114300</xdr:colOff>
      <xdr:row>78</xdr:row>
      <xdr:rowOff>3135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57854"/>
          <a:ext cx="8890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64486</xdr:rowOff>
    </xdr:from>
    <xdr:to>
      <xdr:col>24</xdr:col>
      <xdr:colOff>114300</xdr:colOff>
      <xdr:row>77</xdr:row>
      <xdr:rowOff>166086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42913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105542</xdr:rowOff>
    </xdr:from>
    <xdr:to>
      <xdr:col>20</xdr:col>
      <xdr:colOff>38100</xdr:colOff>
      <xdr:row>78</xdr:row>
      <xdr:rowOff>35692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26819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9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110068</xdr:rowOff>
    </xdr:from>
    <xdr:to>
      <xdr:col>15</xdr:col>
      <xdr:colOff>101600</xdr:colOff>
      <xdr:row>78</xdr:row>
      <xdr:rowOff>40218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31345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105404</xdr:rowOff>
    </xdr:from>
    <xdr:to>
      <xdr:col>10</xdr:col>
      <xdr:colOff>165100</xdr:colOff>
      <xdr:row>78</xdr:row>
      <xdr:rowOff>35554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26681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123785</xdr:rowOff>
    </xdr:from>
    <xdr:to>
      <xdr:col>6</xdr:col>
      <xdr:colOff>38100</xdr:colOff>
      <xdr:row>78</xdr:row>
      <xdr:rowOff>53935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45062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1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133769</xdr:rowOff>
    </xdr:from>
    <xdr:to>
      <xdr:col>24</xdr:col>
      <xdr:colOff>62865</xdr:colOff>
      <xdr:row>97</xdr:row>
      <xdr:rowOff>120435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4269"/>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124262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120435</xdr:rowOff>
    </xdr:from>
    <xdr:to>
      <xdr:col>24</xdr:col>
      <xdr:colOff>152400</xdr:colOff>
      <xdr:row>97</xdr:row>
      <xdr:rowOff>120435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5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80446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133769</xdr:rowOff>
    </xdr:from>
    <xdr:to>
      <xdr:col>24</xdr:col>
      <xdr:colOff>152400</xdr:colOff>
      <xdr:row>90</xdr:row>
      <xdr:rowOff>133769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1067</xdr:rowOff>
    </xdr:from>
    <xdr:to>
      <xdr:col>24</xdr:col>
      <xdr:colOff>63500</xdr:colOff>
      <xdr:row>97</xdr:row>
      <xdr:rowOff>79947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1717"/>
          <a:ext cx="8382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170387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5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147510</xdr:rowOff>
    </xdr:from>
    <xdr:to>
      <xdr:col>24</xdr:col>
      <xdr:colOff>114300</xdr:colOff>
      <xdr:row>95</xdr:row>
      <xdr:rowOff>77660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124537</xdr:rowOff>
    </xdr:from>
    <xdr:to>
      <xdr:col>19</xdr:col>
      <xdr:colOff>177800</xdr:colOff>
      <xdr:row>97</xdr:row>
      <xdr:rowOff>79947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83737"/>
          <a:ext cx="889000" cy="1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71793</xdr:rowOff>
    </xdr:from>
    <xdr:to>
      <xdr:col>20</xdr:col>
      <xdr:colOff>38100</xdr:colOff>
      <xdr:row>96</xdr:row>
      <xdr:rowOff>1943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18470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124537</xdr:rowOff>
    </xdr:from>
    <xdr:to>
      <xdr:col>15</xdr:col>
      <xdr:colOff>50800</xdr:colOff>
      <xdr:row>98</xdr:row>
      <xdr:rowOff>42863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83737"/>
          <a:ext cx="889000" cy="2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97816</xdr:rowOff>
    </xdr:from>
    <xdr:to>
      <xdr:col>15</xdr:col>
      <xdr:colOff>101600</xdr:colOff>
      <xdr:row>95</xdr:row>
      <xdr:rowOff>27966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44493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42863</xdr:rowOff>
    </xdr:from>
    <xdr:to>
      <xdr:col>10</xdr:col>
      <xdr:colOff>114300</xdr:colOff>
      <xdr:row>98</xdr:row>
      <xdr:rowOff>49110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4963"/>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99695</xdr:rowOff>
    </xdr:from>
    <xdr:to>
      <xdr:col>10</xdr:col>
      <xdr:colOff>165100</xdr:colOff>
      <xdr:row>97</xdr:row>
      <xdr:rowOff>29845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46372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107468</xdr:rowOff>
    </xdr:from>
    <xdr:to>
      <xdr:col>6</xdr:col>
      <xdr:colOff>38100</xdr:colOff>
      <xdr:row>97</xdr:row>
      <xdr:rowOff>37618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54145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121717</xdr:rowOff>
    </xdr:from>
    <xdr:to>
      <xdr:col>24</xdr:col>
      <xdr:colOff>114300</xdr:colOff>
      <xdr:row>97</xdr:row>
      <xdr:rowOff>51867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36644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29147</xdr:rowOff>
    </xdr:from>
    <xdr:to>
      <xdr:col>20</xdr:col>
      <xdr:colOff>38100</xdr:colOff>
      <xdr:row>97</xdr:row>
      <xdr:rowOff>130747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121874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73737</xdr:rowOff>
    </xdr:from>
    <xdr:to>
      <xdr:col>15</xdr:col>
      <xdr:colOff>101600</xdr:colOff>
      <xdr:row>97</xdr:row>
      <xdr:rowOff>3887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166464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163513</xdr:rowOff>
    </xdr:from>
    <xdr:to>
      <xdr:col>10</xdr:col>
      <xdr:colOff>165100</xdr:colOff>
      <xdr:row>98</xdr:row>
      <xdr:rowOff>93663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84790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169760</xdr:rowOff>
    </xdr:from>
    <xdr:to>
      <xdr:col>6</xdr:col>
      <xdr:colOff>38100</xdr:colOff>
      <xdr:row>98</xdr:row>
      <xdr:rowOff>99910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91037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9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143253</xdr:rowOff>
    </xdr:from>
    <xdr:to>
      <xdr:col>55</xdr:col>
      <xdr:colOff>0</xdr:colOff>
      <xdr:row>36</xdr:row>
      <xdr:rowOff>35668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144003"/>
          <a:ext cx="838200" cy="6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89720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90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35668</xdr:rowOff>
    </xdr:from>
    <xdr:to>
      <xdr:col>50</xdr:col>
      <xdr:colOff>114300</xdr:colOff>
      <xdr:row>36</xdr:row>
      <xdr:rowOff>63967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07868"/>
          <a:ext cx="889000" cy="2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72324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90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2788</xdr:rowOff>
    </xdr:from>
    <xdr:to>
      <xdr:col>45</xdr:col>
      <xdr:colOff>177800</xdr:colOff>
      <xdr:row>36</xdr:row>
      <xdr:rowOff>63967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17738"/>
          <a:ext cx="889000" cy="9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109752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2788</xdr:rowOff>
    </xdr:from>
    <xdr:to>
      <xdr:col>41</xdr:col>
      <xdr:colOff>50800</xdr:colOff>
      <xdr:row>36</xdr:row>
      <xdr:rowOff>97199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17738"/>
          <a:ext cx="889000" cy="95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163022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92453</xdr:rowOff>
    </xdr:from>
    <xdr:to>
      <xdr:col>55</xdr:col>
      <xdr:colOff>50800</xdr:colOff>
      <xdr:row>36</xdr:row>
      <xdr:rowOff>22603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115330</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4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156318</xdr:rowOff>
    </xdr:from>
    <xdr:to>
      <xdr:col>50</xdr:col>
      <xdr:colOff>165100</xdr:colOff>
      <xdr:row>36</xdr:row>
      <xdr:rowOff>86468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77595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13167</xdr:rowOff>
    </xdr:from>
    <xdr:to>
      <xdr:col>46</xdr:col>
      <xdr:colOff>38100</xdr:colOff>
      <xdr:row>36</xdr:row>
      <xdr:rowOff>114767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1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131294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596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123438</xdr:rowOff>
    </xdr:from>
    <xdr:to>
      <xdr:col>41</xdr:col>
      <xdr:colOff>101600</xdr:colOff>
      <xdr:row>31</xdr:row>
      <xdr:rowOff>53588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44715</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35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46399</xdr:rowOff>
    </xdr:from>
    <xdr:to>
      <xdr:col>36</xdr:col>
      <xdr:colOff>165100</xdr:colOff>
      <xdr:row>36</xdr:row>
      <xdr:rowOff>147999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2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139126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123963</xdr:rowOff>
    </xdr:from>
    <xdr:to>
      <xdr:col>55</xdr:col>
      <xdr:colOff>0</xdr:colOff>
      <xdr:row>57</xdr:row>
      <xdr:rowOff>14743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53713"/>
          <a:ext cx="83820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80319</xdr:rowOff>
    </xdr:from>
    <xdr:to>
      <xdr:col>50</xdr:col>
      <xdr:colOff>114300</xdr:colOff>
      <xdr:row>57</xdr:row>
      <xdr:rowOff>14743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10069"/>
          <a:ext cx="889000" cy="2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80319</xdr:rowOff>
    </xdr:from>
    <xdr:to>
      <xdr:col>45</xdr:col>
      <xdr:colOff>177800</xdr:colOff>
      <xdr:row>56</xdr:row>
      <xdr:rowOff>163954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10069"/>
          <a:ext cx="889000" cy="2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163954</xdr:rowOff>
    </xdr:from>
    <xdr:to>
      <xdr:col>41</xdr:col>
      <xdr:colOff>50800</xdr:colOff>
      <xdr:row>57</xdr:row>
      <xdr:rowOff>60463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65154"/>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73163</xdr:rowOff>
    </xdr:from>
    <xdr:to>
      <xdr:col>55</xdr:col>
      <xdr:colOff>50800</xdr:colOff>
      <xdr:row>56</xdr:row>
      <xdr:rowOff>3313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96040</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5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135393</xdr:rowOff>
    </xdr:from>
    <xdr:to>
      <xdr:col>50</xdr:col>
      <xdr:colOff>165100</xdr:colOff>
      <xdr:row>57</xdr:row>
      <xdr:rowOff>65543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3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56670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29519</xdr:rowOff>
    </xdr:from>
    <xdr:to>
      <xdr:col>46</xdr:col>
      <xdr:colOff>38100</xdr:colOff>
      <xdr:row>55</xdr:row>
      <xdr:rowOff>131119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147646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23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113154</xdr:rowOff>
    </xdr:from>
    <xdr:to>
      <xdr:col>41</xdr:col>
      <xdr:colOff>101600</xdr:colOff>
      <xdr:row>57</xdr:row>
      <xdr:rowOff>43304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1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34431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9663</xdr:rowOff>
    </xdr:from>
    <xdr:to>
      <xdr:col>36</xdr:col>
      <xdr:colOff>165100</xdr:colOff>
      <xdr:row>57</xdr:row>
      <xdr:rowOff>111263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102390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127127</xdr:rowOff>
    </xdr:from>
    <xdr:to>
      <xdr:col>55</xdr:col>
      <xdr:colOff>0</xdr:colOff>
      <xdr:row>79</xdr:row>
      <xdr:rowOff>16732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00227"/>
          <a:ext cx="8382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16732</xdr:rowOff>
    </xdr:from>
    <xdr:to>
      <xdr:col>50</xdr:col>
      <xdr:colOff>114300</xdr:colOff>
      <xdr:row>79</xdr:row>
      <xdr:rowOff>17799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128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104839</xdr:rowOff>
    </xdr:from>
    <xdr:to>
      <xdr:col>45</xdr:col>
      <xdr:colOff>177800</xdr:colOff>
      <xdr:row>79</xdr:row>
      <xdr:rowOff>17799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77939"/>
          <a:ext cx="8890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104839</xdr:rowOff>
    </xdr:from>
    <xdr:to>
      <xdr:col>41</xdr:col>
      <xdr:colOff>50800</xdr:colOff>
      <xdr:row>79</xdr:row>
      <xdr:rowOff>22371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77939"/>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76327</xdr:rowOff>
    </xdr:from>
    <xdr:to>
      <xdr:col>55</xdr:col>
      <xdr:colOff>50800</xdr:colOff>
      <xdr:row>79</xdr:row>
      <xdr:rowOff>6477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162704</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137382</xdr:rowOff>
    </xdr:from>
    <xdr:to>
      <xdr:col>50</xdr:col>
      <xdr:colOff>165100</xdr:colOff>
      <xdr:row>79</xdr:row>
      <xdr:rowOff>67532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58659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138449</xdr:rowOff>
    </xdr:from>
    <xdr:to>
      <xdr:col>46</xdr:col>
      <xdr:colOff>38100</xdr:colOff>
      <xdr:row>79</xdr:row>
      <xdr:rowOff>68599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59726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0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54039</xdr:rowOff>
    </xdr:from>
    <xdr:to>
      <xdr:col>41</xdr:col>
      <xdr:colOff>101600</xdr:colOff>
      <xdr:row>78</xdr:row>
      <xdr:rowOff>155639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146766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143021</xdr:rowOff>
    </xdr:from>
    <xdr:to>
      <xdr:col>36</xdr:col>
      <xdr:colOff>165100</xdr:colOff>
      <xdr:row>79</xdr:row>
      <xdr:rowOff>73171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64298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0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148236</xdr:rowOff>
    </xdr:from>
    <xdr:to>
      <xdr:col>55</xdr:col>
      <xdr:colOff>0</xdr:colOff>
      <xdr:row>97</xdr:row>
      <xdr:rowOff>46792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35986"/>
          <a:ext cx="838200" cy="24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161424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2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92993</xdr:rowOff>
    </xdr:from>
    <xdr:to>
      <xdr:col>50</xdr:col>
      <xdr:colOff>114300</xdr:colOff>
      <xdr:row>97</xdr:row>
      <xdr:rowOff>46792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380743"/>
          <a:ext cx="889000" cy="29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133649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92993</xdr:rowOff>
    </xdr:from>
    <xdr:to>
      <xdr:col>45</xdr:col>
      <xdr:colOff>177800</xdr:colOff>
      <xdr:row>97</xdr:row>
      <xdr:rowOff>34443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380743"/>
          <a:ext cx="889000" cy="2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34443</xdr:rowOff>
    </xdr:from>
    <xdr:to>
      <xdr:col>41</xdr:col>
      <xdr:colOff>50800</xdr:colOff>
      <xdr:row>97</xdr:row>
      <xdr:rowOff>68413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65093"/>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86017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97436</xdr:rowOff>
    </xdr:from>
    <xdr:to>
      <xdr:col>55</xdr:col>
      <xdr:colOff>50800</xdr:colOff>
      <xdr:row>96</xdr:row>
      <xdr:rowOff>27586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8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120313</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3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167442</xdr:rowOff>
    </xdr:from>
    <xdr:to>
      <xdr:col>50</xdr:col>
      <xdr:colOff>165100</xdr:colOff>
      <xdr:row>97</xdr:row>
      <xdr:rowOff>97592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114119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42193</xdr:rowOff>
    </xdr:from>
    <xdr:to>
      <xdr:col>46</xdr:col>
      <xdr:colOff>38100</xdr:colOff>
      <xdr:row>95</xdr:row>
      <xdr:rowOff>143793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160320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610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155093</xdr:rowOff>
    </xdr:from>
    <xdr:to>
      <xdr:col>41</xdr:col>
      <xdr:colOff>101600</xdr:colOff>
      <xdr:row>97</xdr:row>
      <xdr:rowOff>85243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101770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17613</xdr:rowOff>
    </xdr:from>
    <xdr:to>
      <xdr:col>36</xdr:col>
      <xdr:colOff>165100</xdr:colOff>
      <xdr:row>97</xdr:row>
      <xdr:rowOff>119213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135740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150216</xdr:rowOff>
    </xdr:from>
    <xdr:to>
      <xdr:col>85</xdr:col>
      <xdr:colOff>127000</xdr:colOff>
      <xdr:row>39</xdr:row>
      <xdr:rowOff>43218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65316"/>
          <a:ext cx="8382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37706</xdr:rowOff>
    </xdr:from>
    <xdr:to>
      <xdr:col>81</xdr:col>
      <xdr:colOff>50800</xdr:colOff>
      <xdr:row>39</xdr:row>
      <xdr:rowOff>43218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4256"/>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24688</xdr:rowOff>
    </xdr:from>
    <xdr:to>
      <xdr:col>76</xdr:col>
      <xdr:colOff>114300</xdr:colOff>
      <xdr:row>39</xdr:row>
      <xdr:rowOff>37706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123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159576</xdr:rowOff>
    </xdr:from>
    <xdr:to>
      <xdr:col>71</xdr:col>
      <xdr:colOff>177800</xdr:colOff>
      <xdr:row>39</xdr:row>
      <xdr:rowOff>24688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74676"/>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169359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99416</xdr:rowOff>
    </xdr:from>
    <xdr:to>
      <xdr:col>85</xdr:col>
      <xdr:colOff>177800</xdr:colOff>
      <xdr:row>39</xdr:row>
      <xdr:rowOff>29566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24948</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163868</xdr:rowOff>
    </xdr:from>
    <xdr:to>
      <xdr:col>81</xdr:col>
      <xdr:colOff>101600</xdr:colOff>
      <xdr:row>39</xdr:row>
      <xdr:rowOff>94018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85145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71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158356</xdr:rowOff>
    </xdr:from>
    <xdr:to>
      <xdr:col>76</xdr:col>
      <xdr:colOff>165100</xdr:colOff>
      <xdr:row>39</xdr:row>
      <xdr:rowOff>88506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79633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145338</xdr:rowOff>
    </xdr:from>
    <xdr:to>
      <xdr:col>72</xdr:col>
      <xdr:colOff>38100</xdr:colOff>
      <xdr:row>39</xdr:row>
      <xdr:rowOff>75488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66615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108776</xdr:rowOff>
    </xdr:from>
    <xdr:to>
      <xdr:col>67</xdr:col>
      <xdr:colOff>101600</xdr:colOff>
      <xdr:row>39</xdr:row>
      <xdr:rowOff>38926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30053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1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165608</xdr:rowOff>
    </xdr:from>
    <xdr:to>
      <xdr:col>85</xdr:col>
      <xdr:colOff>127000</xdr:colOff>
      <xdr:row>74</xdr:row>
      <xdr:rowOff>6756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681458"/>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150711</xdr:rowOff>
    </xdr:from>
    <xdr:to>
      <xdr:col>81</xdr:col>
      <xdr:colOff>50800</xdr:colOff>
      <xdr:row>74</xdr:row>
      <xdr:rowOff>6756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666561"/>
          <a:ext cx="889000" cy="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150711</xdr:rowOff>
    </xdr:from>
    <xdr:to>
      <xdr:col>76</xdr:col>
      <xdr:colOff>114300</xdr:colOff>
      <xdr:row>74</xdr:row>
      <xdr:rowOff>29045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66561"/>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29045</xdr:rowOff>
    </xdr:from>
    <xdr:to>
      <xdr:col>71</xdr:col>
      <xdr:colOff>177800</xdr:colOff>
      <xdr:row>74</xdr:row>
      <xdr:rowOff>79807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716345"/>
          <a:ext cx="889000" cy="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69346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114808</xdr:rowOff>
    </xdr:from>
    <xdr:to>
      <xdr:col>85</xdr:col>
      <xdr:colOff>177800</xdr:colOff>
      <xdr:row>74</xdr:row>
      <xdr:rowOff>44958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137685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4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127406</xdr:rowOff>
    </xdr:from>
    <xdr:to>
      <xdr:col>81</xdr:col>
      <xdr:colOff>101600</xdr:colOff>
      <xdr:row>74</xdr:row>
      <xdr:rowOff>57556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6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74083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4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99911</xdr:rowOff>
    </xdr:from>
    <xdr:to>
      <xdr:col>76</xdr:col>
      <xdr:colOff>165100</xdr:colOff>
      <xdr:row>74</xdr:row>
      <xdr:rowOff>30061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6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46588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3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149695</xdr:rowOff>
    </xdr:from>
    <xdr:to>
      <xdr:col>72</xdr:col>
      <xdr:colOff>38100</xdr:colOff>
      <xdr:row>74</xdr:row>
      <xdr:rowOff>79845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6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96372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29007</xdr:rowOff>
    </xdr:from>
    <xdr:to>
      <xdr:col>67</xdr:col>
      <xdr:colOff>101600</xdr:colOff>
      <xdr:row>74</xdr:row>
      <xdr:rowOff>130607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147134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4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30234</xdr:rowOff>
    </xdr:from>
    <xdr:to>
      <xdr:col>85</xdr:col>
      <xdr:colOff>127000</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317984"/>
          <a:ext cx="838200" cy="70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123437</xdr:rowOff>
    </xdr:from>
    <xdr:to>
      <xdr:col>81</xdr:col>
      <xdr:colOff>50800</xdr:colOff>
      <xdr:row>99</xdr:row>
      <xdr:rowOff>48684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754087"/>
          <a:ext cx="889000" cy="26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123437</xdr:rowOff>
    </xdr:from>
    <xdr:to>
      <xdr:col>76</xdr:col>
      <xdr:colOff>114300</xdr:colOff>
      <xdr:row>99</xdr:row>
      <xdr:rowOff>140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54087"/>
          <a:ext cx="889000" cy="2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140</xdr:rowOff>
    </xdr:from>
    <xdr:to>
      <xdr:col>71</xdr:col>
      <xdr:colOff>177800</xdr:colOff>
      <xdr:row>99</xdr:row>
      <xdr:rowOff>11292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3690"/>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150884</xdr:rowOff>
    </xdr:from>
    <xdr:to>
      <xdr:col>85</xdr:col>
      <xdr:colOff>177800</xdr:colOff>
      <xdr:row>95</xdr:row>
      <xdr:rowOff>81034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2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2311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11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169334</xdr:rowOff>
    </xdr:from>
    <xdr:to>
      <xdr:col>81</xdr:col>
      <xdr:colOff>101600</xdr:colOff>
      <xdr:row>99</xdr:row>
      <xdr:rowOff>99484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90611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6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72637</xdr:rowOff>
    </xdr:from>
    <xdr:to>
      <xdr:col>76</xdr:col>
      <xdr:colOff>165100</xdr:colOff>
      <xdr:row>98</xdr:row>
      <xdr:rowOff>2787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165364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9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120790</xdr:rowOff>
    </xdr:from>
    <xdr:to>
      <xdr:col>72</xdr:col>
      <xdr:colOff>38100</xdr:colOff>
      <xdr:row>99</xdr:row>
      <xdr:rowOff>50940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42067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131942</xdr:rowOff>
    </xdr:from>
    <xdr:to>
      <xdr:col>67</xdr:col>
      <xdr:colOff>101600</xdr:colOff>
      <xdr:row>99</xdr:row>
      <xdr:rowOff>62092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53219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116383</xdr:rowOff>
    </xdr:from>
    <xdr:to>
      <xdr:col>116</xdr:col>
      <xdr:colOff>63500</xdr:colOff>
      <xdr:row>37</xdr:row>
      <xdr:rowOff>119583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46003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119583</xdr:rowOff>
    </xdr:from>
    <xdr:to>
      <xdr:col>111</xdr:col>
      <xdr:colOff>177800</xdr:colOff>
      <xdr:row>37</xdr:row>
      <xdr:rowOff>129527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6323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129527</xdr:rowOff>
    </xdr:from>
    <xdr:to>
      <xdr:col>107</xdr:col>
      <xdr:colOff>50800</xdr:colOff>
      <xdr:row>37</xdr:row>
      <xdr:rowOff>138614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473177"/>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133014</xdr:rowOff>
    </xdr:from>
    <xdr:to>
      <xdr:col>102</xdr:col>
      <xdr:colOff>114300</xdr:colOff>
      <xdr:row>37</xdr:row>
      <xdr:rowOff>138614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47666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65583</xdr:rowOff>
    </xdr:from>
    <xdr:to>
      <xdr:col>116</xdr:col>
      <xdr:colOff>114300</xdr:colOff>
      <xdr:row>37</xdr:row>
      <xdr:rowOff>167183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151960</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32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68783</xdr:rowOff>
    </xdr:from>
    <xdr:to>
      <xdr:col>112</xdr:col>
      <xdr:colOff>38100</xdr:colOff>
      <xdr:row>37</xdr:row>
      <xdr:rowOff>170383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161510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5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78727</xdr:rowOff>
    </xdr:from>
    <xdr:to>
      <xdr:col>107</xdr:col>
      <xdr:colOff>101600</xdr:colOff>
      <xdr:row>38</xdr:row>
      <xdr:rowOff>8877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51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87814</xdr:rowOff>
    </xdr:from>
    <xdr:to>
      <xdr:col>102</xdr:col>
      <xdr:colOff>165100</xdr:colOff>
      <xdr:row>38</xdr:row>
      <xdr:rowOff>17964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9091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5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82214</xdr:rowOff>
    </xdr:from>
    <xdr:to>
      <xdr:col>98</xdr:col>
      <xdr:colOff>38100</xdr:colOff>
      <xdr:row>38</xdr:row>
      <xdr:rowOff>12364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3491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51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40853</xdr:rowOff>
    </xdr:from>
    <xdr:to>
      <xdr:col>116</xdr:col>
      <xdr:colOff>63500</xdr:colOff>
      <xdr:row>56</xdr:row>
      <xdr:rowOff>51506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642053"/>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92381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6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51506</xdr:rowOff>
    </xdr:from>
    <xdr:to>
      <xdr:col>111</xdr:col>
      <xdr:colOff>177800</xdr:colOff>
      <xdr:row>56</xdr:row>
      <xdr:rowOff>61244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652706"/>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61244</xdr:rowOff>
    </xdr:from>
    <xdr:to>
      <xdr:col>107</xdr:col>
      <xdr:colOff>50800</xdr:colOff>
      <xdr:row>56</xdr:row>
      <xdr:rowOff>72217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66244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72217</xdr:rowOff>
    </xdr:from>
    <xdr:to>
      <xdr:col>102</xdr:col>
      <xdr:colOff>114300</xdr:colOff>
      <xdr:row>56</xdr:row>
      <xdr:rowOff>80996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673417"/>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51279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74185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161503</xdr:rowOff>
    </xdr:from>
    <xdr:to>
      <xdr:col>116</xdr:col>
      <xdr:colOff>114300</xdr:colOff>
      <xdr:row>56</xdr:row>
      <xdr:rowOff>91653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5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12930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44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706</xdr:rowOff>
    </xdr:from>
    <xdr:to>
      <xdr:col>112</xdr:col>
      <xdr:colOff>38100</xdr:colOff>
      <xdr:row>56</xdr:row>
      <xdr:rowOff>102306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118833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3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10444</xdr:rowOff>
    </xdr:from>
    <xdr:to>
      <xdr:col>107</xdr:col>
      <xdr:colOff>101600</xdr:colOff>
      <xdr:row>56</xdr:row>
      <xdr:rowOff>112044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128571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3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21417</xdr:rowOff>
    </xdr:from>
    <xdr:to>
      <xdr:col>102</xdr:col>
      <xdr:colOff>165100</xdr:colOff>
      <xdr:row>56</xdr:row>
      <xdr:rowOff>123017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139544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3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30196</xdr:rowOff>
    </xdr:from>
    <xdr:to>
      <xdr:col>98</xdr:col>
      <xdr:colOff>38100</xdr:colOff>
      <xdr:row>56</xdr:row>
      <xdr:rowOff>131796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148323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40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51403</xdr:rowOff>
    </xdr:from>
    <xdr:to>
      <xdr:col>116</xdr:col>
      <xdr:colOff>63500</xdr:colOff>
      <xdr:row>74</xdr:row>
      <xdr:rowOff>73863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38703"/>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73863</xdr:rowOff>
    </xdr:from>
    <xdr:to>
      <xdr:col>111</xdr:col>
      <xdr:colOff>177800</xdr:colOff>
      <xdr:row>74</xdr:row>
      <xdr:rowOff>110115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61163"/>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102153</xdr:rowOff>
    </xdr:from>
    <xdr:to>
      <xdr:col>107</xdr:col>
      <xdr:colOff>50800</xdr:colOff>
      <xdr:row>74</xdr:row>
      <xdr:rowOff>110115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789453"/>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102153</xdr:rowOff>
    </xdr:from>
    <xdr:to>
      <xdr:col>102</xdr:col>
      <xdr:colOff>114300</xdr:colOff>
      <xdr:row>74</xdr:row>
      <xdr:rowOff>136823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89453"/>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85120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603</xdr:rowOff>
    </xdr:from>
    <xdr:to>
      <xdr:col>116</xdr:col>
      <xdr:colOff>114300</xdr:colOff>
      <xdr:row>74</xdr:row>
      <xdr:rowOff>102203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6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23480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23063</xdr:rowOff>
    </xdr:from>
    <xdr:to>
      <xdr:col>112</xdr:col>
      <xdr:colOff>38100</xdr:colOff>
      <xdr:row>74</xdr:row>
      <xdr:rowOff>124663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141190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4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59315</xdr:rowOff>
    </xdr:from>
    <xdr:to>
      <xdr:col>107</xdr:col>
      <xdr:colOff>101600</xdr:colOff>
      <xdr:row>74</xdr:row>
      <xdr:rowOff>160915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5992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51353</xdr:rowOff>
    </xdr:from>
    <xdr:to>
      <xdr:col>102</xdr:col>
      <xdr:colOff>165100</xdr:colOff>
      <xdr:row>74</xdr:row>
      <xdr:rowOff>152953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169480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86023</xdr:rowOff>
    </xdr:from>
    <xdr:to>
      <xdr:col>98</xdr:col>
      <xdr:colOff>38100</xdr:colOff>
      <xdr:row>75</xdr:row>
      <xdr:rowOff>16173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32700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分譲宅地整備やケーブルテレビ光化整備事業が本格化したため普通建設事業費が大幅な増となった。また、新しい基金を設置したため、積立金も大幅な増額となった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53213</xdr:rowOff>
    </xdr:from>
    <xdr:to>
      <xdr:col>24</xdr:col>
      <xdr:colOff>63500</xdr:colOff>
      <xdr:row>35</xdr:row>
      <xdr:rowOff>635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25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635</xdr:rowOff>
    </xdr:from>
    <xdr:to>
      <xdr:col>19</xdr:col>
      <xdr:colOff>177800</xdr:colOff>
      <xdr:row>36</xdr:row>
      <xdr:rowOff>21590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138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21590</xdr:rowOff>
    </xdr:from>
    <xdr:to>
      <xdr:col>15</xdr:col>
      <xdr:colOff>50800</xdr:colOff>
      <xdr:row>36</xdr:row>
      <xdr:rowOff>37592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37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26162</xdr:rowOff>
    </xdr:from>
    <xdr:to>
      <xdr:col>10</xdr:col>
      <xdr:colOff>114300</xdr:colOff>
      <xdr:row>36</xdr:row>
      <xdr:rowOff>37592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69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2413</xdr:rowOff>
    </xdr:from>
    <xdr:to>
      <xdr:col>24</xdr:col>
      <xdr:colOff>114300</xdr:colOff>
      <xdr:row>34</xdr:row>
      <xdr:rowOff>104013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25290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121285</xdr:rowOff>
    </xdr:from>
    <xdr:to>
      <xdr:col>20</xdr:col>
      <xdr:colOff>38100</xdr:colOff>
      <xdr:row>35</xdr:row>
      <xdr:rowOff>51435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67962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142240</xdr:rowOff>
    </xdr:from>
    <xdr:to>
      <xdr:col>15</xdr:col>
      <xdr:colOff>101600</xdr:colOff>
      <xdr:row>36</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158242</xdr:rowOff>
    </xdr:from>
    <xdr:to>
      <xdr:col>10</xdr:col>
      <xdr:colOff>165100</xdr:colOff>
      <xdr:row>36</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146812</xdr:rowOff>
    </xdr:from>
    <xdr:to>
      <xdr:col>6</xdr:col>
      <xdr:colOff>38100</xdr:colOff>
      <xdr:row>35</xdr:row>
      <xdr:rowOff>76962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93489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68253</xdr:rowOff>
    </xdr:from>
    <xdr:to>
      <xdr:col>24</xdr:col>
      <xdr:colOff>63500</xdr:colOff>
      <xdr:row>56</xdr:row>
      <xdr:rowOff>137433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8812203"/>
          <a:ext cx="838200" cy="92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31246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60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70186</xdr:rowOff>
    </xdr:from>
    <xdr:to>
      <xdr:col>19</xdr:col>
      <xdr:colOff>177800</xdr:colOff>
      <xdr:row>56</xdr:row>
      <xdr:rowOff>137433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671386"/>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137595</xdr:rowOff>
    </xdr:from>
    <xdr:to>
      <xdr:col>15</xdr:col>
      <xdr:colOff>50800</xdr:colOff>
      <xdr:row>56</xdr:row>
      <xdr:rowOff>70186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81545"/>
          <a:ext cx="889000" cy="7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89508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1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137595</xdr:rowOff>
    </xdr:from>
    <xdr:to>
      <xdr:col>10</xdr:col>
      <xdr:colOff>114300</xdr:colOff>
      <xdr:row>57</xdr:row>
      <xdr:rowOff>38964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81545"/>
          <a:ext cx="889000" cy="9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17453</xdr:rowOff>
    </xdr:from>
    <xdr:to>
      <xdr:col>24</xdr:col>
      <xdr:colOff>114300</xdr:colOff>
      <xdr:row>51</xdr:row>
      <xdr:rowOff>119053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87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103830</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6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86633</xdr:rowOff>
    </xdr:from>
    <xdr:to>
      <xdr:col>20</xdr:col>
      <xdr:colOff>38100</xdr:colOff>
      <xdr:row>57</xdr:row>
      <xdr:rowOff>16783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7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19386</xdr:rowOff>
    </xdr:from>
    <xdr:to>
      <xdr:col>15</xdr:col>
      <xdr:colOff>101600</xdr:colOff>
      <xdr:row>56</xdr:row>
      <xdr:rowOff>120986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112113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7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86795</xdr:rowOff>
    </xdr:from>
    <xdr:to>
      <xdr:col>10</xdr:col>
      <xdr:colOff>165100</xdr:colOff>
      <xdr:row>52</xdr:row>
      <xdr:rowOff>16945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3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8072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2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159614</xdr:rowOff>
    </xdr:from>
    <xdr:to>
      <xdr:col>6</xdr:col>
      <xdr:colOff>38100</xdr:colOff>
      <xdr:row>57</xdr:row>
      <xdr:rowOff>89764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80891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51232</xdr:rowOff>
    </xdr:from>
    <xdr:to>
      <xdr:col>24</xdr:col>
      <xdr:colOff>63500</xdr:colOff>
      <xdr:row>76</xdr:row>
      <xdr:rowOff>47637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09982"/>
          <a:ext cx="838200" cy="1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11950</xdr:rowOff>
    </xdr:from>
    <xdr:to>
      <xdr:col>19</xdr:col>
      <xdr:colOff>177800</xdr:colOff>
      <xdr:row>76</xdr:row>
      <xdr:rowOff>47637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870700"/>
          <a:ext cx="889000" cy="2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11950</xdr:rowOff>
    </xdr:from>
    <xdr:to>
      <xdr:col>15</xdr:col>
      <xdr:colOff>50800</xdr:colOff>
      <xdr:row>78</xdr:row>
      <xdr:rowOff>2108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70700"/>
          <a:ext cx="889000" cy="5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2108</xdr:rowOff>
    </xdr:from>
    <xdr:to>
      <xdr:col>10</xdr:col>
      <xdr:colOff>114300</xdr:colOff>
      <xdr:row>78</xdr:row>
      <xdr:rowOff>48285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7520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xdr:rowOff>
    </xdr:from>
    <xdr:to>
      <xdr:col>24</xdr:col>
      <xdr:colOff>114300</xdr:colOff>
      <xdr:row>75</xdr:row>
      <xdr:rowOff>102032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150309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168287</xdr:rowOff>
    </xdr:from>
    <xdr:to>
      <xdr:col>20</xdr:col>
      <xdr:colOff>38100</xdr:colOff>
      <xdr:row>76</xdr:row>
      <xdr:rowOff>98437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89564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132600</xdr:rowOff>
    </xdr:from>
    <xdr:to>
      <xdr:col>15</xdr:col>
      <xdr:colOff>101600</xdr:colOff>
      <xdr:row>75</xdr:row>
      <xdr:rowOff>62750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53877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91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122758</xdr:rowOff>
    </xdr:from>
    <xdr:to>
      <xdr:col>10</xdr:col>
      <xdr:colOff>165100</xdr:colOff>
      <xdr:row>78</xdr:row>
      <xdr:rowOff>52908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44035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1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168935</xdr:rowOff>
    </xdr:from>
    <xdr:to>
      <xdr:col>6</xdr:col>
      <xdr:colOff>38100</xdr:colOff>
      <xdr:row>78</xdr:row>
      <xdr:rowOff>99085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90212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6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85292</xdr:rowOff>
    </xdr:from>
    <xdr:to>
      <xdr:col>24</xdr:col>
      <xdr:colOff>63500</xdr:colOff>
      <xdr:row>96</xdr:row>
      <xdr:rowOff>140550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44492"/>
          <a:ext cx="838200" cy="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140550</xdr:rowOff>
    </xdr:from>
    <xdr:to>
      <xdr:col>19</xdr:col>
      <xdr:colOff>177800</xdr:colOff>
      <xdr:row>97</xdr:row>
      <xdr:rowOff>89146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99750"/>
          <a:ext cx="889000" cy="12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89146</xdr:rowOff>
    </xdr:from>
    <xdr:to>
      <xdr:col>15</xdr:col>
      <xdr:colOff>50800</xdr:colOff>
      <xdr:row>97</xdr:row>
      <xdr:rowOff>134671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19796"/>
          <a:ext cx="889000" cy="4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134671</xdr:rowOff>
    </xdr:from>
    <xdr:to>
      <xdr:col>10</xdr:col>
      <xdr:colOff>114300</xdr:colOff>
      <xdr:row>97</xdr:row>
      <xdr:rowOff>152388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65321"/>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128421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34492</xdr:rowOff>
    </xdr:from>
    <xdr:to>
      <xdr:col>24</xdr:col>
      <xdr:colOff>114300</xdr:colOff>
      <xdr:row>96</xdr:row>
      <xdr:rowOff>136092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12919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7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89750</xdr:rowOff>
    </xdr:from>
    <xdr:to>
      <xdr:col>20</xdr:col>
      <xdr:colOff>38100</xdr:colOff>
      <xdr:row>97</xdr:row>
      <xdr:rowOff>19900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64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38346</xdr:rowOff>
    </xdr:from>
    <xdr:to>
      <xdr:col>15</xdr:col>
      <xdr:colOff>101600</xdr:colOff>
      <xdr:row>97</xdr:row>
      <xdr:rowOff>139946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83871</xdr:rowOff>
    </xdr:from>
    <xdr:to>
      <xdr:col>10</xdr:col>
      <xdr:colOff>165100</xdr:colOff>
      <xdr:row>98</xdr:row>
      <xdr:rowOff>14021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5148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101588</xdr:rowOff>
    </xdr:from>
    <xdr:to>
      <xdr:col>6</xdr:col>
      <xdr:colOff>38100</xdr:colOff>
      <xdr:row>98</xdr:row>
      <xdr:rowOff>31738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22865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2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137414</xdr:rowOff>
    </xdr:from>
    <xdr:to>
      <xdr:col>55</xdr:col>
      <xdr:colOff>0</xdr:colOff>
      <xdr:row>34</xdr:row>
      <xdr:rowOff>141529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96671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137414</xdr:rowOff>
    </xdr:from>
    <xdr:to>
      <xdr:col>50</xdr:col>
      <xdr:colOff>114300</xdr:colOff>
      <xdr:row>34</xdr:row>
      <xdr:rowOff>168046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96671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94759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168046</xdr:rowOff>
    </xdr:from>
    <xdr:to>
      <xdr:col>45</xdr:col>
      <xdr:colOff>177800</xdr:colOff>
      <xdr:row>35</xdr:row>
      <xdr:rowOff>36830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99734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169740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36830</xdr:rowOff>
    </xdr:from>
    <xdr:to>
      <xdr:col>41</xdr:col>
      <xdr:colOff>50800</xdr:colOff>
      <xdr:row>35</xdr:row>
      <xdr:rowOff>105410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037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114876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90729</xdr:rowOff>
    </xdr:from>
    <xdr:to>
      <xdr:col>55</xdr:col>
      <xdr:colOff>50800</xdr:colOff>
      <xdr:row>35</xdr:row>
      <xdr:rowOff>20879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113606</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7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86614</xdr:rowOff>
    </xdr:from>
    <xdr:to>
      <xdr:col>50</xdr:col>
      <xdr:colOff>165100</xdr:colOff>
      <xdr:row>35</xdr:row>
      <xdr:rowOff>16764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33291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117246</xdr:rowOff>
    </xdr:from>
    <xdr:to>
      <xdr:col>46</xdr:col>
      <xdr:colOff>38100</xdr:colOff>
      <xdr:row>35</xdr:row>
      <xdr:rowOff>47396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63923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157480</xdr:rowOff>
    </xdr:from>
    <xdr:to>
      <xdr:col>41</xdr:col>
      <xdr:colOff>101600</xdr:colOff>
      <xdr:row>35</xdr:row>
      <xdr:rowOff>87630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104157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54610</xdr:rowOff>
    </xdr:from>
    <xdr:to>
      <xdr:col>36</xdr:col>
      <xdr:colOff>165100</xdr:colOff>
      <xdr:row>35</xdr:row>
      <xdr:rowOff>156210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1287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53044</xdr:rowOff>
    </xdr:from>
    <xdr:to>
      <xdr:col>55</xdr:col>
      <xdr:colOff>0</xdr:colOff>
      <xdr:row>56</xdr:row>
      <xdr:rowOff>167524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654244"/>
          <a:ext cx="838200" cy="1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53044</xdr:rowOff>
    </xdr:from>
    <xdr:to>
      <xdr:col>50</xdr:col>
      <xdr:colOff>114300</xdr:colOff>
      <xdr:row>56</xdr:row>
      <xdr:rowOff>114897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654244"/>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114016</xdr:rowOff>
    </xdr:from>
    <xdr:to>
      <xdr:col>45</xdr:col>
      <xdr:colOff>177800</xdr:colOff>
      <xdr:row>56</xdr:row>
      <xdr:rowOff>114897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715216"/>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102470</xdr:rowOff>
    </xdr:from>
    <xdr:to>
      <xdr:col>41</xdr:col>
      <xdr:colOff>50800</xdr:colOff>
      <xdr:row>56</xdr:row>
      <xdr:rowOff>114016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703670"/>
          <a:ext cx="889000" cy="1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116724</xdr:rowOff>
    </xdr:from>
    <xdr:to>
      <xdr:col>55</xdr:col>
      <xdr:colOff>50800</xdr:colOff>
      <xdr:row>57</xdr:row>
      <xdr:rowOff>46874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95151</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2244</xdr:rowOff>
    </xdr:from>
    <xdr:to>
      <xdr:col>50</xdr:col>
      <xdr:colOff>165100</xdr:colOff>
      <xdr:row>56</xdr:row>
      <xdr:rowOff>103844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94971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69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64097</xdr:rowOff>
    </xdr:from>
    <xdr:to>
      <xdr:col>46</xdr:col>
      <xdr:colOff>38100</xdr:colOff>
      <xdr:row>56</xdr:row>
      <xdr:rowOff>165697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156824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7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63216</xdr:rowOff>
    </xdr:from>
    <xdr:to>
      <xdr:col>41</xdr:col>
      <xdr:colOff>101600</xdr:colOff>
      <xdr:row>56</xdr:row>
      <xdr:rowOff>164816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155943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7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51670</xdr:rowOff>
    </xdr:from>
    <xdr:to>
      <xdr:col>36</xdr:col>
      <xdr:colOff>165100</xdr:colOff>
      <xdr:row>56</xdr:row>
      <xdr:rowOff>153270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144397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7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16093</xdr:rowOff>
    </xdr:from>
    <xdr:to>
      <xdr:col>55</xdr:col>
      <xdr:colOff>0</xdr:colOff>
      <xdr:row>75</xdr:row>
      <xdr:rowOff>28307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2703393"/>
          <a:ext cx="838200" cy="18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156094</xdr:rowOff>
    </xdr:from>
    <xdr:to>
      <xdr:col>50</xdr:col>
      <xdr:colOff>114300</xdr:colOff>
      <xdr:row>74</xdr:row>
      <xdr:rowOff>16093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2671944"/>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119094</xdr:rowOff>
    </xdr:from>
    <xdr:to>
      <xdr:col>45</xdr:col>
      <xdr:colOff>177800</xdr:colOff>
      <xdr:row>73</xdr:row>
      <xdr:rowOff>156094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63494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119094</xdr:rowOff>
    </xdr:from>
    <xdr:to>
      <xdr:col>41</xdr:col>
      <xdr:colOff>50800</xdr:colOff>
      <xdr:row>73</xdr:row>
      <xdr:rowOff>136859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634944"/>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148957</xdr:rowOff>
    </xdr:from>
    <xdr:to>
      <xdr:col>55</xdr:col>
      <xdr:colOff>50800</xdr:colOff>
      <xdr:row>75</xdr:row>
      <xdr:rowOff>79107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8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384</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6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136743</xdr:rowOff>
    </xdr:from>
    <xdr:to>
      <xdr:col>50</xdr:col>
      <xdr:colOff>165100</xdr:colOff>
      <xdr:row>74</xdr:row>
      <xdr:rowOff>66893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83420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105294</xdr:rowOff>
    </xdr:from>
    <xdr:to>
      <xdr:col>46</xdr:col>
      <xdr:colOff>38100</xdr:colOff>
      <xdr:row>74</xdr:row>
      <xdr:rowOff>35444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6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51971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3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68294</xdr:rowOff>
    </xdr:from>
    <xdr:to>
      <xdr:col>41</xdr:col>
      <xdr:colOff>101600</xdr:colOff>
      <xdr:row>73</xdr:row>
      <xdr:rowOff>169894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5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14971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3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86059</xdr:rowOff>
    </xdr:from>
    <xdr:to>
      <xdr:col>36</xdr:col>
      <xdr:colOff>165100</xdr:colOff>
      <xdr:row>74</xdr:row>
      <xdr:rowOff>16209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6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32736</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3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98724</xdr:rowOff>
    </xdr:from>
    <xdr:to>
      <xdr:col>55</xdr:col>
      <xdr:colOff>0</xdr:colOff>
      <xdr:row>97</xdr:row>
      <xdr:rowOff>39669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557924"/>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98724</xdr:rowOff>
    </xdr:from>
    <xdr:to>
      <xdr:col>50</xdr:col>
      <xdr:colOff>114300</xdr:colOff>
      <xdr:row>97</xdr:row>
      <xdr:rowOff>16638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557924"/>
          <a:ext cx="889000" cy="8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95504</xdr:rowOff>
    </xdr:from>
    <xdr:to>
      <xdr:col>45</xdr:col>
      <xdr:colOff>177800</xdr:colOff>
      <xdr:row>97</xdr:row>
      <xdr:rowOff>16638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554704"/>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95504</xdr:rowOff>
    </xdr:from>
    <xdr:to>
      <xdr:col>41</xdr:col>
      <xdr:colOff>50800</xdr:colOff>
      <xdr:row>96</xdr:row>
      <xdr:rowOff>148425</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55470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160319</xdr:rowOff>
    </xdr:from>
    <xdr:to>
      <xdr:col>55</xdr:col>
      <xdr:colOff>50800</xdr:colOff>
      <xdr:row>97</xdr:row>
      <xdr:rowOff>90469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6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75246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5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47924</xdr:rowOff>
    </xdr:from>
    <xdr:to>
      <xdr:col>50</xdr:col>
      <xdr:colOff>165100</xdr:colOff>
      <xdr:row>96</xdr:row>
      <xdr:rowOff>149524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5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140651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5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137288</xdr:rowOff>
    </xdr:from>
    <xdr:to>
      <xdr:col>46</xdr:col>
      <xdr:colOff>38100</xdr:colOff>
      <xdr:row>97</xdr:row>
      <xdr:rowOff>67438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5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58565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6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44704</xdr:rowOff>
    </xdr:from>
    <xdr:to>
      <xdr:col>41</xdr:col>
      <xdr:colOff>101600</xdr:colOff>
      <xdr:row>96</xdr:row>
      <xdr:rowOff>146304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137431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5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97625</xdr:rowOff>
    </xdr:from>
    <xdr:to>
      <xdr:col>36</xdr:col>
      <xdr:colOff>165100</xdr:colOff>
      <xdr:row>97</xdr:row>
      <xdr:rowOff>27775</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5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18902</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6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164704</xdr:rowOff>
    </xdr:from>
    <xdr:to>
      <xdr:col>85</xdr:col>
      <xdr:colOff>127000</xdr:colOff>
      <xdr:row>38</xdr:row>
      <xdr:rowOff>11808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08354"/>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11808</xdr:rowOff>
    </xdr:from>
    <xdr:to>
      <xdr:col>81</xdr:col>
      <xdr:colOff>50800</xdr:colOff>
      <xdr:row>38</xdr:row>
      <xdr:rowOff>18683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26908"/>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10038</xdr:rowOff>
    </xdr:from>
    <xdr:to>
      <xdr:col>76</xdr:col>
      <xdr:colOff>114300</xdr:colOff>
      <xdr:row>38</xdr:row>
      <xdr:rowOff>18683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25138"/>
          <a:ext cx="889000" cy="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10038</xdr:rowOff>
    </xdr:from>
    <xdr:to>
      <xdr:col>71</xdr:col>
      <xdr:colOff>177800</xdr:colOff>
      <xdr:row>38</xdr:row>
      <xdr:rowOff>15346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25138"/>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113904</xdr:rowOff>
    </xdr:from>
    <xdr:to>
      <xdr:col>85</xdr:col>
      <xdr:colOff>177800</xdr:colOff>
      <xdr:row>38</xdr:row>
      <xdr:rowOff>44055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575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90159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132457</xdr:rowOff>
    </xdr:from>
    <xdr:to>
      <xdr:col>81</xdr:col>
      <xdr:colOff>101600</xdr:colOff>
      <xdr:row>38</xdr:row>
      <xdr:rowOff>62607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79134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139334</xdr:rowOff>
    </xdr:from>
    <xdr:to>
      <xdr:col>76</xdr:col>
      <xdr:colOff>165100</xdr:colOff>
      <xdr:row>38</xdr:row>
      <xdr:rowOff>69484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8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86011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130688</xdr:rowOff>
    </xdr:from>
    <xdr:to>
      <xdr:col>72</xdr:col>
      <xdr:colOff>38100</xdr:colOff>
      <xdr:row>38</xdr:row>
      <xdr:rowOff>60838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51965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6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135996</xdr:rowOff>
    </xdr:from>
    <xdr:to>
      <xdr:col>67</xdr:col>
      <xdr:colOff>101600</xdr:colOff>
      <xdr:row>38</xdr:row>
      <xdr:rowOff>66146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57273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7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126085</xdr:rowOff>
    </xdr:from>
    <xdr:to>
      <xdr:col>85</xdr:col>
      <xdr:colOff>127000</xdr:colOff>
      <xdr:row>55</xdr:row>
      <xdr:rowOff>141846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384385"/>
          <a:ext cx="838200" cy="1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103975</xdr:rowOff>
    </xdr:from>
    <xdr:to>
      <xdr:col>81</xdr:col>
      <xdr:colOff>50800</xdr:colOff>
      <xdr:row>55</xdr:row>
      <xdr:rowOff>141846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8847925"/>
          <a:ext cx="889000" cy="7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103975</xdr:rowOff>
    </xdr:from>
    <xdr:to>
      <xdr:col>76</xdr:col>
      <xdr:colOff>114300</xdr:colOff>
      <xdr:row>55</xdr:row>
      <xdr:rowOff>13881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8847925"/>
          <a:ext cx="889000" cy="5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13881</xdr:rowOff>
    </xdr:from>
    <xdr:to>
      <xdr:col>71</xdr:col>
      <xdr:colOff>177800</xdr:colOff>
      <xdr:row>57</xdr:row>
      <xdr:rowOff>18567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443631"/>
          <a:ext cx="889000" cy="3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126178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75285</xdr:rowOff>
    </xdr:from>
    <xdr:to>
      <xdr:col>85</xdr:col>
      <xdr:colOff>177800</xdr:colOff>
      <xdr:row>55</xdr:row>
      <xdr:rowOff>5435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3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98162</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1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91046</xdr:rowOff>
    </xdr:from>
    <xdr:to>
      <xdr:col>81</xdr:col>
      <xdr:colOff>101600</xdr:colOff>
      <xdr:row>56</xdr:row>
      <xdr:rowOff>21196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37723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9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53175</xdr:rowOff>
    </xdr:from>
    <xdr:to>
      <xdr:col>76</xdr:col>
      <xdr:colOff>165100</xdr:colOff>
      <xdr:row>51</xdr:row>
      <xdr:rowOff>154775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87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171302</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292795" y="85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134531</xdr:rowOff>
    </xdr:from>
    <xdr:to>
      <xdr:col>72</xdr:col>
      <xdr:colOff>38100</xdr:colOff>
      <xdr:row>55</xdr:row>
      <xdr:rowOff>64681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3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81208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1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139217</xdr:rowOff>
    </xdr:from>
    <xdr:to>
      <xdr:col>67</xdr:col>
      <xdr:colOff>101600</xdr:colOff>
      <xdr:row>57</xdr:row>
      <xdr:rowOff>69367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60494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8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150216</xdr:rowOff>
    </xdr:from>
    <xdr:to>
      <xdr:col>85</xdr:col>
      <xdr:colOff>127000</xdr:colOff>
      <xdr:row>79</xdr:row>
      <xdr:rowOff>43218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23316"/>
          <a:ext cx="8382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37706</xdr:rowOff>
    </xdr:from>
    <xdr:to>
      <xdr:col>81</xdr:col>
      <xdr:colOff>50800</xdr:colOff>
      <xdr:row>79</xdr:row>
      <xdr:rowOff>43218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82256"/>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24688</xdr:rowOff>
    </xdr:from>
    <xdr:to>
      <xdr:col>76</xdr:col>
      <xdr:colOff>114300</xdr:colOff>
      <xdr:row>79</xdr:row>
      <xdr:rowOff>37706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6923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159575</xdr:rowOff>
    </xdr:from>
    <xdr:to>
      <xdr:col>71</xdr:col>
      <xdr:colOff>177800</xdr:colOff>
      <xdr:row>79</xdr:row>
      <xdr:rowOff>24688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32675"/>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168305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9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99416</xdr:rowOff>
    </xdr:from>
    <xdr:to>
      <xdr:col>85</xdr:col>
      <xdr:colOff>177800</xdr:colOff>
      <xdr:row>79</xdr:row>
      <xdr:rowOff>29566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24948</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163868</xdr:rowOff>
    </xdr:from>
    <xdr:to>
      <xdr:col>81</xdr:col>
      <xdr:colOff>101600</xdr:colOff>
      <xdr:row>79</xdr:row>
      <xdr:rowOff>94018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85145</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629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158356</xdr:rowOff>
    </xdr:from>
    <xdr:to>
      <xdr:col>76</xdr:col>
      <xdr:colOff>165100</xdr:colOff>
      <xdr:row>79</xdr:row>
      <xdr:rowOff>88506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79633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145338</xdr:rowOff>
    </xdr:from>
    <xdr:to>
      <xdr:col>72</xdr:col>
      <xdr:colOff>38100</xdr:colOff>
      <xdr:row>79</xdr:row>
      <xdr:rowOff>75488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66615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61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108775</xdr:rowOff>
    </xdr:from>
    <xdr:to>
      <xdr:col>67</xdr:col>
      <xdr:colOff>101600</xdr:colOff>
      <xdr:row>79</xdr:row>
      <xdr:rowOff>38925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30052</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57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165608</xdr:rowOff>
    </xdr:from>
    <xdr:to>
      <xdr:col>85</xdr:col>
      <xdr:colOff>127000</xdr:colOff>
      <xdr:row>94</xdr:row>
      <xdr:rowOff>6756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110458"/>
          <a:ext cx="8382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150710</xdr:rowOff>
    </xdr:from>
    <xdr:to>
      <xdr:col>81</xdr:col>
      <xdr:colOff>50800</xdr:colOff>
      <xdr:row>94</xdr:row>
      <xdr:rowOff>6756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095560"/>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150710</xdr:rowOff>
    </xdr:from>
    <xdr:to>
      <xdr:col>76</xdr:col>
      <xdr:colOff>114300</xdr:colOff>
      <xdr:row>94</xdr:row>
      <xdr:rowOff>29045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95560"/>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29045</xdr:rowOff>
    </xdr:from>
    <xdr:to>
      <xdr:col>71</xdr:col>
      <xdr:colOff>177800</xdr:colOff>
      <xdr:row>94</xdr:row>
      <xdr:rowOff>79808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145345"/>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69296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114808</xdr:rowOff>
    </xdr:from>
    <xdr:to>
      <xdr:col>85</xdr:col>
      <xdr:colOff>177800</xdr:colOff>
      <xdr:row>94</xdr:row>
      <xdr:rowOff>44958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0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137685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91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127406</xdr:rowOff>
    </xdr:from>
    <xdr:to>
      <xdr:col>81</xdr:col>
      <xdr:colOff>101600</xdr:colOff>
      <xdr:row>94</xdr:row>
      <xdr:rowOff>57556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74083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99910</xdr:rowOff>
    </xdr:from>
    <xdr:to>
      <xdr:col>76</xdr:col>
      <xdr:colOff>165100</xdr:colOff>
      <xdr:row>94</xdr:row>
      <xdr:rowOff>30060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0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46587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8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149695</xdr:rowOff>
    </xdr:from>
    <xdr:to>
      <xdr:col>72</xdr:col>
      <xdr:colOff>38100</xdr:colOff>
      <xdr:row>94</xdr:row>
      <xdr:rowOff>79845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96372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29008</xdr:rowOff>
    </xdr:from>
    <xdr:to>
      <xdr:col>67</xdr:col>
      <xdr:colOff>101600</xdr:colOff>
      <xdr:row>94</xdr:row>
      <xdr:rowOff>130608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147135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2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大幅な増額は、ケーブルテレビ光化整備事業の本格化に伴いケーブルテレビ事業特別会計への繰出金の増加によるもの。商工費の減額は観光プロモーション事業の冊子制作が終了したが主な理由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実質単年度収支がマイナスになっているのは基金取り崩しが多かったためであるが、依然として基金残高は増加しているので適正な運用に努めたい。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連結赤字比率については、各会計とも黒字であり、健全と言える。今後も赤字にならないよう健全な財政運営に努める。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地方債については、過疎対策事業債や合併特例債など有利な事業債を活用している。平成</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年の水道事業の元利償還が終了したため、償還に対する繰入金が減少している。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地方債の現在高については、今年度償還額が起債額を上回ったため、減額となった。充当可能基金については、基金を新設したため、増額となった。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基金の取崩額は前年度より増額したが、基金を新設したため基金全体としては微減である。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今後は、人口減少に伴う地方税や地方交付税の減が見込まれる。事業の必要性や緊急性を鑑みつつ、事業費の不足分に充当していく。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地域振興基金：公共施設の整備及び地域振興等の推進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合併振興基金：合併に伴う住民の連帯強化及び地域振興のための事業費に充てる。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福祉基金：保健福祉の増進等、地域福祉が向上する事業の財源に充てる。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奨学基金：高等学校以上の生徒及び学生の教育費に充てる。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教育文化基金：教育振興及び、学校施設の整備に充てる。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教育文化基金において、今後の小中学校の体育館空調設備整備に充てるため積み立てを行った。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公共施設の更新や長寿命化事業及び地域振興事業に充当していく。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年度も引き続きケーブルテレビ施設の改修工事が行われるため、多額の取り崩しが見込まれる。必要なところには充当するなど、事業を精査していく。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百万円取り崩したため、前年度より残高が減となった。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今後は、人口減少に伴う地方税や地方交付税の減額が見込まれる。事業の必要性や緊急性を鑑みつつ、事業費の不足分に充当していく。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百万円取り崩したが、普通交付税再算定分の一部と決算余剰金の積み立てを行ったため、前年度より増額となった。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今後は、地方債償還額が増加することが見込まれる。決算余剰金等を全て財政調整基金には積み立てず、減債基金にも積み立てをし、起債の償還費に適宜充当していく。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70A498-4093-4204-A5D8-694548682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8524DFA-962C-42D9-9093-FF2349085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914AADC-B4C7-4980-9359-793C559AFCB2}"/>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06755F0-64A6-4C45-8967-992EDCED3D50}"/>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24BF8CB-1186-4CAC-9A4A-DF4DC9FE365A}"/>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E9184DC-582E-4649-AB93-EAFBFEB52C89}"/>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DC1D4F6-D5BC-414D-9472-C2301DFC528F}"/>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4A94DE1-706D-4566-949A-B81EAEACE3BA}"/>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F4FB493-B950-4367-A3B2-C0E1CFD2B4B9}"/>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AB9C381-1C1F-4A31-8C62-8ADCEDDAEA1A}"/>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16DB0D7-67DD-4790-8F08-05F2F5B87F2A}"/>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5CBCC7D-884C-4096-A704-1DE7B10323BE}"/>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2314D99-CE03-41BE-93C0-3E9C2410EB01}"/>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F06587C-746A-40B4-AEA8-555404272734}"/>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6E0564C-774C-44A7-863B-8B4F34AF41AC}"/>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8D4E288-513A-43CD-A8AB-880E1F494061}"/>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BD82032-3186-4300-B212-D0D9F3CE8EEC}"/>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855186C-BEE3-40E4-9DA3-4110BD9716E4}"/>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5771888-8466-4EDE-B11A-8A60F27C4C75}"/>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E1EBE37-333C-43AA-9D5F-87AFC73A1847}"/>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33E0C92-0FF7-4BE0-9D91-B79FA3B08E5C}"/>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B4A46FD-14E1-485B-A672-C030AA3C4355}"/>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FF0DCC6-14CF-4631-8211-5BACC9FF3CB7}"/>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5111267-CB43-4117-A572-74FCB93C4B08}"/>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33FFD7B-DFB8-4FA8-BB6F-25A7CF1B5821}"/>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C61340D-21C8-4A49-8F56-9883D7A30FDE}"/>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E50F5EB-3BC8-43E9-8ADF-2AB48C1E8044}"/>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027E81B-725B-41D8-B43A-B99F43ADD1D2}"/>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3616FC6-0FB2-4290-B4EE-6485A5DE6347}"/>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11043A1-90BD-48E9-A6CA-304DCBCA299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F995D88-317D-4E7C-8B64-1C0C466A2329}"/>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193A20D-49E7-45E7-8B3B-B280580C68F1}"/>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AA334C7-9E3E-4CBA-8A4C-B697EAAC9D67}"/>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017B365-AF5F-4332-9FB1-5860F214DF22}"/>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F860C7F-D6C9-42AA-A16A-C8F42AAA7465}"/>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5DE42A7-2D9B-4EA6-B41F-23EAF33F8230}"/>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5B592F4-BD4F-4862-A970-56BEE8D0B9DB}"/>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EBB49C2-972E-498C-955F-6B0A644A603B}"/>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F5A29CE-11CA-4D86-BEB3-6279FC523C7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0702EB5-8D17-4649-86F7-D259276EAE4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115EE01-F605-4C29-9B82-1DBF5BAA485C}"/>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A6CE726-D2CB-4295-8430-ABD913FA085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D27487A0-EB8E-4F75-B4B5-F9C0B8F9ABEB}"/>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1B4E25B4-71C6-4A67-A3B0-605C4671AE4B}"/>
            </a:ext>
          </a:extLst>
        </xdr:cNvPr>
        <xdr:cNvSpPr txBox="1"/>
      </xdr:nvSpPr>
      <xdr:spPr>
        <a:xfrm>
          <a:off x="419100" y="373189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CE40BA0-3A50-41C0-8609-616959D17A0F}"/>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601CA79-214F-4577-9237-59F164285203}"/>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562AD46-850E-4F43-953F-2B9A3FE25D35}"/>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51BE2A8-7D3F-42B2-BA56-153C15FBA5B5}"/>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C4B2007-AE56-4BC3-9FAF-D2CED990BD4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DAD7811-D150-4AF6-9DB9-C7EA3A00BE21}"/>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08C7836-059D-4BB6-BA6E-F2AB5FFDDCB4}"/>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16A676A-4BBD-4189-BC0C-D0C66744E18B}"/>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A43BFA9-6421-4CE7-AC00-A267BF41937D}"/>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54D9B53-F90B-4FC8-ACF7-751125E55F1F}"/>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E131C3D-E32F-4AFA-B2B8-58FE891A1DE2}"/>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7597B34-3777-43A1-A842-0FFC7BBDFAF7}"/>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4F3F59F-13D8-42A7-B590-67F39926D83D}"/>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有形固定資産累計額が減価償却累計額を上回ったため、有形固定資産減価償却率が</a:t>
          </a:r>
          <a:r>
            <a:rPr kumimoji="1" lang="en-US" altLang="ja-JP" sz="1100" baseline="0">
              <a:latin typeface="ＭＳ Ｐゴシック" panose="020B0600070205080204" pitchFamily="50" charset="-128"/>
              <a:ea typeface="ＭＳ Ｐゴシック" panose="020B0600070205080204" pitchFamily="50" charset="-128"/>
            </a:rPr>
            <a:t>1.1</a:t>
          </a:r>
          <a:r>
            <a:rPr kumimoji="1" lang="ja-JP" altLang="en-US" sz="1100" baseline="0">
              <a:latin typeface="ＭＳ Ｐゴシック" panose="020B0600070205080204" pitchFamily="50" charset="-128"/>
              <a:ea typeface="ＭＳ Ｐゴシック" panose="020B0600070205080204" pitchFamily="50" charset="-128"/>
            </a:rPr>
            <a:t>％減少した。</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F822C39-9AFC-46C8-B06C-ABBD2314B17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3E7A0BE-F5D8-4840-9569-4C32C9CFC98B}"/>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1BEF416-21B0-423B-9698-826104659EFF}"/>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D1AA80A-DF47-47C9-85A2-D3B6776586AF}"/>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CCA9CE4-4339-4BC2-9101-FFA3B10D5461}"/>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7253ADB-04A0-473A-982C-C1BCB6328D2D}"/>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329E7823-F396-4EC6-9272-69E80ADFEC19}"/>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5F13D79-4D67-474F-B329-1F135C8D819F}"/>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8BBD1A1-62D4-4BDD-88CA-757CBF5191BC}"/>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B2161FD0-A422-4A6D-B97D-EF47D8412F0C}"/>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F644B4D-B683-4775-AB39-677C8833ECEF}"/>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1EB3CF5F-6FF3-4A9B-92DF-7FC244F50C54}"/>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A4920E0-9B59-4751-B727-A8289D5B36DF}"/>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2955C7F-B6C0-4317-9C7A-98AEA9076DC8}"/>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E3EBF00-D4A6-44C5-8EFF-7ED6728A4F73}"/>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A8EB96C-2211-43C0-AE8F-6CF7550367C6}"/>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FAFFA0A-6489-4CC8-80FC-0A0A54701AE0}"/>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97F083F-90E3-447B-A420-B11AF4B67BB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34</xdr:row>
      <xdr:rowOff>14605</xdr:rowOff>
    </xdr:to>
    <xdr:cxnSp macro="">
      <xdr:nvCxnSpPr>
        <xdr:cNvPr id="77" name="直線コネクタ 76">
          <a:extLst>
            <a:ext uri="{FF2B5EF4-FFF2-40B4-BE49-F238E27FC236}">
              <a16:creationId xmlns:a16="http://schemas.microsoft.com/office/drawing/2014/main" id="{13069EAA-050D-4D28-B31D-E73A6054B7EF}"/>
            </a:ext>
          </a:extLst>
        </xdr:cNvPr>
        <xdr:cNvCxnSpPr/>
      </xdr:nvCxnSpPr>
      <xdr:spPr>
        <a:xfrm flipV="1">
          <a:off x="4295775" y="5397318"/>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a16="http://schemas.microsoft.com/office/drawing/2014/main" id="{CA79A87A-DF55-4B6D-8DDE-D98A17EF54FF}"/>
            </a:ext>
          </a:extLst>
        </xdr:cNvPr>
        <xdr:cNvSpPr txBox="1"/>
      </xdr:nvSpPr>
      <xdr:spPr>
        <a:xfrm>
          <a:off x="4342765" y="660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a16="http://schemas.microsoft.com/office/drawing/2014/main" id="{D111CCC3-D7BC-4F13-8B34-992F7217DA54}"/>
            </a:ext>
          </a:extLst>
        </xdr:cNvPr>
        <xdr:cNvCxnSpPr/>
      </xdr:nvCxnSpPr>
      <xdr:spPr>
        <a:xfrm>
          <a:off x="4206875" y="660019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a:extLst>
            <a:ext uri="{FF2B5EF4-FFF2-40B4-BE49-F238E27FC236}">
              <a16:creationId xmlns:a16="http://schemas.microsoft.com/office/drawing/2014/main" id="{0EB791F1-B392-4EBD-82A8-BF15D469FBBD}"/>
            </a:ext>
          </a:extLst>
        </xdr:cNvPr>
        <xdr:cNvSpPr txBox="1"/>
      </xdr:nvSpPr>
      <xdr:spPr>
        <a:xfrm>
          <a:off x="4342765" y="517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a:extLst>
            <a:ext uri="{FF2B5EF4-FFF2-40B4-BE49-F238E27FC236}">
              <a16:creationId xmlns:a16="http://schemas.microsoft.com/office/drawing/2014/main" id="{FB8B3042-5BCB-4D30-9DA0-2196687208E0}"/>
            </a:ext>
          </a:extLst>
        </xdr:cNvPr>
        <xdr:cNvCxnSpPr/>
      </xdr:nvCxnSpPr>
      <xdr:spPr>
        <a:xfrm>
          <a:off x="4206875" y="539731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2" name="有形固定資産減価償却率平均値テキスト">
          <a:extLst>
            <a:ext uri="{FF2B5EF4-FFF2-40B4-BE49-F238E27FC236}">
              <a16:creationId xmlns:a16="http://schemas.microsoft.com/office/drawing/2014/main" id="{D09E1605-90D4-4A79-8483-F7314157CFF2}"/>
            </a:ext>
          </a:extLst>
        </xdr:cNvPr>
        <xdr:cNvSpPr txBox="1"/>
      </xdr:nvSpPr>
      <xdr:spPr>
        <a:xfrm>
          <a:off x="4342765" y="59830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a:extLst>
            <a:ext uri="{FF2B5EF4-FFF2-40B4-BE49-F238E27FC236}">
              <a16:creationId xmlns:a16="http://schemas.microsoft.com/office/drawing/2014/main" id="{BBA1BA18-45E0-4544-BD80-C9F57EA16BEC}"/>
            </a:ext>
          </a:extLst>
        </xdr:cNvPr>
        <xdr:cNvSpPr/>
      </xdr:nvSpPr>
      <xdr:spPr>
        <a:xfrm>
          <a:off x="4244975" y="60008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4" name="フローチャート: 判断 83">
          <a:extLst>
            <a:ext uri="{FF2B5EF4-FFF2-40B4-BE49-F238E27FC236}">
              <a16:creationId xmlns:a16="http://schemas.microsoft.com/office/drawing/2014/main" id="{45681073-BCCA-4F77-BEFE-025F5EC4A123}"/>
            </a:ext>
          </a:extLst>
        </xdr:cNvPr>
        <xdr:cNvSpPr/>
      </xdr:nvSpPr>
      <xdr:spPr>
        <a:xfrm>
          <a:off x="3611880" y="59880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フローチャート: 判断 84">
          <a:extLst>
            <a:ext uri="{FF2B5EF4-FFF2-40B4-BE49-F238E27FC236}">
              <a16:creationId xmlns:a16="http://schemas.microsoft.com/office/drawing/2014/main" id="{F478EF38-8B50-4BCA-BE7F-8FDE87D54661}"/>
            </a:ext>
          </a:extLst>
        </xdr:cNvPr>
        <xdr:cNvSpPr/>
      </xdr:nvSpPr>
      <xdr:spPr>
        <a:xfrm>
          <a:off x="29260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69759</xdr:rowOff>
    </xdr:from>
    <xdr:to>
      <xdr:col>11</xdr:col>
      <xdr:colOff>187325</xdr:colOff>
      <xdr:row>30</xdr:row>
      <xdr:rowOff>171359</xdr:rowOff>
    </xdr:to>
    <xdr:sp macro="" textlink="">
      <xdr:nvSpPr>
        <xdr:cNvPr id="86" name="フローチャート: 判断 85">
          <a:extLst>
            <a:ext uri="{FF2B5EF4-FFF2-40B4-BE49-F238E27FC236}">
              <a16:creationId xmlns:a16="http://schemas.microsoft.com/office/drawing/2014/main" id="{499B2402-F43C-49FB-8C4F-8D5F47E40863}"/>
            </a:ext>
          </a:extLst>
        </xdr:cNvPr>
        <xdr:cNvSpPr/>
      </xdr:nvSpPr>
      <xdr:spPr>
        <a:xfrm>
          <a:off x="2240280" y="5963829"/>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97518</xdr:rowOff>
    </xdr:from>
    <xdr:to>
      <xdr:col>7</xdr:col>
      <xdr:colOff>187325</xdr:colOff>
      <xdr:row>31</xdr:row>
      <xdr:rowOff>27668</xdr:rowOff>
    </xdr:to>
    <xdr:sp macro="" textlink="">
      <xdr:nvSpPr>
        <xdr:cNvPr id="87" name="フローチャート: 判断 86">
          <a:extLst>
            <a:ext uri="{FF2B5EF4-FFF2-40B4-BE49-F238E27FC236}">
              <a16:creationId xmlns:a16="http://schemas.microsoft.com/office/drawing/2014/main" id="{48709D21-0F18-4CE5-998F-BAC3D7FF8E83}"/>
            </a:ext>
          </a:extLst>
        </xdr:cNvPr>
        <xdr:cNvSpPr/>
      </xdr:nvSpPr>
      <xdr:spPr>
        <a:xfrm>
          <a:off x="1554480" y="598968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162FECB-D0F9-4608-AA7D-032FCDE3B05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5350339-0648-4535-AEBA-7F49E2C1E2EA}"/>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305CAA6-8D08-449E-896F-D7D7DED6207D}"/>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DC7E448-05ED-4F39-87C2-4619DBF56EB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348178B-C7C0-457E-9D6A-E5B42AA27011}"/>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93" name="楕円 92">
          <a:extLst>
            <a:ext uri="{FF2B5EF4-FFF2-40B4-BE49-F238E27FC236}">
              <a16:creationId xmlns:a16="http://schemas.microsoft.com/office/drawing/2014/main" id="{49BDE1AD-4F3B-4A60-A4AE-128E6B3CFE65}"/>
            </a:ext>
          </a:extLst>
        </xdr:cNvPr>
        <xdr:cNvSpPr/>
      </xdr:nvSpPr>
      <xdr:spPr>
        <a:xfrm>
          <a:off x="4244975" y="57035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94" name="有形固定資産減価償却率該当値テキスト">
          <a:extLst>
            <a:ext uri="{FF2B5EF4-FFF2-40B4-BE49-F238E27FC236}">
              <a16:creationId xmlns:a16="http://schemas.microsoft.com/office/drawing/2014/main" id="{FD848B7D-4A22-4A67-9508-B956B23711A6}"/>
            </a:ext>
          </a:extLst>
        </xdr:cNvPr>
        <xdr:cNvSpPr txBox="1"/>
      </xdr:nvSpPr>
      <xdr:spPr>
        <a:xfrm>
          <a:off x="4342765"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12972</xdr:rowOff>
    </xdr:from>
    <xdr:to>
      <xdr:col>19</xdr:col>
      <xdr:colOff>187325</xdr:colOff>
      <xdr:row>29</xdr:row>
      <xdr:rowOff>114572</xdr:rowOff>
    </xdr:to>
    <xdr:sp macro="" textlink="">
      <xdr:nvSpPr>
        <xdr:cNvPr id="95" name="楕円 94">
          <a:extLst>
            <a:ext uri="{FF2B5EF4-FFF2-40B4-BE49-F238E27FC236}">
              <a16:creationId xmlns:a16="http://schemas.microsoft.com/office/drawing/2014/main" id="{1F86EB3B-E874-4787-B678-67F5B8B34D44}"/>
            </a:ext>
          </a:extLst>
        </xdr:cNvPr>
        <xdr:cNvSpPr/>
      </xdr:nvSpPr>
      <xdr:spPr>
        <a:xfrm>
          <a:off x="3611880" y="574130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63772</xdr:rowOff>
    </xdr:to>
    <xdr:cxnSp macro="">
      <xdr:nvCxnSpPr>
        <xdr:cNvPr id="96" name="直線コネクタ 95">
          <a:extLst>
            <a:ext uri="{FF2B5EF4-FFF2-40B4-BE49-F238E27FC236}">
              <a16:creationId xmlns:a16="http://schemas.microsoft.com/office/drawing/2014/main" id="{C1D05B50-A779-4884-B56A-9BF496114CCB}"/>
            </a:ext>
          </a:extLst>
        </xdr:cNvPr>
        <xdr:cNvCxnSpPr/>
      </xdr:nvCxnSpPr>
      <xdr:spPr>
        <a:xfrm flipV="1">
          <a:off x="3656965" y="5752465"/>
          <a:ext cx="640715"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138158</xdr:rowOff>
    </xdr:from>
    <xdr:to>
      <xdr:col>15</xdr:col>
      <xdr:colOff>187325</xdr:colOff>
      <xdr:row>29</xdr:row>
      <xdr:rowOff>68308</xdr:rowOff>
    </xdr:to>
    <xdr:sp macro="" textlink="">
      <xdr:nvSpPr>
        <xdr:cNvPr id="97" name="楕円 96">
          <a:extLst>
            <a:ext uri="{FF2B5EF4-FFF2-40B4-BE49-F238E27FC236}">
              <a16:creationId xmlns:a16="http://schemas.microsoft.com/office/drawing/2014/main" id="{9A4C1FFA-5F77-493A-9FEA-938BF513DAF2}"/>
            </a:ext>
          </a:extLst>
        </xdr:cNvPr>
        <xdr:cNvSpPr/>
      </xdr:nvSpPr>
      <xdr:spPr>
        <a:xfrm>
          <a:off x="2926080" y="568742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17508</xdr:rowOff>
    </xdr:from>
    <xdr:to>
      <xdr:col>19</xdr:col>
      <xdr:colOff>136525</xdr:colOff>
      <xdr:row>29</xdr:row>
      <xdr:rowOff>63772</xdr:rowOff>
    </xdr:to>
    <xdr:cxnSp macro="">
      <xdr:nvCxnSpPr>
        <xdr:cNvPr id="98" name="直線コネクタ 97">
          <a:extLst>
            <a:ext uri="{FF2B5EF4-FFF2-40B4-BE49-F238E27FC236}">
              <a16:creationId xmlns:a16="http://schemas.microsoft.com/office/drawing/2014/main" id="{C73DE2CF-1951-42B2-BE74-9B8771A93960}"/>
            </a:ext>
          </a:extLst>
        </xdr:cNvPr>
        <xdr:cNvCxnSpPr/>
      </xdr:nvCxnSpPr>
      <xdr:spPr>
        <a:xfrm>
          <a:off x="2971165" y="5745843"/>
          <a:ext cx="6858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70303</xdr:rowOff>
    </xdr:from>
    <xdr:to>
      <xdr:col>11</xdr:col>
      <xdr:colOff>187325</xdr:colOff>
      <xdr:row>29</xdr:row>
      <xdr:rowOff>453</xdr:rowOff>
    </xdr:to>
    <xdr:sp macro="" textlink="">
      <xdr:nvSpPr>
        <xdr:cNvPr id="99" name="楕円 98">
          <a:extLst>
            <a:ext uri="{FF2B5EF4-FFF2-40B4-BE49-F238E27FC236}">
              <a16:creationId xmlns:a16="http://schemas.microsoft.com/office/drawing/2014/main" id="{A5E2B352-D2E7-4261-8059-09990E14786F}"/>
            </a:ext>
          </a:extLst>
        </xdr:cNvPr>
        <xdr:cNvSpPr/>
      </xdr:nvSpPr>
      <xdr:spPr>
        <a:xfrm>
          <a:off x="2240280" y="562147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121103</xdr:rowOff>
    </xdr:from>
    <xdr:to>
      <xdr:col>15</xdr:col>
      <xdr:colOff>136525</xdr:colOff>
      <xdr:row>29</xdr:row>
      <xdr:rowOff>17508</xdr:rowOff>
    </xdr:to>
    <xdr:cxnSp macro="">
      <xdr:nvCxnSpPr>
        <xdr:cNvPr id="100" name="直線コネクタ 99">
          <a:extLst>
            <a:ext uri="{FF2B5EF4-FFF2-40B4-BE49-F238E27FC236}">
              <a16:creationId xmlns:a16="http://schemas.microsoft.com/office/drawing/2014/main" id="{C9349F31-51BC-4244-A0B3-072108C367DD}"/>
            </a:ext>
          </a:extLst>
        </xdr:cNvPr>
        <xdr:cNvCxnSpPr/>
      </xdr:nvCxnSpPr>
      <xdr:spPr>
        <a:xfrm>
          <a:off x="2285365" y="5676083"/>
          <a:ext cx="6858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104231</xdr:rowOff>
    </xdr:from>
    <xdr:to>
      <xdr:col>7</xdr:col>
      <xdr:colOff>187325</xdr:colOff>
      <xdr:row>29</xdr:row>
      <xdr:rowOff>34381</xdr:rowOff>
    </xdr:to>
    <xdr:sp macro="" textlink="">
      <xdr:nvSpPr>
        <xdr:cNvPr id="101" name="楕円 100">
          <a:extLst>
            <a:ext uri="{FF2B5EF4-FFF2-40B4-BE49-F238E27FC236}">
              <a16:creationId xmlns:a16="http://schemas.microsoft.com/office/drawing/2014/main" id="{BC679FA0-3C7A-42DB-A4D1-F693283ED4AF}"/>
            </a:ext>
          </a:extLst>
        </xdr:cNvPr>
        <xdr:cNvSpPr/>
      </xdr:nvSpPr>
      <xdr:spPr>
        <a:xfrm>
          <a:off x="1554480" y="565540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121103</xdr:rowOff>
    </xdr:from>
    <xdr:to>
      <xdr:col>11</xdr:col>
      <xdr:colOff>136525</xdr:colOff>
      <xdr:row>28</xdr:row>
      <xdr:rowOff>155031</xdr:rowOff>
    </xdr:to>
    <xdr:cxnSp macro="">
      <xdr:nvCxnSpPr>
        <xdr:cNvPr id="102" name="直線コネクタ 101">
          <a:extLst>
            <a:ext uri="{FF2B5EF4-FFF2-40B4-BE49-F238E27FC236}">
              <a16:creationId xmlns:a16="http://schemas.microsoft.com/office/drawing/2014/main" id="{7CE6C433-2F32-463F-BE08-23734ADD15CC}"/>
            </a:ext>
          </a:extLst>
        </xdr:cNvPr>
        <xdr:cNvCxnSpPr/>
      </xdr:nvCxnSpPr>
      <xdr:spPr>
        <a:xfrm flipV="1">
          <a:off x="1599565" y="5676083"/>
          <a:ext cx="6858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103" name="n_1aveValue有形固定資産減価償却率">
          <a:extLst>
            <a:ext uri="{FF2B5EF4-FFF2-40B4-BE49-F238E27FC236}">
              <a16:creationId xmlns:a16="http://schemas.microsoft.com/office/drawing/2014/main" id="{2D21FD93-3CE3-4F2A-A659-894A2569FF08}"/>
            </a:ext>
          </a:extLst>
        </xdr:cNvPr>
        <xdr:cNvSpPr txBox="1"/>
      </xdr:nvSpPr>
      <xdr:spPr>
        <a:xfrm>
          <a:off x="3464569"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4" name="n_2aveValue有形固定資産減価償却率">
          <a:extLst>
            <a:ext uri="{FF2B5EF4-FFF2-40B4-BE49-F238E27FC236}">
              <a16:creationId xmlns:a16="http://schemas.microsoft.com/office/drawing/2014/main" id="{48778A0A-7345-4B9A-A3A5-7FEED050C718}"/>
            </a:ext>
          </a:extLst>
        </xdr:cNvPr>
        <xdr:cNvSpPr txBox="1"/>
      </xdr:nvSpPr>
      <xdr:spPr>
        <a:xfrm>
          <a:off x="279337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162486</xdr:rowOff>
    </xdr:from>
    <xdr:ext cx="405111" cy="259045"/>
    <xdr:sp macro="" textlink="">
      <xdr:nvSpPr>
        <xdr:cNvPr id="105" name="n_3aveValue有形固定資産減価償却率">
          <a:extLst>
            <a:ext uri="{FF2B5EF4-FFF2-40B4-BE49-F238E27FC236}">
              <a16:creationId xmlns:a16="http://schemas.microsoft.com/office/drawing/2014/main" id="{3A0BCD1E-78C6-44F3-A8D2-B7DC094D7C8A}"/>
            </a:ext>
          </a:extLst>
        </xdr:cNvPr>
        <xdr:cNvSpPr txBox="1"/>
      </xdr:nvSpPr>
      <xdr:spPr>
        <a:xfrm>
          <a:off x="2107574" y="606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18795</xdr:rowOff>
    </xdr:from>
    <xdr:ext cx="405111" cy="259045"/>
    <xdr:sp macro="" textlink="">
      <xdr:nvSpPr>
        <xdr:cNvPr id="106" name="n_4aveValue有形固定資産減価償却率">
          <a:extLst>
            <a:ext uri="{FF2B5EF4-FFF2-40B4-BE49-F238E27FC236}">
              <a16:creationId xmlns:a16="http://schemas.microsoft.com/office/drawing/2014/main" id="{7B015712-E1C0-4B70-A871-7AB8A768587C}"/>
            </a:ext>
          </a:extLst>
        </xdr:cNvPr>
        <xdr:cNvSpPr txBox="1"/>
      </xdr:nvSpPr>
      <xdr:spPr>
        <a:xfrm>
          <a:off x="1421774" y="609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131099</xdr:rowOff>
    </xdr:from>
    <xdr:ext cx="405111" cy="259045"/>
    <xdr:sp macro="" textlink="">
      <xdr:nvSpPr>
        <xdr:cNvPr id="107" name="n_1mainValue有形固定資産減価償却率">
          <a:extLst>
            <a:ext uri="{FF2B5EF4-FFF2-40B4-BE49-F238E27FC236}">
              <a16:creationId xmlns:a16="http://schemas.microsoft.com/office/drawing/2014/main" id="{AFF51072-A289-4B26-BF66-1970228C4038}"/>
            </a:ext>
          </a:extLst>
        </xdr:cNvPr>
        <xdr:cNvSpPr txBox="1"/>
      </xdr:nvSpPr>
      <xdr:spPr>
        <a:xfrm>
          <a:off x="3464569" y="551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84835</xdr:rowOff>
    </xdr:from>
    <xdr:ext cx="405111" cy="259045"/>
    <xdr:sp macro="" textlink="">
      <xdr:nvSpPr>
        <xdr:cNvPr id="108" name="n_2mainValue有形固定資産減価償却率">
          <a:extLst>
            <a:ext uri="{FF2B5EF4-FFF2-40B4-BE49-F238E27FC236}">
              <a16:creationId xmlns:a16="http://schemas.microsoft.com/office/drawing/2014/main" id="{45E5BEC7-C019-4DE5-9786-84C32D717B83}"/>
            </a:ext>
          </a:extLst>
        </xdr:cNvPr>
        <xdr:cNvSpPr txBox="1"/>
      </xdr:nvSpPr>
      <xdr:spPr>
        <a:xfrm>
          <a:off x="2793374" y="546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16980</xdr:rowOff>
    </xdr:from>
    <xdr:ext cx="405111" cy="259045"/>
    <xdr:sp macro="" textlink="">
      <xdr:nvSpPr>
        <xdr:cNvPr id="109" name="n_3mainValue有形固定資産減価償却率">
          <a:extLst>
            <a:ext uri="{FF2B5EF4-FFF2-40B4-BE49-F238E27FC236}">
              <a16:creationId xmlns:a16="http://schemas.microsoft.com/office/drawing/2014/main" id="{D9D0DC96-3D41-4FAE-A5BD-A90C52DDD86C}"/>
            </a:ext>
          </a:extLst>
        </xdr:cNvPr>
        <xdr:cNvSpPr txBox="1"/>
      </xdr:nvSpPr>
      <xdr:spPr>
        <a:xfrm>
          <a:off x="2107574" y="54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50908</xdr:rowOff>
    </xdr:from>
    <xdr:ext cx="405111" cy="259045"/>
    <xdr:sp macro="" textlink="">
      <xdr:nvSpPr>
        <xdr:cNvPr id="110" name="n_4mainValue有形固定資産減価償却率">
          <a:extLst>
            <a:ext uri="{FF2B5EF4-FFF2-40B4-BE49-F238E27FC236}">
              <a16:creationId xmlns:a16="http://schemas.microsoft.com/office/drawing/2014/main" id="{F4894866-401E-48F4-A0DC-238767C34C68}"/>
            </a:ext>
          </a:extLst>
        </xdr:cNvPr>
        <xdr:cNvSpPr txBox="1"/>
      </xdr:nvSpPr>
      <xdr:spPr>
        <a:xfrm>
          <a:off x="1421774" y="543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720C2EAA-EA50-481D-A9EA-42D9E915EFA4}"/>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22D8FCD-9F27-4DBB-9DFB-5CE5B76E8D94}"/>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B9A8BD0D-E841-4922-8F10-D3188CEB3D20}"/>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3CB775B-C708-4E99-9C12-69116718FC72}"/>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4D07E71-8CC2-474A-9E70-1EFEB7C49D4B}"/>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B6E462B-DCFA-4136-B4CB-E7E3D923C25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3669F1B6-2812-4313-A412-5AEE1D7F3DA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DA5C6BA-40EE-4F9C-A88A-983E2FCC7539}"/>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5546B5B-3B4B-4676-926C-74997CB13E55}"/>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9F6E9DF6-5F02-4025-B073-3E57F8BE8EF7}"/>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5D3E6DF-BC96-4B11-9C7D-BE0622EF4229}"/>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532367F-5F14-4C02-94C6-E9E23E301617}"/>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4A1E86C-6004-4105-820C-CDBF60CE2D7D}"/>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充当可能基金残高が類似団体の中でも多いことから、平均を下回っている。また、令和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年度については、新規の基金造設も含めた基金積立額が増加したため、債務償還比率は減少した。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4F1E117-C23A-47C4-8B43-063DF4C4899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25205136-8AB0-49CF-9E61-60F6A0DDE1FA}"/>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964C8D7-A1F4-46C3-A475-1F828AE8310E}"/>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927C87C2-AEF6-4E03-9A8E-6D7BC66FB47F}"/>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E7A53F76-10DD-44EA-AAFD-EE4FD01AE999}"/>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12692F64-E474-46ED-9F1C-BF6994BB8809}"/>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27B7C5D1-DCD9-474F-B6F5-CA24F8A45B57}"/>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EA1DA70-7912-456F-AFCC-EA255701E5B3}"/>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EF25A07C-A06A-408E-9B2A-87A594470351}"/>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1B1EA63B-9AB9-45FE-8832-FBC3E948779C}"/>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215A3C4-1E3A-4B35-BEC2-1D48D9521FE4}"/>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E3197922-F0B2-4A5D-9554-7F97E802A2EB}"/>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EBB17AEC-5D95-424A-82A8-6C9F8C3D1DBE}"/>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5BEDC76-DE41-4877-BF5E-1CE7F4A7F44E}"/>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A574C60-77AD-4A83-B192-68340648BA35}"/>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28829</xdr:rowOff>
    </xdr:to>
    <xdr:cxnSp macro="">
      <xdr:nvCxnSpPr>
        <xdr:cNvPr id="139" name="直線コネクタ 138">
          <a:extLst>
            <a:ext uri="{FF2B5EF4-FFF2-40B4-BE49-F238E27FC236}">
              <a16:creationId xmlns:a16="http://schemas.microsoft.com/office/drawing/2014/main" id="{1B43BDD4-5FD4-4DAC-BD18-A8C5A6A1A7FF}"/>
            </a:ext>
          </a:extLst>
        </xdr:cNvPr>
        <xdr:cNvCxnSpPr/>
      </xdr:nvCxnSpPr>
      <xdr:spPr>
        <a:xfrm flipV="1">
          <a:off x="13313410" y="5295688"/>
          <a:ext cx="1269" cy="148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32656</xdr:rowOff>
    </xdr:from>
    <xdr:ext cx="469744" cy="259045"/>
    <xdr:sp macro="" textlink="">
      <xdr:nvSpPr>
        <xdr:cNvPr id="140" name="債務償還比率最小値テキスト">
          <a:extLst>
            <a:ext uri="{FF2B5EF4-FFF2-40B4-BE49-F238E27FC236}">
              <a16:creationId xmlns:a16="http://schemas.microsoft.com/office/drawing/2014/main" id="{7A1D2C7D-D8D6-4B30-88E4-EF437AB72B03}"/>
            </a:ext>
          </a:extLst>
        </xdr:cNvPr>
        <xdr:cNvSpPr txBox="1"/>
      </xdr:nvSpPr>
      <xdr:spPr>
        <a:xfrm>
          <a:off x="13369925" y="67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28829</xdr:rowOff>
    </xdr:from>
    <xdr:to>
      <xdr:col>76</xdr:col>
      <xdr:colOff>111125</xdr:colOff>
      <xdr:row>35</xdr:row>
      <xdr:rowOff>28829</xdr:rowOff>
    </xdr:to>
    <xdr:cxnSp macro="">
      <xdr:nvCxnSpPr>
        <xdr:cNvPr id="141" name="直線コネクタ 140">
          <a:extLst>
            <a:ext uri="{FF2B5EF4-FFF2-40B4-BE49-F238E27FC236}">
              <a16:creationId xmlns:a16="http://schemas.microsoft.com/office/drawing/2014/main" id="{00F50AF9-EE07-4989-BB81-E3327D1523AC}"/>
            </a:ext>
          </a:extLst>
        </xdr:cNvPr>
        <xdr:cNvCxnSpPr/>
      </xdr:nvCxnSpPr>
      <xdr:spPr>
        <a:xfrm>
          <a:off x="13251180" y="678014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A3162FF-6855-41BA-9A76-F03B9829BF8B}"/>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2B72C680-F3E1-4CC8-B003-C514A4607875}"/>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158799</xdr:rowOff>
    </xdr:from>
    <xdr:ext cx="469744" cy="259045"/>
    <xdr:sp macro="" textlink="">
      <xdr:nvSpPr>
        <xdr:cNvPr id="144" name="債務償還比率平均値テキスト">
          <a:extLst>
            <a:ext uri="{FF2B5EF4-FFF2-40B4-BE49-F238E27FC236}">
              <a16:creationId xmlns:a16="http://schemas.microsoft.com/office/drawing/2014/main" id="{62E03D6D-3C1A-4CB5-B2BC-13D3634449D8}"/>
            </a:ext>
          </a:extLst>
        </xdr:cNvPr>
        <xdr:cNvSpPr txBox="1"/>
      </xdr:nvSpPr>
      <xdr:spPr>
        <a:xfrm>
          <a:off x="13369925" y="5885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8922</xdr:rowOff>
    </xdr:from>
    <xdr:to>
      <xdr:col>76</xdr:col>
      <xdr:colOff>73025</xdr:colOff>
      <xdr:row>30</xdr:row>
      <xdr:rowOff>110522</xdr:rowOff>
    </xdr:to>
    <xdr:sp macro="" textlink="">
      <xdr:nvSpPr>
        <xdr:cNvPr id="145" name="フローチャート: 判断 144">
          <a:extLst>
            <a:ext uri="{FF2B5EF4-FFF2-40B4-BE49-F238E27FC236}">
              <a16:creationId xmlns:a16="http://schemas.microsoft.com/office/drawing/2014/main" id="{B19E8F33-4AF9-425E-9030-A1C97BC500C6}"/>
            </a:ext>
          </a:extLst>
        </xdr:cNvPr>
        <xdr:cNvSpPr/>
      </xdr:nvSpPr>
      <xdr:spPr>
        <a:xfrm>
          <a:off x="13289280" y="590680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9282</xdr:rowOff>
    </xdr:from>
    <xdr:to>
      <xdr:col>72</xdr:col>
      <xdr:colOff>123825</xdr:colOff>
      <xdr:row>30</xdr:row>
      <xdr:rowOff>110882</xdr:rowOff>
    </xdr:to>
    <xdr:sp macro="" textlink="">
      <xdr:nvSpPr>
        <xdr:cNvPr id="146" name="フローチャート: 判断 145">
          <a:extLst>
            <a:ext uri="{FF2B5EF4-FFF2-40B4-BE49-F238E27FC236}">
              <a16:creationId xmlns:a16="http://schemas.microsoft.com/office/drawing/2014/main" id="{8A780FEB-FDD0-415B-B52A-E910BE949C12}"/>
            </a:ext>
          </a:extLst>
        </xdr:cNvPr>
        <xdr:cNvSpPr/>
      </xdr:nvSpPr>
      <xdr:spPr>
        <a:xfrm>
          <a:off x="12629515" y="590716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155003</xdr:rowOff>
    </xdr:from>
    <xdr:to>
      <xdr:col>68</xdr:col>
      <xdr:colOff>123825</xdr:colOff>
      <xdr:row>30</xdr:row>
      <xdr:rowOff>85153</xdr:rowOff>
    </xdr:to>
    <xdr:sp macro="" textlink="">
      <xdr:nvSpPr>
        <xdr:cNvPr id="147" name="フローチャート: 判断 146">
          <a:extLst>
            <a:ext uri="{FF2B5EF4-FFF2-40B4-BE49-F238E27FC236}">
              <a16:creationId xmlns:a16="http://schemas.microsoft.com/office/drawing/2014/main" id="{704393C9-0145-4520-99E6-3BACFF948838}"/>
            </a:ext>
          </a:extLst>
        </xdr:cNvPr>
        <xdr:cNvSpPr/>
      </xdr:nvSpPr>
      <xdr:spPr>
        <a:xfrm>
          <a:off x="11943715" y="587952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50673</xdr:rowOff>
    </xdr:from>
    <xdr:to>
      <xdr:col>64</xdr:col>
      <xdr:colOff>123825</xdr:colOff>
      <xdr:row>31</xdr:row>
      <xdr:rowOff>152273</xdr:rowOff>
    </xdr:to>
    <xdr:sp macro="" textlink="">
      <xdr:nvSpPr>
        <xdr:cNvPr id="148" name="フローチャート: 判断 147">
          <a:extLst>
            <a:ext uri="{FF2B5EF4-FFF2-40B4-BE49-F238E27FC236}">
              <a16:creationId xmlns:a16="http://schemas.microsoft.com/office/drawing/2014/main" id="{81C20150-1595-43CD-B06B-E76A5A8B1FBC}"/>
            </a:ext>
          </a:extLst>
        </xdr:cNvPr>
        <xdr:cNvSpPr/>
      </xdr:nvSpPr>
      <xdr:spPr>
        <a:xfrm>
          <a:off x="11257915" y="6121908"/>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49" name="フローチャート: 判断 148">
          <a:extLst>
            <a:ext uri="{FF2B5EF4-FFF2-40B4-BE49-F238E27FC236}">
              <a16:creationId xmlns:a16="http://schemas.microsoft.com/office/drawing/2014/main" id="{148B0CB7-2F8B-43F1-93C8-C63FA7D59456}"/>
            </a:ext>
          </a:extLst>
        </xdr:cNvPr>
        <xdr:cNvSpPr/>
      </xdr:nvSpPr>
      <xdr:spPr>
        <a:xfrm>
          <a:off x="10572115" y="6238134"/>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191FC48-E963-4E73-A800-F8512A6F91A8}"/>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8D48BF3-65C9-4BB0-A9B3-45CE77468624}"/>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C1AB0B4-D949-4ED3-B51A-C58D52B376F1}"/>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9E29667-DE36-4671-B495-5408C965533C}"/>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72AA6C8-BBBF-45F2-80B3-96EDBD98B370}"/>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82486</xdr:rowOff>
    </xdr:from>
    <xdr:to>
      <xdr:col>76</xdr:col>
      <xdr:colOff>73025</xdr:colOff>
      <xdr:row>29</xdr:row>
      <xdr:rowOff>12636</xdr:rowOff>
    </xdr:to>
    <xdr:sp macro="" textlink="">
      <xdr:nvSpPr>
        <xdr:cNvPr id="155" name="楕円 154">
          <a:extLst>
            <a:ext uri="{FF2B5EF4-FFF2-40B4-BE49-F238E27FC236}">
              <a16:creationId xmlns:a16="http://schemas.microsoft.com/office/drawing/2014/main" id="{60ECA65F-8D1D-4D35-BC8D-BFD198367B35}"/>
            </a:ext>
          </a:extLst>
        </xdr:cNvPr>
        <xdr:cNvSpPr/>
      </xdr:nvSpPr>
      <xdr:spPr>
        <a:xfrm>
          <a:off x="13289280" y="563746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105363</xdr:rowOff>
    </xdr:from>
    <xdr:ext cx="469744" cy="259045"/>
    <xdr:sp macro="" textlink="">
      <xdr:nvSpPr>
        <xdr:cNvPr id="156" name="債務償還比率該当値テキスト">
          <a:extLst>
            <a:ext uri="{FF2B5EF4-FFF2-40B4-BE49-F238E27FC236}">
              <a16:creationId xmlns:a16="http://schemas.microsoft.com/office/drawing/2014/main" id="{15CC3844-F199-479A-B1A9-E972130096F8}"/>
            </a:ext>
          </a:extLst>
        </xdr:cNvPr>
        <xdr:cNvSpPr txBox="1"/>
      </xdr:nvSpPr>
      <xdr:spPr>
        <a:xfrm>
          <a:off x="13369925" y="54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169386</xdr:rowOff>
    </xdr:from>
    <xdr:to>
      <xdr:col>72</xdr:col>
      <xdr:colOff>123825</xdr:colOff>
      <xdr:row>29</xdr:row>
      <xdr:rowOff>99536</xdr:rowOff>
    </xdr:to>
    <xdr:sp macro="" textlink="">
      <xdr:nvSpPr>
        <xdr:cNvPr id="157" name="楕円 156">
          <a:extLst>
            <a:ext uri="{FF2B5EF4-FFF2-40B4-BE49-F238E27FC236}">
              <a16:creationId xmlns:a16="http://schemas.microsoft.com/office/drawing/2014/main" id="{27192572-786C-4B6C-A727-D1FCB1DFE0D7}"/>
            </a:ext>
          </a:extLst>
        </xdr:cNvPr>
        <xdr:cNvSpPr/>
      </xdr:nvSpPr>
      <xdr:spPr>
        <a:xfrm>
          <a:off x="12629515" y="5726271"/>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133286</xdr:rowOff>
    </xdr:from>
    <xdr:to>
      <xdr:col>76</xdr:col>
      <xdr:colOff>22225</xdr:colOff>
      <xdr:row>29</xdr:row>
      <xdr:rowOff>48736</xdr:rowOff>
    </xdr:to>
    <xdr:cxnSp macro="">
      <xdr:nvCxnSpPr>
        <xdr:cNvPr id="158" name="直線コネクタ 157">
          <a:extLst>
            <a:ext uri="{FF2B5EF4-FFF2-40B4-BE49-F238E27FC236}">
              <a16:creationId xmlns:a16="http://schemas.microsoft.com/office/drawing/2014/main" id="{2B614D9C-9C90-476F-82C0-4646D730F63C}"/>
            </a:ext>
          </a:extLst>
        </xdr:cNvPr>
        <xdr:cNvCxnSpPr/>
      </xdr:nvCxnSpPr>
      <xdr:spPr>
        <a:xfrm flipV="1">
          <a:off x="12684125" y="5690171"/>
          <a:ext cx="631190" cy="8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122608</xdr:rowOff>
    </xdr:from>
    <xdr:to>
      <xdr:col>68</xdr:col>
      <xdr:colOff>123825</xdr:colOff>
      <xdr:row>29</xdr:row>
      <xdr:rowOff>52758</xdr:rowOff>
    </xdr:to>
    <xdr:sp macro="" textlink="">
      <xdr:nvSpPr>
        <xdr:cNvPr id="159" name="楕円 158">
          <a:extLst>
            <a:ext uri="{FF2B5EF4-FFF2-40B4-BE49-F238E27FC236}">
              <a16:creationId xmlns:a16="http://schemas.microsoft.com/office/drawing/2014/main" id="{1F488D84-13D9-46A6-8CB9-58694E39C1BC}"/>
            </a:ext>
          </a:extLst>
        </xdr:cNvPr>
        <xdr:cNvSpPr/>
      </xdr:nvSpPr>
      <xdr:spPr>
        <a:xfrm>
          <a:off x="11943715" y="567758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1958</xdr:rowOff>
    </xdr:from>
    <xdr:to>
      <xdr:col>72</xdr:col>
      <xdr:colOff>73025</xdr:colOff>
      <xdr:row>29</xdr:row>
      <xdr:rowOff>48736</xdr:rowOff>
    </xdr:to>
    <xdr:cxnSp macro="">
      <xdr:nvCxnSpPr>
        <xdr:cNvPr id="160" name="直線コネクタ 159">
          <a:extLst>
            <a:ext uri="{FF2B5EF4-FFF2-40B4-BE49-F238E27FC236}">
              <a16:creationId xmlns:a16="http://schemas.microsoft.com/office/drawing/2014/main" id="{558D9EFC-86B5-4F29-A11C-85A4ED30C67F}"/>
            </a:ext>
          </a:extLst>
        </xdr:cNvPr>
        <xdr:cNvCxnSpPr/>
      </xdr:nvCxnSpPr>
      <xdr:spPr>
        <a:xfrm>
          <a:off x="11998325" y="5726483"/>
          <a:ext cx="6858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42735</xdr:rowOff>
    </xdr:from>
    <xdr:to>
      <xdr:col>64</xdr:col>
      <xdr:colOff>123825</xdr:colOff>
      <xdr:row>29</xdr:row>
      <xdr:rowOff>144335</xdr:rowOff>
    </xdr:to>
    <xdr:sp macro="" textlink="">
      <xdr:nvSpPr>
        <xdr:cNvPr id="161" name="楕円 160">
          <a:extLst>
            <a:ext uri="{FF2B5EF4-FFF2-40B4-BE49-F238E27FC236}">
              <a16:creationId xmlns:a16="http://schemas.microsoft.com/office/drawing/2014/main" id="{1A6C62B5-A066-48FA-84C9-0538A345F893}"/>
            </a:ext>
          </a:extLst>
        </xdr:cNvPr>
        <xdr:cNvSpPr/>
      </xdr:nvSpPr>
      <xdr:spPr>
        <a:xfrm>
          <a:off x="11257915" y="576916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1958</xdr:rowOff>
    </xdr:from>
    <xdr:to>
      <xdr:col>68</xdr:col>
      <xdr:colOff>73025</xdr:colOff>
      <xdr:row>29</xdr:row>
      <xdr:rowOff>93535</xdr:rowOff>
    </xdr:to>
    <xdr:cxnSp macro="">
      <xdr:nvCxnSpPr>
        <xdr:cNvPr id="162" name="直線コネクタ 161">
          <a:extLst>
            <a:ext uri="{FF2B5EF4-FFF2-40B4-BE49-F238E27FC236}">
              <a16:creationId xmlns:a16="http://schemas.microsoft.com/office/drawing/2014/main" id="{7B9030CA-54EA-46C9-8233-908BEEBA0372}"/>
            </a:ext>
          </a:extLst>
        </xdr:cNvPr>
        <xdr:cNvCxnSpPr/>
      </xdr:nvCxnSpPr>
      <xdr:spPr>
        <a:xfrm flipV="1">
          <a:off x="11312525" y="5726483"/>
          <a:ext cx="685800" cy="9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6223</xdr:rowOff>
    </xdr:from>
    <xdr:to>
      <xdr:col>60</xdr:col>
      <xdr:colOff>123825</xdr:colOff>
      <xdr:row>30</xdr:row>
      <xdr:rowOff>107823</xdr:rowOff>
    </xdr:to>
    <xdr:sp macro="" textlink="">
      <xdr:nvSpPr>
        <xdr:cNvPr id="163" name="楕円 162">
          <a:extLst>
            <a:ext uri="{FF2B5EF4-FFF2-40B4-BE49-F238E27FC236}">
              <a16:creationId xmlns:a16="http://schemas.microsoft.com/office/drawing/2014/main" id="{B85915E4-64F6-476E-A6DF-0F042D577C70}"/>
            </a:ext>
          </a:extLst>
        </xdr:cNvPr>
        <xdr:cNvSpPr/>
      </xdr:nvSpPr>
      <xdr:spPr>
        <a:xfrm>
          <a:off x="10572115" y="5904103"/>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93535</xdr:rowOff>
    </xdr:from>
    <xdr:to>
      <xdr:col>64</xdr:col>
      <xdr:colOff>73025</xdr:colOff>
      <xdr:row>30</xdr:row>
      <xdr:rowOff>57023</xdr:rowOff>
    </xdr:to>
    <xdr:cxnSp macro="">
      <xdr:nvCxnSpPr>
        <xdr:cNvPr id="164" name="直線コネクタ 163">
          <a:extLst>
            <a:ext uri="{FF2B5EF4-FFF2-40B4-BE49-F238E27FC236}">
              <a16:creationId xmlns:a16="http://schemas.microsoft.com/office/drawing/2014/main" id="{8F752513-5D62-4F5E-8D65-28A7DE85A6AC}"/>
            </a:ext>
          </a:extLst>
        </xdr:cNvPr>
        <xdr:cNvCxnSpPr/>
      </xdr:nvCxnSpPr>
      <xdr:spPr>
        <a:xfrm flipV="1">
          <a:off x="10626725" y="5821870"/>
          <a:ext cx="6858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102009</xdr:rowOff>
    </xdr:from>
    <xdr:ext cx="469744" cy="259045"/>
    <xdr:sp macro="" textlink="">
      <xdr:nvSpPr>
        <xdr:cNvPr id="165" name="n_1aveValue債務償還比率">
          <a:extLst>
            <a:ext uri="{FF2B5EF4-FFF2-40B4-BE49-F238E27FC236}">
              <a16:creationId xmlns:a16="http://schemas.microsoft.com/office/drawing/2014/main" id="{CB801439-259E-47CE-8E1B-985EFB09FDBF}"/>
            </a:ext>
          </a:extLst>
        </xdr:cNvPr>
        <xdr:cNvSpPr txBox="1"/>
      </xdr:nvSpPr>
      <xdr:spPr>
        <a:xfrm>
          <a:off x="12459412" y="59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76280</xdr:rowOff>
    </xdr:from>
    <xdr:ext cx="469744" cy="259045"/>
    <xdr:sp macro="" textlink="">
      <xdr:nvSpPr>
        <xdr:cNvPr id="166" name="n_2aveValue債務償還比率">
          <a:extLst>
            <a:ext uri="{FF2B5EF4-FFF2-40B4-BE49-F238E27FC236}">
              <a16:creationId xmlns:a16="http://schemas.microsoft.com/office/drawing/2014/main" id="{8D58A0DD-7268-4A97-8BB1-F32F84990364}"/>
            </a:ext>
          </a:extLst>
        </xdr:cNvPr>
        <xdr:cNvSpPr txBox="1"/>
      </xdr:nvSpPr>
      <xdr:spPr>
        <a:xfrm>
          <a:off x="11780597" y="59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143400</xdr:rowOff>
    </xdr:from>
    <xdr:ext cx="469744" cy="259045"/>
    <xdr:sp macro="" textlink="">
      <xdr:nvSpPr>
        <xdr:cNvPr id="167" name="n_3aveValue債務償還比率">
          <a:extLst>
            <a:ext uri="{FF2B5EF4-FFF2-40B4-BE49-F238E27FC236}">
              <a16:creationId xmlns:a16="http://schemas.microsoft.com/office/drawing/2014/main" id="{943AA6FE-14C8-4D5F-8700-8054106EF223}"/>
            </a:ext>
          </a:extLst>
        </xdr:cNvPr>
        <xdr:cNvSpPr txBox="1"/>
      </xdr:nvSpPr>
      <xdr:spPr>
        <a:xfrm>
          <a:off x="11094797" y="62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68" name="n_4aveValue債務償還比率">
          <a:extLst>
            <a:ext uri="{FF2B5EF4-FFF2-40B4-BE49-F238E27FC236}">
              <a16:creationId xmlns:a16="http://schemas.microsoft.com/office/drawing/2014/main" id="{EFAAD6D5-7AB4-426D-903C-CC4A7E4BCAAC}"/>
            </a:ext>
          </a:extLst>
        </xdr:cNvPr>
        <xdr:cNvSpPr txBox="1"/>
      </xdr:nvSpPr>
      <xdr:spPr>
        <a:xfrm>
          <a:off x="10408997" y="633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116063</xdr:rowOff>
    </xdr:from>
    <xdr:ext cx="469744" cy="259045"/>
    <xdr:sp macro="" textlink="">
      <xdr:nvSpPr>
        <xdr:cNvPr id="169" name="n_1mainValue債務償還比率">
          <a:extLst>
            <a:ext uri="{FF2B5EF4-FFF2-40B4-BE49-F238E27FC236}">
              <a16:creationId xmlns:a16="http://schemas.microsoft.com/office/drawing/2014/main" id="{B2F4CF53-9932-4EFC-9690-06CA1B565F1D}"/>
            </a:ext>
          </a:extLst>
        </xdr:cNvPr>
        <xdr:cNvSpPr txBox="1"/>
      </xdr:nvSpPr>
      <xdr:spPr>
        <a:xfrm>
          <a:off x="12459412" y="549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69285</xdr:rowOff>
    </xdr:from>
    <xdr:ext cx="469744" cy="259045"/>
    <xdr:sp macro="" textlink="">
      <xdr:nvSpPr>
        <xdr:cNvPr id="170" name="n_2mainValue債務償還比率">
          <a:extLst>
            <a:ext uri="{FF2B5EF4-FFF2-40B4-BE49-F238E27FC236}">
              <a16:creationId xmlns:a16="http://schemas.microsoft.com/office/drawing/2014/main" id="{8564119B-D233-4740-8BEC-F62CA749AD8A}"/>
            </a:ext>
          </a:extLst>
        </xdr:cNvPr>
        <xdr:cNvSpPr txBox="1"/>
      </xdr:nvSpPr>
      <xdr:spPr>
        <a:xfrm>
          <a:off x="11780597" y="54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160862</xdr:rowOff>
    </xdr:from>
    <xdr:ext cx="469744" cy="259045"/>
    <xdr:sp macro="" textlink="">
      <xdr:nvSpPr>
        <xdr:cNvPr id="171" name="n_3mainValue債務償還比率">
          <a:extLst>
            <a:ext uri="{FF2B5EF4-FFF2-40B4-BE49-F238E27FC236}">
              <a16:creationId xmlns:a16="http://schemas.microsoft.com/office/drawing/2014/main" id="{01F5C645-4E7F-4267-9BF8-F4ACD99A9F0D}"/>
            </a:ext>
          </a:extLst>
        </xdr:cNvPr>
        <xdr:cNvSpPr txBox="1"/>
      </xdr:nvSpPr>
      <xdr:spPr>
        <a:xfrm>
          <a:off x="11094797" y="554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124350</xdr:rowOff>
    </xdr:from>
    <xdr:ext cx="469744" cy="259045"/>
    <xdr:sp macro="" textlink="">
      <xdr:nvSpPr>
        <xdr:cNvPr id="172" name="n_4mainValue債務償還比率">
          <a:extLst>
            <a:ext uri="{FF2B5EF4-FFF2-40B4-BE49-F238E27FC236}">
              <a16:creationId xmlns:a16="http://schemas.microsoft.com/office/drawing/2014/main" id="{EB506D68-E7ED-4107-B39E-B4BC31072F0F}"/>
            </a:ext>
          </a:extLst>
        </xdr:cNvPr>
        <xdr:cNvSpPr txBox="1"/>
      </xdr:nvSpPr>
      <xdr:spPr>
        <a:xfrm>
          <a:off x="10408997" y="567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10FD48D3-B532-44E1-807B-E580C19A99F1}"/>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1B1DC643-4DA4-450D-B3F6-E024AFC02D08}"/>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A736246-1173-4B4E-A4D1-10D72B139AD1}"/>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8571785-F5C5-4C86-BE01-F7FCEC6C1750}"/>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7F421F64-AB07-4E92-AF08-DFCBC7760EA7}"/>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B103E952-731A-49CF-861A-0D2A3175EA2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5CB3AE-CB8D-4E2D-AC14-A97598C9E08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21E3BC-DB38-452B-A030-CCB59FF8C23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B8468B-530F-40FA-8611-FFA7860D1D7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FA29F8-7D36-4952-A149-217F8A1A8FA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AC29A1-BD96-4934-A869-2D483F2EF49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B0CF41-308F-4866-BE9B-CFE996D5A62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A080EE-7211-41DA-B7E9-12F023A3A8A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E52291-2078-4239-A368-37649B92DE1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14325F-FA65-4638-93C6-915465D7FD8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3B3690-919F-4067-A7F5-1C906699BF2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636B10-252E-4EBC-A009-51CDDA2C5D2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868141-D96B-44B8-9D19-3E433FD6B9A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8DF0C1-C445-4082-8D1C-5D7E475AE70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B05CAF-7CE2-4F24-BF19-BF9F904C685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64D881-D510-4B5C-AFA5-845E9C606C4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8A0D7FC-E17D-439F-B360-AC55AA5D1FE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DA4658-FBE0-4F49-A226-8B3E2BC267D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3B5EEA-EEDA-49D8-AA91-46DBA07482D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456A59-FA99-4369-9396-B1B80BCB643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5BD6F2-23F2-4FCD-9DA1-6CC88A58FCC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1639A0-341B-42D9-8869-6A901645166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5437A1-39F3-4D12-86C7-2B584F323DD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9B4A0F-E2BF-4095-A92B-F452602F44E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8A35DB-C1F5-41B4-A57F-ADE0DCBEFF8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E88172-B3D1-4739-8281-7C1BEDD3076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77129A-D5D1-4229-BF0C-111EF16AE71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F0DF53-232D-4581-A7E2-61150BCFDEF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408DD3-9CCF-42E0-9241-06F40F88F8C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0B86EC-D09C-4DA5-AD53-BF818E5FC4E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B5D4EB-DCBE-4B88-8001-46120135DA0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BA99F5-5339-4566-9538-7FD66C96674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83B38E-835B-489C-9932-9F3655E931F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266B2D3-2BCC-4FF2-80B7-495793D2524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0DC41F-32CF-43E1-A688-EEBB02BDD80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5246F4-85A8-41B7-9906-1E4403ECF54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0C6EAB-8477-4096-A44C-4CAE94F29837}"/>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93A6D7-4C4D-450C-9BE2-956A16BEBB6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E11C67-35CB-44ED-9C89-572DAECE416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F89929-DE1F-4C45-A5A0-4E3DA731CFB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8D5FB0-FF87-4223-ABE0-751A4209DD8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A31FF5-39DF-45AA-A40C-D2F34C806F6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7E5111-E137-474C-A4B6-3925EF22BABF}"/>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D053F6-EBF9-4CCF-9CAC-74D6813BB3F3}"/>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4AC40CF-6A48-43C1-8E99-C63ABCB13A07}"/>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7B27CCD-08A8-4DAD-934F-E6F2736274C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C74734B-466B-4F8C-A4FB-A00C5C30F914}"/>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224B351-5471-4C56-BD63-9DEDEEF8C28E}"/>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A16F5C0-F3DD-4EE4-981D-666B67D16B57}"/>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6254003-CE5F-47E1-97AE-B3F1702A21E6}"/>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C8E47C4-5544-425B-AD37-CB6F1F442D63}"/>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F7B0D50-D0C8-44C3-8C5B-5459C42C5DD5}"/>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7F0AD70-970B-4894-A911-7550CF3BA0BC}"/>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F80354E-F0CD-454E-BC15-BC345245AFD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139F622-8A6E-4405-A4F1-27114978CF47}"/>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4852F93-3E04-4A46-9F66-345BB17843A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51435</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94E36447-DF8E-4209-84F0-F8823520AB22}"/>
            </a:ext>
          </a:extLst>
        </xdr:cNvPr>
        <xdr:cNvCxnSpPr/>
      </xdr:nvCxnSpPr>
      <xdr:spPr>
        <a:xfrm flipV="1">
          <a:off x="4173855" y="588454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54C5F812-C04C-4157-B6E7-A4DF2F2F184B}"/>
            </a:ext>
          </a:extLst>
        </xdr:cNvPr>
        <xdr:cNvSpPr txBox="1"/>
      </xdr:nvSpPr>
      <xdr:spPr>
        <a:xfrm>
          <a:off x="421259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79A9137B-3CB1-4F2C-A8FE-A385B4BA7B52}"/>
            </a:ext>
          </a:extLst>
        </xdr:cNvPr>
        <xdr:cNvCxnSpPr/>
      </xdr:nvCxnSpPr>
      <xdr:spPr>
        <a:xfrm>
          <a:off x="411226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169562</xdr:rowOff>
    </xdr:from>
    <xdr:ext cx="405111" cy="259045"/>
    <xdr:sp macro="" textlink="">
      <xdr:nvSpPr>
        <xdr:cNvPr id="60" name="【道路】&#10;有形固定資産減価償却率最大値テキスト">
          <a:extLst>
            <a:ext uri="{FF2B5EF4-FFF2-40B4-BE49-F238E27FC236}">
              <a16:creationId xmlns:a16="http://schemas.microsoft.com/office/drawing/2014/main" id="{E50AC325-0BB0-44C0-A89F-1C24FE177ADF}"/>
            </a:ext>
          </a:extLst>
        </xdr:cNvPr>
        <xdr:cNvSpPr txBox="1"/>
      </xdr:nvSpPr>
      <xdr:spPr>
        <a:xfrm>
          <a:off x="4212590"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51435</xdr:rowOff>
    </xdr:from>
    <xdr:to>
      <xdr:col>24</xdr:col>
      <xdr:colOff>152400</xdr:colOff>
      <xdr:row>34</xdr:row>
      <xdr:rowOff>51435</xdr:rowOff>
    </xdr:to>
    <xdr:cxnSp macro="">
      <xdr:nvCxnSpPr>
        <xdr:cNvPr id="61" name="直線コネクタ 60">
          <a:extLst>
            <a:ext uri="{FF2B5EF4-FFF2-40B4-BE49-F238E27FC236}">
              <a16:creationId xmlns:a16="http://schemas.microsoft.com/office/drawing/2014/main" id="{D8A3F6DE-A8A4-4F61-B997-7EC0F1418E7C}"/>
            </a:ext>
          </a:extLst>
        </xdr:cNvPr>
        <xdr:cNvCxnSpPr/>
      </xdr:nvCxnSpPr>
      <xdr:spPr>
        <a:xfrm>
          <a:off x="4112260" y="5884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79E4EEA3-9195-4DAF-AB9E-74B7E603A3BE}"/>
            </a:ext>
          </a:extLst>
        </xdr:cNvPr>
        <xdr:cNvSpPr txBox="1"/>
      </xdr:nvSpPr>
      <xdr:spPr>
        <a:xfrm>
          <a:off x="421259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25C20BB7-FF10-4A78-9232-A60ACF022C49}"/>
            </a:ext>
          </a:extLst>
        </xdr:cNvPr>
        <xdr:cNvSpPr/>
      </xdr:nvSpPr>
      <xdr:spPr>
        <a:xfrm>
          <a:off x="4131310" y="65747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27305</xdr:rowOff>
    </xdr:from>
    <xdr:to>
      <xdr:col>20</xdr:col>
      <xdr:colOff>38100</xdr:colOff>
      <xdr:row>38</xdr:row>
      <xdr:rowOff>128905</xdr:rowOff>
    </xdr:to>
    <xdr:sp macro="" textlink="">
      <xdr:nvSpPr>
        <xdr:cNvPr id="64" name="フローチャート: 判断 63">
          <a:extLst>
            <a:ext uri="{FF2B5EF4-FFF2-40B4-BE49-F238E27FC236}">
              <a16:creationId xmlns:a16="http://schemas.microsoft.com/office/drawing/2014/main" id="{805DBFBF-3D3B-45B6-BB43-E8D61A9EE9B2}"/>
            </a:ext>
          </a:extLst>
        </xdr:cNvPr>
        <xdr:cNvSpPr/>
      </xdr:nvSpPr>
      <xdr:spPr>
        <a:xfrm>
          <a:off x="3388360" y="65405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5" name="フローチャート: 判断 64">
          <a:extLst>
            <a:ext uri="{FF2B5EF4-FFF2-40B4-BE49-F238E27FC236}">
              <a16:creationId xmlns:a16="http://schemas.microsoft.com/office/drawing/2014/main" id="{8B436CF3-8F3F-4442-9B84-B67E93CABCDF}"/>
            </a:ext>
          </a:extLst>
        </xdr:cNvPr>
        <xdr:cNvSpPr/>
      </xdr:nvSpPr>
      <xdr:spPr>
        <a:xfrm>
          <a:off x="2571750" y="65157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42545</xdr:rowOff>
    </xdr:from>
    <xdr:to>
      <xdr:col>10</xdr:col>
      <xdr:colOff>165100</xdr:colOff>
      <xdr:row>38</xdr:row>
      <xdr:rowOff>144145</xdr:rowOff>
    </xdr:to>
    <xdr:sp macro="" textlink="">
      <xdr:nvSpPr>
        <xdr:cNvPr id="66" name="フローチャート: 判断 65">
          <a:extLst>
            <a:ext uri="{FF2B5EF4-FFF2-40B4-BE49-F238E27FC236}">
              <a16:creationId xmlns:a16="http://schemas.microsoft.com/office/drawing/2014/main" id="{1AAFE497-A84C-48E4-9703-23E1794ABEB0}"/>
            </a:ext>
          </a:extLst>
        </xdr:cNvPr>
        <xdr:cNvSpPr/>
      </xdr:nvSpPr>
      <xdr:spPr>
        <a:xfrm>
          <a:off x="1774190" y="65595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7" name="フローチャート: 判断 66">
          <a:extLst>
            <a:ext uri="{FF2B5EF4-FFF2-40B4-BE49-F238E27FC236}">
              <a16:creationId xmlns:a16="http://schemas.microsoft.com/office/drawing/2014/main" id="{EC5ED16E-9263-43CA-B5E7-551B7E42D227}"/>
            </a:ext>
          </a:extLst>
        </xdr:cNvPr>
        <xdr:cNvSpPr/>
      </xdr:nvSpPr>
      <xdr:spPr>
        <a:xfrm>
          <a:off x="988060" y="6612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637AF1-A3F7-4548-8E1E-BA2DAFE25CE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CBAA46-D9F9-40C3-8BE5-76C72D1EF678}"/>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72D41A-3C77-4BC7-9AD4-8524CACFBE4C}"/>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D69480-E5D8-4E0E-8C6B-827F2CBF097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911C44-002D-4970-8B3B-1FE5D9BDCB9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107315</xdr:rowOff>
    </xdr:from>
    <xdr:to>
      <xdr:col>24</xdr:col>
      <xdr:colOff>114300</xdr:colOff>
      <xdr:row>37</xdr:row>
      <xdr:rowOff>37465</xdr:rowOff>
    </xdr:to>
    <xdr:sp macro="" textlink="">
      <xdr:nvSpPr>
        <xdr:cNvPr id="73" name="楕円 72">
          <a:extLst>
            <a:ext uri="{FF2B5EF4-FFF2-40B4-BE49-F238E27FC236}">
              <a16:creationId xmlns:a16="http://schemas.microsoft.com/office/drawing/2014/main" id="{A32F166E-7154-4E69-933E-BE16C74F5707}"/>
            </a:ext>
          </a:extLst>
        </xdr:cNvPr>
        <xdr:cNvSpPr/>
      </xdr:nvSpPr>
      <xdr:spPr>
        <a:xfrm>
          <a:off x="4131310" y="62776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ABEC6A93-F1B9-47F9-9168-D49B4312A8B0}"/>
            </a:ext>
          </a:extLst>
        </xdr:cNvPr>
        <xdr:cNvSpPr txBox="1"/>
      </xdr:nvSpPr>
      <xdr:spPr>
        <a:xfrm>
          <a:off x="421259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73025</xdr:rowOff>
    </xdr:from>
    <xdr:to>
      <xdr:col>20</xdr:col>
      <xdr:colOff>38100</xdr:colOff>
      <xdr:row>37</xdr:row>
      <xdr:rowOff>3175</xdr:rowOff>
    </xdr:to>
    <xdr:sp macro="" textlink="">
      <xdr:nvSpPr>
        <xdr:cNvPr id="75" name="楕円 74">
          <a:extLst>
            <a:ext uri="{FF2B5EF4-FFF2-40B4-BE49-F238E27FC236}">
              <a16:creationId xmlns:a16="http://schemas.microsoft.com/office/drawing/2014/main" id="{B243FB2F-82D4-4061-8CCB-D5A9F37B38CD}"/>
            </a:ext>
          </a:extLst>
        </xdr:cNvPr>
        <xdr:cNvSpPr/>
      </xdr:nvSpPr>
      <xdr:spPr>
        <a:xfrm>
          <a:off x="3388360" y="6245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123825</xdr:rowOff>
    </xdr:from>
    <xdr:to>
      <xdr:col>24</xdr:col>
      <xdr:colOff>63500</xdr:colOff>
      <xdr:row>36</xdr:row>
      <xdr:rowOff>158115</xdr:rowOff>
    </xdr:to>
    <xdr:cxnSp macro="">
      <xdr:nvCxnSpPr>
        <xdr:cNvPr id="76" name="直線コネクタ 75">
          <a:extLst>
            <a:ext uri="{FF2B5EF4-FFF2-40B4-BE49-F238E27FC236}">
              <a16:creationId xmlns:a16="http://schemas.microsoft.com/office/drawing/2014/main" id="{7D668C1C-F560-4872-A8FD-CAE01999960E}"/>
            </a:ext>
          </a:extLst>
        </xdr:cNvPr>
        <xdr:cNvCxnSpPr/>
      </xdr:nvCxnSpPr>
      <xdr:spPr>
        <a:xfrm>
          <a:off x="3431540" y="629793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52070</xdr:rowOff>
    </xdr:from>
    <xdr:to>
      <xdr:col>15</xdr:col>
      <xdr:colOff>101600</xdr:colOff>
      <xdr:row>36</xdr:row>
      <xdr:rowOff>153670</xdr:rowOff>
    </xdr:to>
    <xdr:sp macro="" textlink="">
      <xdr:nvSpPr>
        <xdr:cNvPr id="77" name="楕円 76">
          <a:extLst>
            <a:ext uri="{FF2B5EF4-FFF2-40B4-BE49-F238E27FC236}">
              <a16:creationId xmlns:a16="http://schemas.microsoft.com/office/drawing/2014/main" id="{9BF4649E-E455-4273-8082-BD1B79F22CC6}"/>
            </a:ext>
          </a:extLst>
        </xdr:cNvPr>
        <xdr:cNvSpPr/>
      </xdr:nvSpPr>
      <xdr:spPr>
        <a:xfrm>
          <a:off x="2571750" y="62280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36</xdr:row>
      <xdr:rowOff>123825</xdr:rowOff>
    </xdr:to>
    <xdr:cxnSp macro="">
      <xdr:nvCxnSpPr>
        <xdr:cNvPr id="78" name="直線コネクタ 77">
          <a:extLst>
            <a:ext uri="{FF2B5EF4-FFF2-40B4-BE49-F238E27FC236}">
              <a16:creationId xmlns:a16="http://schemas.microsoft.com/office/drawing/2014/main" id="{D408E89A-BDCF-4ACF-B430-1CEED6FC0DBF}"/>
            </a:ext>
          </a:extLst>
        </xdr:cNvPr>
        <xdr:cNvCxnSpPr/>
      </xdr:nvCxnSpPr>
      <xdr:spPr>
        <a:xfrm>
          <a:off x="2626360" y="6273165"/>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27305</xdr:rowOff>
    </xdr:from>
    <xdr:to>
      <xdr:col>10</xdr:col>
      <xdr:colOff>165100</xdr:colOff>
      <xdr:row>36</xdr:row>
      <xdr:rowOff>128905</xdr:rowOff>
    </xdr:to>
    <xdr:sp macro="" textlink="">
      <xdr:nvSpPr>
        <xdr:cNvPr id="79" name="楕円 78">
          <a:extLst>
            <a:ext uri="{FF2B5EF4-FFF2-40B4-BE49-F238E27FC236}">
              <a16:creationId xmlns:a16="http://schemas.microsoft.com/office/drawing/2014/main" id="{76E61F66-B8DF-45A6-B7FF-FD11F292AB02}"/>
            </a:ext>
          </a:extLst>
        </xdr:cNvPr>
        <xdr:cNvSpPr/>
      </xdr:nvSpPr>
      <xdr:spPr>
        <a:xfrm>
          <a:off x="1774190" y="61976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78105</xdr:rowOff>
    </xdr:from>
    <xdr:to>
      <xdr:col>15</xdr:col>
      <xdr:colOff>50800</xdr:colOff>
      <xdr:row>36</xdr:row>
      <xdr:rowOff>102870</xdr:rowOff>
    </xdr:to>
    <xdr:cxnSp macro="">
      <xdr:nvCxnSpPr>
        <xdr:cNvPr id="80" name="直線コネクタ 79">
          <a:extLst>
            <a:ext uri="{FF2B5EF4-FFF2-40B4-BE49-F238E27FC236}">
              <a16:creationId xmlns:a16="http://schemas.microsoft.com/office/drawing/2014/main" id="{0EDB54E9-1452-42A8-A50D-230EC017C482}"/>
            </a:ext>
          </a:extLst>
        </xdr:cNvPr>
        <xdr:cNvCxnSpPr/>
      </xdr:nvCxnSpPr>
      <xdr:spPr>
        <a:xfrm>
          <a:off x="1828800" y="625030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xdr:rowOff>
    </xdr:from>
    <xdr:to>
      <xdr:col>6</xdr:col>
      <xdr:colOff>38100</xdr:colOff>
      <xdr:row>36</xdr:row>
      <xdr:rowOff>102235</xdr:rowOff>
    </xdr:to>
    <xdr:sp macro="" textlink="">
      <xdr:nvSpPr>
        <xdr:cNvPr id="81" name="楕円 80">
          <a:extLst>
            <a:ext uri="{FF2B5EF4-FFF2-40B4-BE49-F238E27FC236}">
              <a16:creationId xmlns:a16="http://schemas.microsoft.com/office/drawing/2014/main" id="{689815DF-ECD2-4D6E-9C79-5376909B0077}"/>
            </a:ext>
          </a:extLst>
        </xdr:cNvPr>
        <xdr:cNvSpPr/>
      </xdr:nvSpPr>
      <xdr:spPr>
        <a:xfrm>
          <a:off x="988060" y="617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51435</xdr:rowOff>
    </xdr:from>
    <xdr:to>
      <xdr:col>10</xdr:col>
      <xdr:colOff>114300</xdr:colOff>
      <xdr:row>36</xdr:row>
      <xdr:rowOff>78105</xdr:rowOff>
    </xdr:to>
    <xdr:cxnSp macro="">
      <xdr:nvCxnSpPr>
        <xdr:cNvPr id="82" name="直線コネクタ 81">
          <a:extLst>
            <a:ext uri="{FF2B5EF4-FFF2-40B4-BE49-F238E27FC236}">
              <a16:creationId xmlns:a16="http://schemas.microsoft.com/office/drawing/2014/main" id="{5C67135C-3580-4468-B3D6-DCBA17E6E2E1}"/>
            </a:ext>
          </a:extLst>
        </xdr:cNvPr>
        <xdr:cNvCxnSpPr/>
      </xdr:nvCxnSpPr>
      <xdr:spPr>
        <a:xfrm>
          <a:off x="1031240" y="622744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120032</xdr:rowOff>
    </xdr:from>
    <xdr:ext cx="405111" cy="259045"/>
    <xdr:sp macro="" textlink="">
      <xdr:nvSpPr>
        <xdr:cNvPr id="83" name="n_1aveValue【道路】&#10;有形固定資産減価償却率">
          <a:extLst>
            <a:ext uri="{FF2B5EF4-FFF2-40B4-BE49-F238E27FC236}">
              <a16:creationId xmlns:a16="http://schemas.microsoft.com/office/drawing/2014/main" id="{0BB9CAB4-1CF6-4BE1-83FB-DB491BBAFE76}"/>
            </a:ext>
          </a:extLst>
        </xdr:cNvPr>
        <xdr:cNvSpPr txBox="1"/>
      </xdr:nvSpPr>
      <xdr:spPr>
        <a:xfrm>
          <a:off x="32391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70EA7802-8ECA-45C9-911D-8E50618F2284}"/>
            </a:ext>
          </a:extLst>
        </xdr:cNvPr>
        <xdr:cNvSpPr txBox="1"/>
      </xdr:nvSpPr>
      <xdr:spPr>
        <a:xfrm>
          <a:off x="2439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3F7359AA-76FC-474A-B74A-F4B60333AC99}"/>
            </a:ext>
          </a:extLst>
        </xdr:cNvPr>
        <xdr:cNvSpPr txBox="1"/>
      </xdr:nvSpPr>
      <xdr:spPr>
        <a:xfrm>
          <a:off x="164148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6" name="n_4aveValue【道路】&#10;有形固定資産減価償却率">
          <a:extLst>
            <a:ext uri="{FF2B5EF4-FFF2-40B4-BE49-F238E27FC236}">
              <a16:creationId xmlns:a16="http://schemas.microsoft.com/office/drawing/2014/main" id="{9ED617B7-298E-4334-B534-23758B0D9E55}"/>
            </a:ext>
          </a:extLst>
        </xdr:cNvPr>
        <xdr:cNvSpPr txBox="1"/>
      </xdr:nvSpPr>
      <xdr:spPr>
        <a:xfrm>
          <a:off x="85535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19702</xdr:rowOff>
    </xdr:from>
    <xdr:ext cx="405111" cy="259045"/>
    <xdr:sp macro="" textlink="">
      <xdr:nvSpPr>
        <xdr:cNvPr id="87" name="n_1mainValue【道路】&#10;有形固定資産減価償却率">
          <a:extLst>
            <a:ext uri="{FF2B5EF4-FFF2-40B4-BE49-F238E27FC236}">
              <a16:creationId xmlns:a16="http://schemas.microsoft.com/office/drawing/2014/main" id="{6FF1B22C-854D-4AB2-A57C-E2E4034855DE}"/>
            </a:ext>
          </a:extLst>
        </xdr:cNvPr>
        <xdr:cNvSpPr txBox="1"/>
      </xdr:nvSpPr>
      <xdr:spPr>
        <a:xfrm>
          <a:off x="32391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EBF88621-AF19-4513-9258-E06793C1C55B}"/>
            </a:ext>
          </a:extLst>
        </xdr:cNvPr>
        <xdr:cNvSpPr txBox="1"/>
      </xdr:nvSpPr>
      <xdr:spPr>
        <a:xfrm>
          <a:off x="2439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47164502-68B6-4D55-AF83-9F1CAC94DF46}"/>
            </a:ext>
          </a:extLst>
        </xdr:cNvPr>
        <xdr:cNvSpPr txBox="1"/>
      </xdr:nvSpPr>
      <xdr:spPr>
        <a:xfrm>
          <a:off x="164148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4F360873-2C18-441F-8967-2CE7F8975713}"/>
            </a:ext>
          </a:extLst>
        </xdr:cNvPr>
        <xdr:cNvSpPr txBox="1"/>
      </xdr:nvSpPr>
      <xdr:spPr>
        <a:xfrm>
          <a:off x="85535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233484C-67FF-423F-AD2F-1FF1976DB73C}"/>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A8A0795-B653-4A99-B696-95F46107E5F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0DC6E8B-7496-4555-BA1E-E2920004CD0B}"/>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D08137A-F09C-455C-AE05-94F2A504992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ACC5199-1025-4C12-9898-BF7408F01F9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E341981-628F-4464-B2FB-1E737F90CEA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7177857-AB7F-4C13-A90E-3A01809B99B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DD6F35B-AB5E-4038-8CF8-51B837E4B34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D824CF1-8BED-44B0-8EA2-49DF35717A4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531DDAF-C201-4811-9E6E-78C66CF332BF}"/>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DE357EF-4E41-4C3E-8B09-AC8D4658D8C4}"/>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D189B8B-D26F-43C1-9104-B5EB303A5E7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DF53F70-8DEB-4B1E-8942-01AB5B52514D}"/>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CB39A53-F9EE-4C07-9AED-B53543F910FA}"/>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F0F9341-D8C6-4A6B-AF20-D33C9C9DE176}"/>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8EBD421-0529-4605-9E69-A4DD483FF03C}"/>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E212751-73AE-4A04-A398-8C6933625C28}"/>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E714C5D-2558-43D5-8755-DBC460B1E62A}"/>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E02D896-94F5-4581-A3E8-AD371E6964E4}"/>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331BD71-598F-4B78-BB6A-22C46962EEAD}"/>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01D83FC-0038-4E7B-816F-DEBD21101E88}"/>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F422BA6-2B5D-4C5F-8F40-4E565FAECCF9}"/>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A91A098-F831-4BDC-8BE6-A6186A5FFBC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152705</xdr:rowOff>
    </xdr:from>
    <xdr:to>
      <xdr:col>54</xdr:col>
      <xdr:colOff>189865</xdr:colOff>
      <xdr:row>41</xdr:row>
      <xdr:rowOff>98413</xdr:rowOff>
    </xdr:to>
    <xdr:cxnSp macro="">
      <xdr:nvCxnSpPr>
        <xdr:cNvPr id="114" name="直線コネクタ 113">
          <a:extLst>
            <a:ext uri="{FF2B5EF4-FFF2-40B4-BE49-F238E27FC236}">
              <a16:creationId xmlns:a16="http://schemas.microsoft.com/office/drawing/2014/main" id="{AEB92A96-5A61-46A8-884B-2D4A30A0201A}"/>
            </a:ext>
          </a:extLst>
        </xdr:cNvPr>
        <xdr:cNvCxnSpPr/>
      </xdr:nvCxnSpPr>
      <xdr:spPr>
        <a:xfrm flipV="1">
          <a:off x="9429115" y="5810555"/>
          <a:ext cx="0" cy="1313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102240</xdr:rowOff>
    </xdr:from>
    <xdr:ext cx="469744" cy="259045"/>
    <xdr:sp macro="" textlink="">
      <xdr:nvSpPr>
        <xdr:cNvPr id="115" name="【道路】&#10;一人当たり延長最小値テキスト">
          <a:extLst>
            <a:ext uri="{FF2B5EF4-FFF2-40B4-BE49-F238E27FC236}">
              <a16:creationId xmlns:a16="http://schemas.microsoft.com/office/drawing/2014/main" id="{F96BCAEB-F6A4-4BD5-805C-B0405C4ADCC9}"/>
            </a:ext>
          </a:extLst>
        </xdr:cNvPr>
        <xdr:cNvSpPr txBox="1"/>
      </xdr:nvSpPr>
      <xdr:spPr>
        <a:xfrm>
          <a:off x="9467850" y="712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98413</xdr:rowOff>
    </xdr:from>
    <xdr:to>
      <xdr:col>55</xdr:col>
      <xdr:colOff>88900</xdr:colOff>
      <xdr:row>41</xdr:row>
      <xdr:rowOff>98413</xdr:rowOff>
    </xdr:to>
    <xdr:cxnSp macro="">
      <xdr:nvCxnSpPr>
        <xdr:cNvPr id="116" name="直線コネクタ 115">
          <a:extLst>
            <a:ext uri="{FF2B5EF4-FFF2-40B4-BE49-F238E27FC236}">
              <a16:creationId xmlns:a16="http://schemas.microsoft.com/office/drawing/2014/main" id="{8753E4C7-1A55-47D4-8D5C-CC6874E72919}"/>
            </a:ext>
          </a:extLst>
        </xdr:cNvPr>
        <xdr:cNvCxnSpPr/>
      </xdr:nvCxnSpPr>
      <xdr:spPr>
        <a:xfrm>
          <a:off x="9356090" y="712405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99382</xdr:rowOff>
    </xdr:from>
    <xdr:ext cx="534377" cy="259045"/>
    <xdr:sp macro="" textlink="">
      <xdr:nvSpPr>
        <xdr:cNvPr id="117" name="【道路】&#10;一人当たり延長最大値テキスト">
          <a:extLst>
            <a:ext uri="{FF2B5EF4-FFF2-40B4-BE49-F238E27FC236}">
              <a16:creationId xmlns:a16="http://schemas.microsoft.com/office/drawing/2014/main" id="{16FBBB73-4FC9-4333-A09C-5ADE1AF87C97}"/>
            </a:ext>
          </a:extLst>
        </xdr:cNvPr>
        <xdr:cNvSpPr txBox="1"/>
      </xdr:nvSpPr>
      <xdr:spPr>
        <a:xfrm>
          <a:off x="9467850" y="55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152705</xdr:rowOff>
    </xdr:from>
    <xdr:to>
      <xdr:col>55</xdr:col>
      <xdr:colOff>88900</xdr:colOff>
      <xdr:row>33</xdr:row>
      <xdr:rowOff>152705</xdr:rowOff>
    </xdr:to>
    <xdr:cxnSp macro="">
      <xdr:nvCxnSpPr>
        <xdr:cNvPr id="118" name="直線コネクタ 117">
          <a:extLst>
            <a:ext uri="{FF2B5EF4-FFF2-40B4-BE49-F238E27FC236}">
              <a16:creationId xmlns:a16="http://schemas.microsoft.com/office/drawing/2014/main" id="{006EA425-CA91-49C3-9787-E53FA12110EF}"/>
            </a:ext>
          </a:extLst>
        </xdr:cNvPr>
        <xdr:cNvCxnSpPr/>
      </xdr:nvCxnSpPr>
      <xdr:spPr>
        <a:xfrm>
          <a:off x="9356090" y="5810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71512</xdr:rowOff>
    </xdr:from>
    <xdr:ext cx="534377" cy="259045"/>
    <xdr:sp macro="" textlink="">
      <xdr:nvSpPr>
        <xdr:cNvPr id="119" name="【道路】&#10;一人当たり延長平均値テキスト">
          <a:extLst>
            <a:ext uri="{FF2B5EF4-FFF2-40B4-BE49-F238E27FC236}">
              <a16:creationId xmlns:a16="http://schemas.microsoft.com/office/drawing/2014/main" id="{97CEBB3A-BC03-459E-ADC0-41527144F676}"/>
            </a:ext>
          </a:extLst>
        </xdr:cNvPr>
        <xdr:cNvSpPr txBox="1"/>
      </xdr:nvSpPr>
      <xdr:spPr>
        <a:xfrm>
          <a:off x="9467850" y="65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93085</xdr:rowOff>
    </xdr:from>
    <xdr:to>
      <xdr:col>55</xdr:col>
      <xdr:colOff>50800</xdr:colOff>
      <xdr:row>39</xdr:row>
      <xdr:rowOff>23235</xdr:rowOff>
    </xdr:to>
    <xdr:sp macro="" textlink="">
      <xdr:nvSpPr>
        <xdr:cNvPr id="120" name="フローチャート: 判断 119">
          <a:extLst>
            <a:ext uri="{FF2B5EF4-FFF2-40B4-BE49-F238E27FC236}">
              <a16:creationId xmlns:a16="http://schemas.microsoft.com/office/drawing/2014/main" id="{26D341F7-CC20-4A2B-BEEE-591E3CECC1DA}"/>
            </a:ext>
          </a:extLst>
        </xdr:cNvPr>
        <xdr:cNvSpPr/>
      </xdr:nvSpPr>
      <xdr:spPr>
        <a:xfrm>
          <a:off x="9394190" y="661199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122974</xdr:rowOff>
    </xdr:from>
    <xdr:to>
      <xdr:col>50</xdr:col>
      <xdr:colOff>165100</xdr:colOff>
      <xdr:row>39</xdr:row>
      <xdr:rowOff>53124</xdr:rowOff>
    </xdr:to>
    <xdr:sp macro="" textlink="">
      <xdr:nvSpPr>
        <xdr:cNvPr id="121" name="フローチャート: 判断 120">
          <a:extLst>
            <a:ext uri="{FF2B5EF4-FFF2-40B4-BE49-F238E27FC236}">
              <a16:creationId xmlns:a16="http://schemas.microsoft.com/office/drawing/2014/main" id="{CD479CF8-8DB6-4728-A29D-6A9A57694314}"/>
            </a:ext>
          </a:extLst>
        </xdr:cNvPr>
        <xdr:cNvSpPr/>
      </xdr:nvSpPr>
      <xdr:spPr>
        <a:xfrm>
          <a:off x="8632190" y="66399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130594</xdr:rowOff>
    </xdr:from>
    <xdr:to>
      <xdr:col>46</xdr:col>
      <xdr:colOff>38100</xdr:colOff>
      <xdr:row>39</xdr:row>
      <xdr:rowOff>60744</xdr:rowOff>
    </xdr:to>
    <xdr:sp macro="" textlink="">
      <xdr:nvSpPr>
        <xdr:cNvPr id="122" name="フローチャート: 判断 121">
          <a:extLst>
            <a:ext uri="{FF2B5EF4-FFF2-40B4-BE49-F238E27FC236}">
              <a16:creationId xmlns:a16="http://schemas.microsoft.com/office/drawing/2014/main" id="{E42B9863-FAF0-46CF-8D29-D90813826053}"/>
            </a:ext>
          </a:extLst>
        </xdr:cNvPr>
        <xdr:cNvSpPr/>
      </xdr:nvSpPr>
      <xdr:spPr>
        <a:xfrm>
          <a:off x="7846060" y="664950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124136</xdr:rowOff>
    </xdr:from>
    <xdr:to>
      <xdr:col>41</xdr:col>
      <xdr:colOff>101600</xdr:colOff>
      <xdr:row>39</xdr:row>
      <xdr:rowOff>54286</xdr:rowOff>
    </xdr:to>
    <xdr:sp macro="" textlink="">
      <xdr:nvSpPr>
        <xdr:cNvPr id="123" name="フローチャート: 判断 122">
          <a:extLst>
            <a:ext uri="{FF2B5EF4-FFF2-40B4-BE49-F238E27FC236}">
              <a16:creationId xmlns:a16="http://schemas.microsoft.com/office/drawing/2014/main" id="{F727E2AD-C881-4B4D-BCA5-06B9C0853921}"/>
            </a:ext>
          </a:extLst>
        </xdr:cNvPr>
        <xdr:cNvSpPr/>
      </xdr:nvSpPr>
      <xdr:spPr>
        <a:xfrm>
          <a:off x="7029450" y="66411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135033</xdr:rowOff>
    </xdr:from>
    <xdr:to>
      <xdr:col>36</xdr:col>
      <xdr:colOff>165100</xdr:colOff>
      <xdr:row>39</xdr:row>
      <xdr:rowOff>65183</xdr:rowOff>
    </xdr:to>
    <xdr:sp macro="" textlink="">
      <xdr:nvSpPr>
        <xdr:cNvPr id="124" name="フローチャート: 判断 123">
          <a:extLst>
            <a:ext uri="{FF2B5EF4-FFF2-40B4-BE49-F238E27FC236}">
              <a16:creationId xmlns:a16="http://schemas.microsoft.com/office/drawing/2014/main" id="{7D24026C-5936-46B3-8D34-F169A4FD45B9}"/>
            </a:ext>
          </a:extLst>
        </xdr:cNvPr>
        <xdr:cNvSpPr/>
      </xdr:nvSpPr>
      <xdr:spPr>
        <a:xfrm>
          <a:off x="6231890" y="664632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5AAC94D-E246-41F7-AB4F-9F3D7985C2D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2BE319-AE59-4FA8-8C9B-E06238D1E4B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B62F6DD-5E76-458E-9778-60E6ADE3531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26A94E0-C695-4F6C-9A06-FEE3E1CECD7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FD5E7E3-AE4D-4281-8EF7-99F56809E56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86417</xdr:rowOff>
    </xdr:from>
    <xdr:to>
      <xdr:col>55</xdr:col>
      <xdr:colOff>50800</xdr:colOff>
      <xdr:row>39</xdr:row>
      <xdr:rowOff>16567</xdr:rowOff>
    </xdr:to>
    <xdr:sp macro="" textlink="">
      <xdr:nvSpPr>
        <xdr:cNvPr id="130" name="楕円 129">
          <a:extLst>
            <a:ext uri="{FF2B5EF4-FFF2-40B4-BE49-F238E27FC236}">
              <a16:creationId xmlns:a16="http://schemas.microsoft.com/office/drawing/2014/main" id="{2993F12B-471A-413A-9273-A41BC6360DE6}"/>
            </a:ext>
          </a:extLst>
        </xdr:cNvPr>
        <xdr:cNvSpPr/>
      </xdr:nvSpPr>
      <xdr:spPr>
        <a:xfrm>
          <a:off x="9394190" y="660342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109294</xdr:rowOff>
    </xdr:from>
    <xdr:ext cx="534377" cy="259045"/>
    <xdr:sp macro="" textlink="">
      <xdr:nvSpPr>
        <xdr:cNvPr id="131" name="【道路】&#10;一人当たり延長該当値テキスト">
          <a:extLst>
            <a:ext uri="{FF2B5EF4-FFF2-40B4-BE49-F238E27FC236}">
              <a16:creationId xmlns:a16="http://schemas.microsoft.com/office/drawing/2014/main" id="{375344E4-7AEE-4DB2-8A47-2CFB5D7DE18A}"/>
            </a:ext>
          </a:extLst>
        </xdr:cNvPr>
        <xdr:cNvSpPr txBox="1"/>
      </xdr:nvSpPr>
      <xdr:spPr>
        <a:xfrm>
          <a:off x="9467850" y="64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94990</xdr:rowOff>
    </xdr:from>
    <xdr:to>
      <xdr:col>50</xdr:col>
      <xdr:colOff>165100</xdr:colOff>
      <xdr:row>39</xdr:row>
      <xdr:rowOff>25140</xdr:rowOff>
    </xdr:to>
    <xdr:sp macro="" textlink="">
      <xdr:nvSpPr>
        <xdr:cNvPr id="132" name="楕円 131">
          <a:extLst>
            <a:ext uri="{FF2B5EF4-FFF2-40B4-BE49-F238E27FC236}">
              <a16:creationId xmlns:a16="http://schemas.microsoft.com/office/drawing/2014/main" id="{9104FAE2-D4B7-42D6-BB12-3F3DBD263147}"/>
            </a:ext>
          </a:extLst>
        </xdr:cNvPr>
        <xdr:cNvSpPr/>
      </xdr:nvSpPr>
      <xdr:spPr>
        <a:xfrm>
          <a:off x="8632190" y="661390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137217</xdr:rowOff>
    </xdr:from>
    <xdr:to>
      <xdr:col>55</xdr:col>
      <xdr:colOff>0</xdr:colOff>
      <xdr:row>38</xdr:row>
      <xdr:rowOff>145790</xdr:rowOff>
    </xdr:to>
    <xdr:cxnSp macro="">
      <xdr:nvCxnSpPr>
        <xdr:cNvPr id="133" name="直線コネクタ 132">
          <a:extLst>
            <a:ext uri="{FF2B5EF4-FFF2-40B4-BE49-F238E27FC236}">
              <a16:creationId xmlns:a16="http://schemas.microsoft.com/office/drawing/2014/main" id="{54C52064-A538-4DC4-851F-1C625CE9D705}"/>
            </a:ext>
          </a:extLst>
        </xdr:cNvPr>
        <xdr:cNvCxnSpPr/>
      </xdr:nvCxnSpPr>
      <xdr:spPr>
        <a:xfrm flipV="1">
          <a:off x="8686800" y="6648507"/>
          <a:ext cx="74295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110916</xdr:rowOff>
    </xdr:from>
    <xdr:to>
      <xdr:col>46</xdr:col>
      <xdr:colOff>38100</xdr:colOff>
      <xdr:row>39</xdr:row>
      <xdr:rowOff>41066</xdr:rowOff>
    </xdr:to>
    <xdr:sp macro="" textlink="">
      <xdr:nvSpPr>
        <xdr:cNvPr id="134" name="楕円 133">
          <a:extLst>
            <a:ext uri="{FF2B5EF4-FFF2-40B4-BE49-F238E27FC236}">
              <a16:creationId xmlns:a16="http://schemas.microsoft.com/office/drawing/2014/main" id="{0CFD39C4-51E0-4A63-937B-B9E3CA4752FA}"/>
            </a:ext>
          </a:extLst>
        </xdr:cNvPr>
        <xdr:cNvSpPr/>
      </xdr:nvSpPr>
      <xdr:spPr>
        <a:xfrm>
          <a:off x="7846060" y="6626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145790</xdr:rowOff>
    </xdr:from>
    <xdr:to>
      <xdr:col>50</xdr:col>
      <xdr:colOff>114300</xdr:colOff>
      <xdr:row>38</xdr:row>
      <xdr:rowOff>161716</xdr:rowOff>
    </xdr:to>
    <xdr:cxnSp macro="">
      <xdr:nvCxnSpPr>
        <xdr:cNvPr id="135" name="直線コネクタ 134">
          <a:extLst>
            <a:ext uri="{FF2B5EF4-FFF2-40B4-BE49-F238E27FC236}">
              <a16:creationId xmlns:a16="http://schemas.microsoft.com/office/drawing/2014/main" id="{C732532C-584C-4A66-88CC-07C25472BEDA}"/>
            </a:ext>
          </a:extLst>
        </xdr:cNvPr>
        <xdr:cNvCxnSpPr/>
      </xdr:nvCxnSpPr>
      <xdr:spPr>
        <a:xfrm flipV="1">
          <a:off x="7889240" y="6658985"/>
          <a:ext cx="79756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113164</xdr:rowOff>
    </xdr:from>
    <xdr:to>
      <xdr:col>41</xdr:col>
      <xdr:colOff>101600</xdr:colOff>
      <xdr:row>40</xdr:row>
      <xdr:rowOff>43314</xdr:rowOff>
    </xdr:to>
    <xdr:sp macro="" textlink="">
      <xdr:nvSpPr>
        <xdr:cNvPr id="136" name="楕円 135">
          <a:extLst>
            <a:ext uri="{FF2B5EF4-FFF2-40B4-BE49-F238E27FC236}">
              <a16:creationId xmlns:a16="http://schemas.microsoft.com/office/drawing/2014/main" id="{B5D01698-4E4F-4227-97C1-83C90DF34B44}"/>
            </a:ext>
          </a:extLst>
        </xdr:cNvPr>
        <xdr:cNvSpPr/>
      </xdr:nvSpPr>
      <xdr:spPr>
        <a:xfrm>
          <a:off x="7029450" y="679971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161716</xdr:rowOff>
    </xdr:from>
    <xdr:to>
      <xdr:col>45</xdr:col>
      <xdr:colOff>177800</xdr:colOff>
      <xdr:row>39</xdr:row>
      <xdr:rowOff>163964</xdr:rowOff>
    </xdr:to>
    <xdr:cxnSp macro="">
      <xdr:nvCxnSpPr>
        <xdr:cNvPr id="137" name="直線コネクタ 136">
          <a:extLst>
            <a:ext uri="{FF2B5EF4-FFF2-40B4-BE49-F238E27FC236}">
              <a16:creationId xmlns:a16="http://schemas.microsoft.com/office/drawing/2014/main" id="{D45DB883-7F30-4DB7-959C-9EA31F3804F6}"/>
            </a:ext>
          </a:extLst>
        </xdr:cNvPr>
        <xdr:cNvCxnSpPr/>
      </xdr:nvCxnSpPr>
      <xdr:spPr>
        <a:xfrm flipV="1">
          <a:off x="7084060" y="6678721"/>
          <a:ext cx="805180" cy="17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138043</xdr:rowOff>
    </xdr:from>
    <xdr:to>
      <xdr:col>36</xdr:col>
      <xdr:colOff>165100</xdr:colOff>
      <xdr:row>39</xdr:row>
      <xdr:rowOff>68193</xdr:rowOff>
    </xdr:to>
    <xdr:sp macro="" textlink="">
      <xdr:nvSpPr>
        <xdr:cNvPr id="138" name="楕円 137">
          <a:extLst>
            <a:ext uri="{FF2B5EF4-FFF2-40B4-BE49-F238E27FC236}">
              <a16:creationId xmlns:a16="http://schemas.microsoft.com/office/drawing/2014/main" id="{E99365E7-700D-473E-88F6-56F25F86B49B}"/>
            </a:ext>
          </a:extLst>
        </xdr:cNvPr>
        <xdr:cNvSpPr/>
      </xdr:nvSpPr>
      <xdr:spPr>
        <a:xfrm>
          <a:off x="6231890" y="664933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17393</xdr:rowOff>
    </xdr:from>
    <xdr:to>
      <xdr:col>41</xdr:col>
      <xdr:colOff>50800</xdr:colOff>
      <xdr:row>39</xdr:row>
      <xdr:rowOff>163964</xdr:rowOff>
    </xdr:to>
    <xdr:cxnSp macro="">
      <xdr:nvCxnSpPr>
        <xdr:cNvPr id="139" name="直線コネクタ 138">
          <a:extLst>
            <a:ext uri="{FF2B5EF4-FFF2-40B4-BE49-F238E27FC236}">
              <a16:creationId xmlns:a16="http://schemas.microsoft.com/office/drawing/2014/main" id="{084DB176-583E-4817-AE44-A804CA66C78E}"/>
            </a:ext>
          </a:extLst>
        </xdr:cNvPr>
        <xdr:cNvCxnSpPr/>
      </xdr:nvCxnSpPr>
      <xdr:spPr>
        <a:xfrm>
          <a:off x="6286500" y="6707753"/>
          <a:ext cx="79756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44251</xdr:rowOff>
    </xdr:from>
    <xdr:ext cx="534377" cy="259045"/>
    <xdr:sp macro="" textlink="">
      <xdr:nvSpPr>
        <xdr:cNvPr id="140" name="n_1aveValue【道路】&#10;一人当たり延長">
          <a:extLst>
            <a:ext uri="{FF2B5EF4-FFF2-40B4-BE49-F238E27FC236}">
              <a16:creationId xmlns:a16="http://schemas.microsoft.com/office/drawing/2014/main" id="{73854573-3CAF-4094-AAA7-FB1DCB9D8F88}"/>
            </a:ext>
          </a:extLst>
        </xdr:cNvPr>
        <xdr:cNvSpPr txBox="1"/>
      </xdr:nvSpPr>
      <xdr:spPr>
        <a:xfrm>
          <a:off x="8422151" y="67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51871</xdr:rowOff>
    </xdr:from>
    <xdr:ext cx="534377" cy="259045"/>
    <xdr:sp macro="" textlink="">
      <xdr:nvSpPr>
        <xdr:cNvPr id="141" name="n_2aveValue【道路】&#10;一人当たり延長">
          <a:extLst>
            <a:ext uri="{FF2B5EF4-FFF2-40B4-BE49-F238E27FC236}">
              <a16:creationId xmlns:a16="http://schemas.microsoft.com/office/drawing/2014/main" id="{6D3612EB-F4ED-4DCA-89E1-84FF9BD2AECD}"/>
            </a:ext>
          </a:extLst>
        </xdr:cNvPr>
        <xdr:cNvSpPr txBox="1"/>
      </xdr:nvSpPr>
      <xdr:spPr>
        <a:xfrm>
          <a:off x="7641101" y="67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70813</xdr:rowOff>
    </xdr:from>
    <xdr:ext cx="534377" cy="259045"/>
    <xdr:sp macro="" textlink="">
      <xdr:nvSpPr>
        <xdr:cNvPr id="142" name="n_3aveValue【道路】&#10;一人当たり延長">
          <a:extLst>
            <a:ext uri="{FF2B5EF4-FFF2-40B4-BE49-F238E27FC236}">
              <a16:creationId xmlns:a16="http://schemas.microsoft.com/office/drawing/2014/main" id="{FB806847-549A-4124-8395-FCE6E3EE77E6}"/>
            </a:ext>
          </a:extLst>
        </xdr:cNvPr>
        <xdr:cNvSpPr txBox="1"/>
      </xdr:nvSpPr>
      <xdr:spPr>
        <a:xfrm>
          <a:off x="6854971" y="64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81710</xdr:rowOff>
    </xdr:from>
    <xdr:ext cx="534377" cy="259045"/>
    <xdr:sp macro="" textlink="">
      <xdr:nvSpPr>
        <xdr:cNvPr id="143" name="n_4aveValue【道路】&#10;一人当たり延長">
          <a:extLst>
            <a:ext uri="{FF2B5EF4-FFF2-40B4-BE49-F238E27FC236}">
              <a16:creationId xmlns:a16="http://schemas.microsoft.com/office/drawing/2014/main" id="{6942809D-EC22-493B-BB40-D9978C256632}"/>
            </a:ext>
          </a:extLst>
        </xdr:cNvPr>
        <xdr:cNvSpPr txBox="1"/>
      </xdr:nvSpPr>
      <xdr:spPr>
        <a:xfrm>
          <a:off x="6038361" y="64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41667</xdr:rowOff>
    </xdr:from>
    <xdr:ext cx="534377" cy="259045"/>
    <xdr:sp macro="" textlink="">
      <xdr:nvSpPr>
        <xdr:cNvPr id="144" name="n_1mainValue【道路】&#10;一人当たり延長">
          <a:extLst>
            <a:ext uri="{FF2B5EF4-FFF2-40B4-BE49-F238E27FC236}">
              <a16:creationId xmlns:a16="http://schemas.microsoft.com/office/drawing/2014/main" id="{ED2196E1-B9CD-4A61-BB45-EF7742DADCB1}"/>
            </a:ext>
          </a:extLst>
        </xdr:cNvPr>
        <xdr:cNvSpPr txBox="1"/>
      </xdr:nvSpPr>
      <xdr:spPr>
        <a:xfrm>
          <a:off x="8422151" y="63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57592</xdr:rowOff>
    </xdr:from>
    <xdr:ext cx="534377" cy="259045"/>
    <xdr:sp macro="" textlink="">
      <xdr:nvSpPr>
        <xdr:cNvPr id="145" name="n_2mainValue【道路】&#10;一人当たり延長">
          <a:extLst>
            <a:ext uri="{FF2B5EF4-FFF2-40B4-BE49-F238E27FC236}">
              <a16:creationId xmlns:a16="http://schemas.microsoft.com/office/drawing/2014/main" id="{182810E9-02E2-4CEF-8125-F3BC14F56874}"/>
            </a:ext>
          </a:extLst>
        </xdr:cNvPr>
        <xdr:cNvSpPr txBox="1"/>
      </xdr:nvSpPr>
      <xdr:spPr>
        <a:xfrm>
          <a:off x="7641101" y="63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34441</xdr:rowOff>
    </xdr:from>
    <xdr:ext cx="534377" cy="259045"/>
    <xdr:sp macro="" textlink="">
      <xdr:nvSpPr>
        <xdr:cNvPr id="146" name="n_3mainValue【道路】&#10;一人当たり延長">
          <a:extLst>
            <a:ext uri="{FF2B5EF4-FFF2-40B4-BE49-F238E27FC236}">
              <a16:creationId xmlns:a16="http://schemas.microsoft.com/office/drawing/2014/main" id="{D3DB5395-0D2C-4F32-81A8-1AA3E304D1A3}"/>
            </a:ext>
          </a:extLst>
        </xdr:cNvPr>
        <xdr:cNvSpPr txBox="1"/>
      </xdr:nvSpPr>
      <xdr:spPr>
        <a:xfrm>
          <a:off x="6854971" y="68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59320</xdr:rowOff>
    </xdr:from>
    <xdr:ext cx="534377" cy="259045"/>
    <xdr:sp macro="" textlink="">
      <xdr:nvSpPr>
        <xdr:cNvPr id="147" name="n_4mainValue【道路】&#10;一人当たり延長">
          <a:extLst>
            <a:ext uri="{FF2B5EF4-FFF2-40B4-BE49-F238E27FC236}">
              <a16:creationId xmlns:a16="http://schemas.microsoft.com/office/drawing/2014/main" id="{528BBD28-1C94-4290-8347-AA6BE6E4B420}"/>
            </a:ext>
          </a:extLst>
        </xdr:cNvPr>
        <xdr:cNvSpPr txBox="1"/>
      </xdr:nvSpPr>
      <xdr:spPr>
        <a:xfrm>
          <a:off x="6038361" y="67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6C83DAA-38BB-42D9-AF7E-60574988612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9C1AFE4-4D2F-4D9D-9E71-E035D6777623}"/>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E525407-E6E7-4055-B834-DA106AD2729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0685BA1-50B9-446F-9D33-5F4A36ABE5F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918B070-30D5-4BDE-BFAD-40A5F066484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4CAA49C-80DC-4BF7-BBE9-ADAB6846D1F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15F9B76-7DE7-45B5-BAA5-C30CAF8902F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85AAE3D-89BA-4A62-A4F0-EE8A2EF18F3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E8E1FE3-84AE-4940-AA2E-085BE6DAF63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BABE645-D8C5-44ED-AA55-2B0E551BB4E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AA05867-591D-4AA2-B356-3A619A8D7A3F}"/>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5D8AE17-AED2-4495-B1D0-3A1DE12FEA02}"/>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925F831-6F7A-40DA-AD6B-733E4C3E4C85}"/>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40C2B2F-DA7E-4212-995E-BFCB99A6F782}"/>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E77E081-A566-4C74-8BEF-3CF93B75B9EE}"/>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1CDCD9C-E5B3-4FF1-969A-97BD07C98E7F}"/>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B747889-0526-41E0-9BF4-09F0B4DDED69}"/>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EF9F087-A448-4329-8AC8-5F8E1178D616}"/>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699A936-2128-43A4-B07C-66988249800D}"/>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F3D1967-38C1-4D79-B670-37A79EED18D1}"/>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BE65064-CEFE-4419-81DC-6F04062D50D5}"/>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C5D98D6-0329-44A4-8626-14B128E372CE}"/>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1FF163E-743D-42EE-98AB-029DCB34AD3D}"/>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1D095AD-E538-4BA9-86B7-E50A46EAC47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D66F613-DD40-4F5D-B8BF-95BC8098FA67}"/>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106135</xdr:rowOff>
    </xdr:to>
    <xdr:cxnSp macro="">
      <xdr:nvCxnSpPr>
        <xdr:cNvPr id="173" name="直線コネクタ 172">
          <a:extLst>
            <a:ext uri="{FF2B5EF4-FFF2-40B4-BE49-F238E27FC236}">
              <a16:creationId xmlns:a16="http://schemas.microsoft.com/office/drawing/2014/main" id="{54950F6A-8171-414C-9130-C67FD70E342D}"/>
            </a:ext>
          </a:extLst>
        </xdr:cNvPr>
        <xdr:cNvCxnSpPr/>
      </xdr:nvCxnSpPr>
      <xdr:spPr>
        <a:xfrm flipV="1">
          <a:off x="4173855" y="9559290"/>
          <a:ext cx="0" cy="13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E271DD0-035D-47FF-89B4-8958B7058511}"/>
            </a:ext>
          </a:extLst>
        </xdr:cNvPr>
        <xdr:cNvSpPr txBox="1"/>
      </xdr:nvSpPr>
      <xdr:spPr>
        <a:xfrm>
          <a:off x="4212590" y="1090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5" name="直線コネクタ 174">
          <a:extLst>
            <a:ext uri="{FF2B5EF4-FFF2-40B4-BE49-F238E27FC236}">
              <a16:creationId xmlns:a16="http://schemas.microsoft.com/office/drawing/2014/main" id="{05260D6D-2C60-461F-9BCB-5F4F1EEAD7CC}"/>
            </a:ext>
          </a:extLst>
        </xdr:cNvPr>
        <xdr:cNvCxnSpPr/>
      </xdr:nvCxnSpPr>
      <xdr:spPr>
        <a:xfrm>
          <a:off x="4112260" y="10905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0474F4E-38C0-47BC-87A2-C15B26DB9A93}"/>
            </a:ext>
          </a:extLst>
        </xdr:cNvPr>
        <xdr:cNvSpPr txBox="1"/>
      </xdr:nvSpPr>
      <xdr:spPr>
        <a:xfrm>
          <a:off x="421259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7" name="直線コネクタ 176">
          <a:extLst>
            <a:ext uri="{FF2B5EF4-FFF2-40B4-BE49-F238E27FC236}">
              <a16:creationId xmlns:a16="http://schemas.microsoft.com/office/drawing/2014/main" id="{FC028A94-F411-4C2A-9F77-6E5A83D0EF31}"/>
            </a:ext>
          </a:extLst>
        </xdr:cNvPr>
        <xdr:cNvCxnSpPr/>
      </xdr:nvCxnSpPr>
      <xdr:spPr>
        <a:xfrm>
          <a:off x="4112260" y="955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E0E1775-4FBC-41CA-BEE3-896F5BFE6F96}"/>
            </a:ext>
          </a:extLst>
        </xdr:cNvPr>
        <xdr:cNvSpPr txBox="1"/>
      </xdr:nvSpPr>
      <xdr:spPr>
        <a:xfrm>
          <a:off x="4212590" y="10515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a:extLst>
            <a:ext uri="{FF2B5EF4-FFF2-40B4-BE49-F238E27FC236}">
              <a16:creationId xmlns:a16="http://schemas.microsoft.com/office/drawing/2014/main" id="{8A9358CD-99B2-404B-87D0-3D643B3DC318}"/>
            </a:ext>
          </a:extLst>
        </xdr:cNvPr>
        <xdr:cNvSpPr/>
      </xdr:nvSpPr>
      <xdr:spPr>
        <a:xfrm>
          <a:off x="4131310" y="1053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80" name="フローチャート: 判断 179">
          <a:extLst>
            <a:ext uri="{FF2B5EF4-FFF2-40B4-BE49-F238E27FC236}">
              <a16:creationId xmlns:a16="http://schemas.microsoft.com/office/drawing/2014/main" id="{F5A22649-FD62-4869-8DCF-CCB61C541AAC}"/>
            </a:ext>
          </a:extLst>
        </xdr:cNvPr>
        <xdr:cNvSpPr/>
      </xdr:nvSpPr>
      <xdr:spPr>
        <a:xfrm>
          <a:off x="3388360" y="105159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40640</xdr:rowOff>
    </xdr:from>
    <xdr:to>
      <xdr:col>15</xdr:col>
      <xdr:colOff>101600</xdr:colOff>
      <xdr:row>61</xdr:row>
      <xdr:rowOff>142240</xdr:rowOff>
    </xdr:to>
    <xdr:sp macro="" textlink="">
      <xdr:nvSpPr>
        <xdr:cNvPr id="181" name="フローチャート: 判断 180">
          <a:extLst>
            <a:ext uri="{FF2B5EF4-FFF2-40B4-BE49-F238E27FC236}">
              <a16:creationId xmlns:a16="http://schemas.microsoft.com/office/drawing/2014/main" id="{DE6651E0-667F-4DBE-A7BF-A7C9F277BEDB}"/>
            </a:ext>
          </a:extLst>
        </xdr:cNvPr>
        <xdr:cNvSpPr/>
      </xdr:nvSpPr>
      <xdr:spPr>
        <a:xfrm>
          <a:off x="2571750" y="104990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2" name="フローチャート: 判断 181">
          <a:extLst>
            <a:ext uri="{FF2B5EF4-FFF2-40B4-BE49-F238E27FC236}">
              <a16:creationId xmlns:a16="http://schemas.microsoft.com/office/drawing/2014/main" id="{7BF2BE23-1AD2-4644-9265-9855EFA51850}"/>
            </a:ext>
          </a:extLst>
        </xdr:cNvPr>
        <xdr:cNvSpPr/>
      </xdr:nvSpPr>
      <xdr:spPr>
        <a:xfrm>
          <a:off x="1774190" y="1043023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119017</xdr:rowOff>
    </xdr:from>
    <xdr:to>
      <xdr:col>6</xdr:col>
      <xdr:colOff>38100</xdr:colOff>
      <xdr:row>61</xdr:row>
      <xdr:rowOff>49167</xdr:rowOff>
    </xdr:to>
    <xdr:sp macro="" textlink="">
      <xdr:nvSpPr>
        <xdr:cNvPr id="183" name="フローチャート: 判断 182">
          <a:extLst>
            <a:ext uri="{FF2B5EF4-FFF2-40B4-BE49-F238E27FC236}">
              <a16:creationId xmlns:a16="http://schemas.microsoft.com/office/drawing/2014/main" id="{6C393035-415D-40E2-A2D7-1B46C4254DFA}"/>
            </a:ext>
          </a:extLst>
        </xdr:cNvPr>
        <xdr:cNvSpPr/>
      </xdr:nvSpPr>
      <xdr:spPr>
        <a:xfrm>
          <a:off x="9880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438F351-3E5F-4A01-AC8A-551FD14DF77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7096EA-462B-4C0D-9AE2-542F3235731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968B0C-BF33-4EB5-B3CA-49EB3CB44FBE}"/>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DE4F9DB-A259-485E-8B89-5EB88C01F4E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2B9063-E456-4C5C-8533-B1A6A27291E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127181</xdr:rowOff>
    </xdr:from>
    <xdr:to>
      <xdr:col>24</xdr:col>
      <xdr:colOff>114300</xdr:colOff>
      <xdr:row>59</xdr:row>
      <xdr:rowOff>57331</xdr:rowOff>
    </xdr:to>
    <xdr:sp macro="" textlink="">
      <xdr:nvSpPr>
        <xdr:cNvPr id="189" name="楕円 188">
          <a:extLst>
            <a:ext uri="{FF2B5EF4-FFF2-40B4-BE49-F238E27FC236}">
              <a16:creationId xmlns:a16="http://schemas.microsoft.com/office/drawing/2014/main" id="{EFF9BFFD-1A86-484E-85D3-AC3E4D7A6101}"/>
            </a:ext>
          </a:extLst>
        </xdr:cNvPr>
        <xdr:cNvSpPr/>
      </xdr:nvSpPr>
      <xdr:spPr>
        <a:xfrm>
          <a:off x="4131310" y="100750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150058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709CDA0-C6E2-45AA-AEC2-5BEAB6EF34EA}"/>
            </a:ext>
          </a:extLst>
        </xdr:cNvPr>
        <xdr:cNvSpPr txBox="1"/>
      </xdr:nvSpPr>
      <xdr:spPr>
        <a:xfrm>
          <a:off x="421259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91" name="楕円 190">
          <a:extLst>
            <a:ext uri="{FF2B5EF4-FFF2-40B4-BE49-F238E27FC236}">
              <a16:creationId xmlns:a16="http://schemas.microsoft.com/office/drawing/2014/main" id="{5279ECA7-F710-4C3D-91D1-0B3FA2343480}"/>
            </a:ext>
          </a:extLst>
        </xdr:cNvPr>
        <xdr:cNvSpPr/>
      </xdr:nvSpPr>
      <xdr:spPr>
        <a:xfrm>
          <a:off x="3388360" y="100397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150223</xdr:rowOff>
    </xdr:from>
    <xdr:to>
      <xdr:col>24</xdr:col>
      <xdr:colOff>63500</xdr:colOff>
      <xdr:row>59</xdr:row>
      <xdr:rowOff>6531</xdr:rowOff>
    </xdr:to>
    <xdr:cxnSp macro="">
      <xdr:nvCxnSpPr>
        <xdr:cNvPr id="192" name="直線コネクタ 191">
          <a:extLst>
            <a:ext uri="{FF2B5EF4-FFF2-40B4-BE49-F238E27FC236}">
              <a16:creationId xmlns:a16="http://schemas.microsoft.com/office/drawing/2014/main" id="{82807AF3-A22C-4FC6-97A3-7DA594308591}"/>
            </a:ext>
          </a:extLst>
        </xdr:cNvPr>
        <xdr:cNvCxnSpPr/>
      </xdr:nvCxnSpPr>
      <xdr:spPr>
        <a:xfrm>
          <a:off x="3431540" y="10094323"/>
          <a:ext cx="74295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92891</xdr:rowOff>
    </xdr:from>
    <xdr:to>
      <xdr:col>15</xdr:col>
      <xdr:colOff>101600</xdr:colOff>
      <xdr:row>59</xdr:row>
      <xdr:rowOff>23041</xdr:rowOff>
    </xdr:to>
    <xdr:sp macro="" textlink="">
      <xdr:nvSpPr>
        <xdr:cNvPr id="193" name="楕円 192">
          <a:extLst>
            <a:ext uri="{FF2B5EF4-FFF2-40B4-BE49-F238E27FC236}">
              <a16:creationId xmlns:a16="http://schemas.microsoft.com/office/drawing/2014/main" id="{E488280F-BCD9-4735-B724-0A799D6FDE9F}"/>
            </a:ext>
          </a:extLst>
        </xdr:cNvPr>
        <xdr:cNvSpPr/>
      </xdr:nvSpPr>
      <xdr:spPr>
        <a:xfrm>
          <a:off x="2571750" y="1004080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143691</xdr:rowOff>
    </xdr:from>
    <xdr:to>
      <xdr:col>19</xdr:col>
      <xdr:colOff>177800</xdr:colOff>
      <xdr:row>58</xdr:row>
      <xdr:rowOff>150223</xdr:rowOff>
    </xdr:to>
    <xdr:cxnSp macro="">
      <xdr:nvCxnSpPr>
        <xdr:cNvPr id="194" name="直線コネクタ 193">
          <a:extLst>
            <a:ext uri="{FF2B5EF4-FFF2-40B4-BE49-F238E27FC236}">
              <a16:creationId xmlns:a16="http://schemas.microsoft.com/office/drawing/2014/main" id="{AED35117-D0FB-4A03-9F55-1AE2E77F911D}"/>
            </a:ext>
          </a:extLst>
        </xdr:cNvPr>
        <xdr:cNvCxnSpPr/>
      </xdr:nvCxnSpPr>
      <xdr:spPr>
        <a:xfrm>
          <a:off x="2626360" y="10085886"/>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95" name="楕円 194">
          <a:extLst>
            <a:ext uri="{FF2B5EF4-FFF2-40B4-BE49-F238E27FC236}">
              <a16:creationId xmlns:a16="http://schemas.microsoft.com/office/drawing/2014/main" id="{CE5D5827-6C53-41DE-9B80-4264F8B5A86C}"/>
            </a:ext>
          </a:extLst>
        </xdr:cNvPr>
        <xdr:cNvSpPr/>
      </xdr:nvSpPr>
      <xdr:spPr>
        <a:xfrm>
          <a:off x="1774190" y="100323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58</xdr:row>
      <xdr:rowOff>143691</xdr:rowOff>
    </xdr:to>
    <xdr:cxnSp macro="">
      <xdr:nvCxnSpPr>
        <xdr:cNvPr id="196" name="直線コネクタ 195">
          <a:extLst>
            <a:ext uri="{FF2B5EF4-FFF2-40B4-BE49-F238E27FC236}">
              <a16:creationId xmlns:a16="http://schemas.microsoft.com/office/drawing/2014/main" id="{AF79E72F-7C3A-4E6A-B32B-8991EB8931FB}"/>
            </a:ext>
          </a:extLst>
        </xdr:cNvPr>
        <xdr:cNvCxnSpPr/>
      </xdr:nvCxnSpPr>
      <xdr:spPr>
        <a:xfrm>
          <a:off x="1828800" y="10077450"/>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89626</xdr:rowOff>
    </xdr:from>
    <xdr:to>
      <xdr:col>6</xdr:col>
      <xdr:colOff>38100</xdr:colOff>
      <xdr:row>59</xdr:row>
      <xdr:rowOff>19776</xdr:rowOff>
    </xdr:to>
    <xdr:sp macro="" textlink="">
      <xdr:nvSpPr>
        <xdr:cNvPr id="197" name="楕円 196">
          <a:extLst>
            <a:ext uri="{FF2B5EF4-FFF2-40B4-BE49-F238E27FC236}">
              <a16:creationId xmlns:a16="http://schemas.microsoft.com/office/drawing/2014/main" id="{F395662E-1B35-4740-9A78-53D8BFD9490A}"/>
            </a:ext>
          </a:extLst>
        </xdr:cNvPr>
        <xdr:cNvSpPr/>
      </xdr:nvSpPr>
      <xdr:spPr>
        <a:xfrm>
          <a:off x="988060" y="100375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140426</xdr:rowOff>
    </xdr:to>
    <xdr:cxnSp macro="">
      <xdr:nvCxnSpPr>
        <xdr:cNvPr id="198" name="直線コネクタ 197">
          <a:extLst>
            <a:ext uri="{FF2B5EF4-FFF2-40B4-BE49-F238E27FC236}">
              <a16:creationId xmlns:a16="http://schemas.microsoft.com/office/drawing/2014/main" id="{19E661EC-92FF-4568-A31A-F39A86B3BA57}"/>
            </a:ext>
          </a:extLst>
        </xdr:cNvPr>
        <xdr:cNvCxnSpPr/>
      </xdr:nvCxnSpPr>
      <xdr:spPr>
        <a:xfrm flipV="1">
          <a:off x="1031240" y="10077450"/>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91ACFA6-58D1-4283-BB4F-96152CC4FE17}"/>
            </a:ext>
          </a:extLst>
        </xdr:cNvPr>
        <xdr:cNvSpPr txBox="1"/>
      </xdr:nvSpPr>
      <xdr:spPr>
        <a:xfrm>
          <a:off x="3239144" y="106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4070BD1-49EF-423D-B3FE-296363DA7A3F}"/>
            </a:ext>
          </a:extLst>
        </xdr:cNvPr>
        <xdr:cNvSpPr txBox="1"/>
      </xdr:nvSpPr>
      <xdr:spPr>
        <a:xfrm>
          <a:off x="2439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0625CC5-3097-4BD2-BB25-06A335E87851}"/>
            </a:ext>
          </a:extLst>
        </xdr:cNvPr>
        <xdr:cNvSpPr txBox="1"/>
      </xdr:nvSpPr>
      <xdr:spPr>
        <a:xfrm>
          <a:off x="1641484" y="105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321BCC3-FED6-4F8D-9536-E0738D81A854}"/>
            </a:ext>
          </a:extLst>
        </xdr:cNvPr>
        <xdr:cNvSpPr txBox="1"/>
      </xdr:nvSpPr>
      <xdr:spPr>
        <a:xfrm>
          <a:off x="85535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AC3828E-0973-4F2D-96BA-AC5F5A74D2AE}"/>
            </a:ext>
          </a:extLst>
        </xdr:cNvPr>
        <xdr:cNvSpPr txBox="1"/>
      </xdr:nvSpPr>
      <xdr:spPr>
        <a:xfrm>
          <a:off x="3239144" y="982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F785AD6-F3A2-4979-A720-DEC745CF7E54}"/>
            </a:ext>
          </a:extLst>
        </xdr:cNvPr>
        <xdr:cNvSpPr txBox="1"/>
      </xdr:nvSpPr>
      <xdr:spPr>
        <a:xfrm>
          <a:off x="2439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FC790AA-0678-4240-BD2A-26291B9C0816}"/>
            </a:ext>
          </a:extLst>
        </xdr:cNvPr>
        <xdr:cNvSpPr txBox="1"/>
      </xdr:nvSpPr>
      <xdr:spPr>
        <a:xfrm>
          <a:off x="164148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36303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6203DE9-0693-4F1D-99B6-F6666928B6F8}"/>
            </a:ext>
          </a:extLst>
        </xdr:cNvPr>
        <xdr:cNvSpPr txBox="1"/>
      </xdr:nvSpPr>
      <xdr:spPr>
        <a:xfrm>
          <a:off x="85535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A1154CC-CE3F-4C1F-A670-ED84C29F0B4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90D3FE4-564E-4B59-89C4-DCD52ADA4C2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D2CC604-CECF-4091-8883-00D662AB99D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3158936-0846-4117-AAE8-6E9FCE30B79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A19E6FF-7BF6-4574-91C9-A2351CCBCD3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A25A1F0-2AA1-4D91-89BA-0CABE82F6CD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90D3351-FAA2-4509-A779-160B17D65675}"/>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62D12D9-BB15-41F1-B4D5-D31987EA0F1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0ABE3E2-E60D-491E-AD22-B5ECF445398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B4C070B-2DA5-4D9C-ADA7-1131314A42C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D467DCD-F30D-493D-9A80-D8F11A9BEEA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EACE1A3-2123-40FA-9A93-F08A58860D1C}"/>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BA1B8FD-ADB4-42E7-B69F-47AC81F788C6}"/>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78482D2-1DF5-4100-B4C1-0C99BC4DC700}"/>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9BCF86C-F6F0-4FD9-8B8C-0FD82C6E2133}"/>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2D0AE61-DA95-43DD-BCB3-9955F438CA38}"/>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DBBB69F-ECCD-46BB-B9C3-8FA4E07CE57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EF51923-1DD3-4766-9305-46F4082ADB55}"/>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82650FC-6958-485E-9CF0-85C3BB5D1CA7}"/>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3B7D4351-536F-40A3-814B-4D54B4FDA0A1}"/>
            </a:ext>
          </a:extLst>
        </xdr:cNvPr>
        <xdr:cNvSpPr txBox="1"/>
      </xdr:nvSpPr>
      <xdr:spPr>
        <a:xfrm>
          <a:off x="5416126" y="938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394AF9A-D367-428A-B758-6ADA53700EC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2B69A98-4290-4EDF-BFB4-BDD95D1EBC2D}"/>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0A580B9-1D39-427A-84F1-3889A995DBC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128862</xdr:rowOff>
    </xdr:from>
    <xdr:to>
      <xdr:col>54</xdr:col>
      <xdr:colOff>189865</xdr:colOff>
      <xdr:row>64</xdr:row>
      <xdr:rowOff>60693</xdr:rowOff>
    </xdr:to>
    <xdr:cxnSp macro="">
      <xdr:nvCxnSpPr>
        <xdr:cNvPr id="230" name="直線コネクタ 229">
          <a:extLst>
            <a:ext uri="{FF2B5EF4-FFF2-40B4-BE49-F238E27FC236}">
              <a16:creationId xmlns:a16="http://schemas.microsoft.com/office/drawing/2014/main" id="{89778CAD-182C-41C6-8793-856939F640D1}"/>
            </a:ext>
          </a:extLst>
        </xdr:cNvPr>
        <xdr:cNvCxnSpPr/>
      </xdr:nvCxnSpPr>
      <xdr:spPr>
        <a:xfrm flipV="1">
          <a:off x="9429115" y="9733872"/>
          <a:ext cx="0" cy="129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64520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D600BDF-1185-4FDE-991B-867B4941BD0C}"/>
            </a:ext>
          </a:extLst>
        </xdr:cNvPr>
        <xdr:cNvSpPr txBox="1"/>
      </xdr:nvSpPr>
      <xdr:spPr>
        <a:xfrm>
          <a:off x="9467850" y="1103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60693</xdr:rowOff>
    </xdr:from>
    <xdr:to>
      <xdr:col>55</xdr:col>
      <xdr:colOff>88900</xdr:colOff>
      <xdr:row>64</xdr:row>
      <xdr:rowOff>60693</xdr:rowOff>
    </xdr:to>
    <xdr:cxnSp macro="">
      <xdr:nvCxnSpPr>
        <xdr:cNvPr id="232" name="直線コネクタ 231">
          <a:extLst>
            <a:ext uri="{FF2B5EF4-FFF2-40B4-BE49-F238E27FC236}">
              <a16:creationId xmlns:a16="http://schemas.microsoft.com/office/drawing/2014/main" id="{11C6CDED-311C-499C-A9EA-593EFCF69D60}"/>
            </a:ext>
          </a:extLst>
        </xdr:cNvPr>
        <xdr:cNvCxnSpPr/>
      </xdr:nvCxnSpPr>
      <xdr:spPr>
        <a:xfrm>
          <a:off x="9356090" y="110296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75539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99AED27E-5E69-409F-A9B0-55BC34E03C12}"/>
            </a:ext>
          </a:extLst>
        </xdr:cNvPr>
        <xdr:cNvSpPr txBox="1"/>
      </xdr:nvSpPr>
      <xdr:spPr>
        <a:xfrm>
          <a:off x="9467850" y="950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128862</xdr:rowOff>
    </xdr:from>
    <xdr:to>
      <xdr:col>55</xdr:col>
      <xdr:colOff>88900</xdr:colOff>
      <xdr:row>56</xdr:row>
      <xdr:rowOff>128862</xdr:rowOff>
    </xdr:to>
    <xdr:cxnSp macro="">
      <xdr:nvCxnSpPr>
        <xdr:cNvPr id="234" name="直線コネクタ 233">
          <a:extLst>
            <a:ext uri="{FF2B5EF4-FFF2-40B4-BE49-F238E27FC236}">
              <a16:creationId xmlns:a16="http://schemas.microsoft.com/office/drawing/2014/main" id="{EE49FA46-40EA-4650-97C1-0C97160EC37D}"/>
            </a:ext>
          </a:extLst>
        </xdr:cNvPr>
        <xdr:cNvCxnSpPr/>
      </xdr:nvCxnSpPr>
      <xdr:spPr>
        <a:xfrm>
          <a:off x="9356090" y="973387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18290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F232BD5-561A-4437-A0B9-F16E6459E419}"/>
            </a:ext>
          </a:extLst>
        </xdr:cNvPr>
        <xdr:cNvSpPr txBox="1"/>
      </xdr:nvSpPr>
      <xdr:spPr>
        <a:xfrm>
          <a:off x="9467850" y="10309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166863</xdr:rowOff>
    </xdr:from>
    <xdr:to>
      <xdr:col>55</xdr:col>
      <xdr:colOff>50800</xdr:colOff>
      <xdr:row>61</xdr:row>
      <xdr:rowOff>97013</xdr:rowOff>
    </xdr:to>
    <xdr:sp macro="" textlink="">
      <xdr:nvSpPr>
        <xdr:cNvPr id="236" name="フローチャート: 判断 235">
          <a:extLst>
            <a:ext uri="{FF2B5EF4-FFF2-40B4-BE49-F238E27FC236}">
              <a16:creationId xmlns:a16="http://schemas.microsoft.com/office/drawing/2014/main" id="{8CE5D4F5-2EAB-41D9-B030-72E8BC135A83}"/>
            </a:ext>
          </a:extLst>
        </xdr:cNvPr>
        <xdr:cNvSpPr/>
      </xdr:nvSpPr>
      <xdr:spPr>
        <a:xfrm>
          <a:off x="9394190" y="10457673"/>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41979</xdr:rowOff>
    </xdr:from>
    <xdr:to>
      <xdr:col>50</xdr:col>
      <xdr:colOff>165100</xdr:colOff>
      <xdr:row>61</xdr:row>
      <xdr:rowOff>143579</xdr:rowOff>
    </xdr:to>
    <xdr:sp macro="" textlink="">
      <xdr:nvSpPr>
        <xdr:cNvPr id="237" name="フローチャート: 判断 236">
          <a:extLst>
            <a:ext uri="{FF2B5EF4-FFF2-40B4-BE49-F238E27FC236}">
              <a16:creationId xmlns:a16="http://schemas.microsoft.com/office/drawing/2014/main" id="{05C5C4EC-C6A6-47B8-A332-D0E436415261}"/>
            </a:ext>
          </a:extLst>
        </xdr:cNvPr>
        <xdr:cNvSpPr/>
      </xdr:nvSpPr>
      <xdr:spPr>
        <a:xfrm>
          <a:off x="8632190" y="1050233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55283</xdr:rowOff>
    </xdr:from>
    <xdr:to>
      <xdr:col>46</xdr:col>
      <xdr:colOff>38100</xdr:colOff>
      <xdr:row>61</xdr:row>
      <xdr:rowOff>156883</xdr:rowOff>
    </xdr:to>
    <xdr:sp macro="" textlink="">
      <xdr:nvSpPr>
        <xdr:cNvPr id="238" name="フローチャート: 判断 237">
          <a:extLst>
            <a:ext uri="{FF2B5EF4-FFF2-40B4-BE49-F238E27FC236}">
              <a16:creationId xmlns:a16="http://schemas.microsoft.com/office/drawing/2014/main" id="{545E7183-D6F2-4CBF-AAC8-DA9ABABFFE60}"/>
            </a:ext>
          </a:extLst>
        </xdr:cNvPr>
        <xdr:cNvSpPr/>
      </xdr:nvSpPr>
      <xdr:spPr>
        <a:xfrm>
          <a:off x="7846060" y="1051754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34371</xdr:rowOff>
    </xdr:from>
    <xdr:to>
      <xdr:col>41</xdr:col>
      <xdr:colOff>101600</xdr:colOff>
      <xdr:row>61</xdr:row>
      <xdr:rowOff>135971</xdr:rowOff>
    </xdr:to>
    <xdr:sp macro="" textlink="">
      <xdr:nvSpPr>
        <xdr:cNvPr id="239" name="フローチャート: 判断 238">
          <a:extLst>
            <a:ext uri="{FF2B5EF4-FFF2-40B4-BE49-F238E27FC236}">
              <a16:creationId xmlns:a16="http://schemas.microsoft.com/office/drawing/2014/main" id="{6AC32ACD-85A4-44CB-9551-978C7CF05028}"/>
            </a:ext>
          </a:extLst>
        </xdr:cNvPr>
        <xdr:cNvSpPr/>
      </xdr:nvSpPr>
      <xdr:spPr>
        <a:xfrm>
          <a:off x="7029450" y="104928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47938</xdr:rowOff>
    </xdr:from>
    <xdr:to>
      <xdr:col>36</xdr:col>
      <xdr:colOff>165100</xdr:colOff>
      <xdr:row>61</xdr:row>
      <xdr:rowOff>149538</xdr:rowOff>
    </xdr:to>
    <xdr:sp macro="" textlink="">
      <xdr:nvSpPr>
        <xdr:cNvPr id="240" name="フローチャート: 判断 239">
          <a:extLst>
            <a:ext uri="{FF2B5EF4-FFF2-40B4-BE49-F238E27FC236}">
              <a16:creationId xmlns:a16="http://schemas.microsoft.com/office/drawing/2014/main" id="{FDDB054B-0FEE-43AD-8C7A-5AE7A4A486D0}"/>
            </a:ext>
          </a:extLst>
        </xdr:cNvPr>
        <xdr:cNvSpPr/>
      </xdr:nvSpPr>
      <xdr:spPr>
        <a:xfrm>
          <a:off x="6231890" y="1050829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C7A51AF-4F93-467B-924B-A4879899F6A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14733B-54F5-4B08-8053-E8C653E2C5A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50DD365-247B-45D3-BD3A-25B9A60A47A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3757F0D-DF86-4F86-A40A-3348CDD9C6A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6BC62D7-B07F-4178-8BA7-15F672232FFC}"/>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99126</xdr:rowOff>
    </xdr:from>
    <xdr:to>
      <xdr:col>55</xdr:col>
      <xdr:colOff>50800</xdr:colOff>
      <xdr:row>64</xdr:row>
      <xdr:rowOff>29276</xdr:rowOff>
    </xdr:to>
    <xdr:sp macro="" textlink="">
      <xdr:nvSpPr>
        <xdr:cNvPr id="246" name="楕円 245">
          <a:extLst>
            <a:ext uri="{FF2B5EF4-FFF2-40B4-BE49-F238E27FC236}">
              <a16:creationId xmlns:a16="http://schemas.microsoft.com/office/drawing/2014/main" id="{19D564AA-9315-4BA0-A96D-02BD3BE3CFC0}"/>
            </a:ext>
          </a:extLst>
        </xdr:cNvPr>
        <xdr:cNvSpPr/>
      </xdr:nvSpPr>
      <xdr:spPr>
        <a:xfrm>
          <a:off x="9394190" y="1089666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14053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C5C5AC7-F06B-4858-AE42-A5424F9C850A}"/>
            </a:ext>
          </a:extLst>
        </xdr:cNvPr>
        <xdr:cNvSpPr txBox="1"/>
      </xdr:nvSpPr>
      <xdr:spPr>
        <a:xfrm>
          <a:off x="9467850" y="108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101129</xdr:rowOff>
    </xdr:from>
    <xdr:to>
      <xdr:col>50</xdr:col>
      <xdr:colOff>165100</xdr:colOff>
      <xdr:row>64</xdr:row>
      <xdr:rowOff>31279</xdr:rowOff>
    </xdr:to>
    <xdr:sp macro="" textlink="">
      <xdr:nvSpPr>
        <xdr:cNvPr id="248" name="楕円 247">
          <a:extLst>
            <a:ext uri="{FF2B5EF4-FFF2-40B4-BE49-F238E27FC236}">
              <a16:creationId xmlns:a16="http://schemas.microsoft.com/office/drawing/2014/main" id="{1A5C2457-B03F-4FA3-927F-D0C2CCC0B61B}"/>
            </a:ext>
          </a:extLst>
        </xdr:cNvPr>
        <xdr:cNvSpPr/>
      </xdr:nvSpPr>
      <xdr:spPr>
        <a:xfrm>
          <a:off x="8632190" y="108986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149926</xdr:rowOff>
    </xdr:from>
    <xdr:to>
      <xdr:col>55</xdr:col>
      <xdr:colOff>0</xdr:colOff>
      <xdr:row>63</xdr:row>
      <xdr:rowOff>151929</xdr:rowOff>
    </xdr:to>
    <xdr:cxnSp macro="">
      <xdr:nvCxnSpPr>
        <xdr:cNvPr id="249" name="直線コネクタ 248">
          <a:extLst>
            <a:ext uri="{FF2B5EF4-FFF2-40B4-BE49-F238E27FC236}">
              <a16:creationId xmlns:a16="http://schemas.microsoft.com/office/drawing/2014/main" id="{049D4FA5-1484-4506-AE7E-18C9B0DAFB4B}"/>
            </a:ext>
          </a:extLst>
        </xdr:cNvPr>
        <xdr:cNvCxnSpPr/>
      </xdr:nvCxnSpPr>
      <xdr:spPr>
        <a:xfrm flipV="1">
          <a:off x="8686800" y="10951276"/>
          <a:ext cx="74295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106772</xdr:rowOff>
    </xdr:from>
    <xdr:to>
      <xdr:col>46</xdr:col>
      <xdr:colOff>38100</xdr:colOff>
      <xdr:row>64</xdr:row>
      <xdr:rowOff>36922</xdr:rowOff>
    </xdr:to>
    <xdr:sp macro="" textlink="">
      <xdr:nvSpPr>
        <xdr:cNvPr id="250" name="楕円 249">
          <a:extLst>
            <a:ext uri="{FF2B5EF4-FFF2-40B4-BE49-F238E27FC236}">
              <a16:creationId xmlns:a16="http://schemas.microsoft.com/office/drawing/2014/main" id="{59AC497B-6988-456E-A9D4-79C7C2EF2FC7}"/>
            </a:ext>
          </a:extLst>
        </xdr:cNvPr>
        <xdr:cNvSpPr/>
      </xdr:nvSpPr>
      <xdr:spPr>
        <a:xfrm>
          <a:off x="7846060" y="1090621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151929</xdr:rowOff>
    </xdr:from>
    <xdr:to>
      <xdr:col>50</xdr:col>
      <xdr:colOff>114300</xdr:colOff>
      <xdr:row>63</xdr:row>
      <xdr:rowOff>157572</xdr:rowOff>
    </xdr:to>
    <xdr:cxnSp macro="">
      <xdr:nvCxnSpPr>
        <xdr:cNvPr id="251" name="直線コネクタ 250">
          <a:extLst>
            <a:ext uri="{FF2B5EF4-FFF2-40B4-BE49-F238E27FC236}">
              <a16:creationId xmlns:a16="http://schemas.microsoft.com/office/drawing/2014/main" id="{8CED748E-4D94-47D7-87FC-768017CC54CC}"/>
            </a:ext>
          </a:extLst>
        </xdr:cNvPr>
        <xdr:cNvCxnSpPr/>
      </xdr:nvCxnSpPr>
      <xdr:spPr>
        <a:xfrm flipV="1">
          <a:off x="7889240" y="10953279"/>
          <a:ext cx="79756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111999</xdr:rowOff>
    </xdr:from>
    <xdr:to>
      <xdr:col>41</xdr:col>
      <xdr:colOff>101600</xdr:colOff>
      <xdr:row>64</xdr:row>
      <xdr:rowOff>42149</xdr:rowOff>
    </xdr:to>
    <xdr:sp macro="" textlink="">
      <xdr:nvSpPr>
        <xdr:cNvPr id="252" name="楕円 251">
          <a:extLst>
            <a:ext uri="{FF2B5EF4-FFF2-40B4-BE49-F238E27FC236}">
              <a16:creationId xmlns:a16="http://schemas.microsoft.com/office/drawing/2014/main" id="{40D74EF0-C7DE-47CF-9976-222B844B6FF2}"/>
            </a:ext>
          </a:extLst>
        </xdr:cNvPr>
        <xdr:cNvSpPr/>
      </xdr:nvSpPr>
      <xdr:spPr>
        <a:xfrm>
          <a:off x="7029450" y="109133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157572</xdr:rowOff>
    </xdr:from>
    <xdr:to>
      <xdr:col>45</xdr:col>
      <xdr:colOff>177800</xdr:colOff>
      <xdr:row>63</xdr:row>
      <xdr:rowOff>162799</xdr:rowOff>
    </xdr:to>
    <xdr:cxnSp macro="">
      <xdr:nvCxnSpPr>
        <xdr:cNvPr id="253" name="直線コネクタ 252">
          <a:extLst>
            <a:ext uri="{FF2B5EF4-FFF2-40B4-BE49-F238E27FC236}">
              <a16:creationId xmlns:a16="http://schemas.microsoft.com/office/drawing/2014/main" id="{6E3314D2-B91F-4851-9EA3-63ABC14F1245}"/>
            </a:ext>
          </a:extLst>
        </xdr:cNvPr>
        <xdr:cNvCxnSpPr/>
      </xdr:nvCxnSpPr>
      <xdr:spPr>
        <a:xfrm flipV="1">
          <a:off x="7084060" y="10960827"/>
          <a:ext cx="80518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117737</xdr:rowOff>
    </xdr:from>
    <xdr:to>
      <xdr:col>36</xdr:col>
      <xdr:colOff>165100</xdr:colOff>
      <xdr:row>64</xdr:row>
      <xdr:rowOff>47887</xdr:rowOff>
    </xdr:to>
    <xdr:sp macro="" textlink="">
      <xdr:nvSpPr>
        <xdr:cNvPr id="254" name="楕円 253">
          <a:extLst>
            <a:ext uri="{FF2B5EF4-FFF2-40B4-BE49-F238E27FC236}">
              <a16:creationId xmlns:a16="http://schemas.microsoft.com/office/drawing/2014/main" id="{8DED3128-11F8-4846-87DC-65ACC08AC380}"/>
            </a:ext>
          </a:extLst>
        </xdr:cNvPr>
        <xdr:cNvSpPr/>
      </xdr:nvSpPr>
      <xdr:spPr>
        <a:xfrm>
          <a:off x="6231890" y="109190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162799</xdr:rowOff>
    </xdr:from>
    <xdr:to>
      <xdr:col>41</xdr:col>
      <xdr:colOff>50800</xdr:colOff>
      <xdr:row>63</xdr:row>
      <xdr:rowOff>168537</xdr:rowOff>
    </xdr:to>
    <xdr:cxnSp macro="">
      <xdr:nvCxnSpPr>
        <xdr:cNvPr id="255" name="直線コネクタ 254">
          <a:extLst>
            <a:ext uri="{FF2B5EF4-FFF2-40B4-BE49-F238E27FC236}">
              <a16:creationId xmlns:a16="http://schemas.microsoft.com/office/drawing/2014/main" id="{8E0C774C-1750-4549-83F4-063691E27699}"/>
            </a:ext>
          </a:extLst>
        </xdr:cNvPr>
        <xdr:cNvCxnSpPr/>
      </xdr:nvCxnSpPr>
      <xdr:spPr>
        <a:xfrm flipV="1">
          <a:off x="6286500" y="10966054"/>
          <a:ext cx="79756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160106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005023C-E472-4511-A1D0-09939DA07B61}"/>
            </a:ext>
          </a:extLst>
        </xdr:cNvPr>
        <xdr:cNvSpPr txBox="1"/>
      </xdr:nvSpPr>
      <xdr:spPr>
        <a:xfrm>
          <a:off x="8401265" y="102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1960</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ED4E164-034D-4054-95BF-8D987DA53848}"/>
            </a:ext>
          </a:extLst>
        </xdr:cNvPr>
        <xdr:cNvSpPr txBox="1"/>
      </xdr:nvSpPr>
      <xdr:spPr>
        <a:xfrm>
          <a:off x="7610690" y="1028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152498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EE24FAC-84BC-49D0-BE2A-B87099CCFA27}"/>
            </a:ext>
          </a:extLst>
        </xdr:cNvPr>
        <xdr:cNvSpPr txBox="1"/>
      </xdr:nvSpPr>
      <xdr:spPr>
        <a:xfrm>
          <a:off x="6822655" y="10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166065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36B3EEA-1798-4DB5-B915-957D46DBFC73}"/>
            </a:ext>
          </a:extLst>
        </xdr:cNvPr>
        <xdr:cNvSpPr txBox="1"/>
      </xdr:nvSpPr>
      <xdr:spPr>
        <a:xfrm>
          <a:off x="6007950" y="1028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22406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41E0D2FB-A92C-45F9-AB8F-57557439F08E}"/>
            </a:ext>
          </a:extLst>
        </xdr:cNvPr>
        <xdr:cNvSpPr txBox="1"/>
      </xdr:nvSpPr>
      <xdr:spPr>
        <a:xfrm>
          <a:off x="8422151" y="109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28049</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5BB4A61-3482-4275-B5D0-88A13C315E2C}"/>
            </a:ext>
          </a:extLst>
        </xdr:cNvPr>
        <xdr:cNvSpPr txBox="1"/>
      </xdr:nvSpPr>
      <xdr:spPr>
        <a:xfrm>
          <a:off x="7641101" y="109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33276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ACB97C09-D6A4-4380-816F-CE708A8DF395}"/>
            </a:ext>
          </a:extLst>
        </xdr:cNvPr>
        <xdr:cNvSpPr txBox="1"/>
      </xdr:nvSpPr>
      <xdr:spPr>
        <a:xfrm>
          <a:off x="6854971" y="110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39014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3B6E785-B038-4B10-94CC-D0A3652EBE6C}"/>
            </a:ext>
          </a:extLst>
        </xdr:cNvPr>
        <xdr:cNvSpPr txBox="1"/>
      </xdr:nvSpPr>
      <xdr:spPr>
        <a:xfrm>
          <a:off x="6038361" y="110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E6CD01F-DB66-4A16-A13D-F3D07F09087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5A4A166-EBAA-4987-932E-0215224414D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D35BF99-47F7-4814-9123-3D200061D44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EA161A7-BE23-4AD5-82A1-534A5B37DF0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9894DC2-2CB9-4D68-B1F0-8C392C645CC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FF1AADA-D013-4AD0-B1E0-8C6936CD702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F262271-B8AA-4EE2-B22D-5919269DF79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182E961-06E8-4BC8-B695-55019313CEC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A5ABA4F-451E-4B56-8F5D-06A46BD0B2F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900E4D8-CFEB-4078-9C11-EA0A97890690}"/>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74C44E1-A189-4FC6-93C1-8D0C47C4BC38}"/>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A7B4B43-530F-4A0B-A328-199252ACE0F8}"/>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740DB9D-E872-4451-A428-4B12E4B7840A}"/>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04FB235-2B4A-4EE3-A074-6E3D446A275C}"/>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3743476-D1CE-4486-BB50-B097B966BD2E}"/>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17F7AEDD-07DA-42A9-9BC2-DDACBBDAA6FB}"/>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A4E7364-0820-4563-A3B0-15DF2EF97721}"/>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D97570D-C36E-4868-B7C1-3E4F70799477}"/>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1545F00-74F7-4041-BC45-BAE1FCBE31BE}"/>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2C56C95-AE38-456E-9FB7-A1BE5968619D}"/>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F379F3D-D610-482E-8029-D13AEA8B636B}"/>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651B94B-00E4-426B-894D-35C397F4D1F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BA2748D-BB83-4C8D-B346-9C2FF451E306}"/>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C73FDEC-FF37-4861-9A0A-D11FEEE187B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95250</xdr:rowOff>
    </xdr:to>
    <xdr:cxnSp macro="">
      <xdr:nvCxnSpPr>
        <xdr:cNvPr id="288" name="直線コネクタ 287">
          <a:extLst>
            <a:ext uri="{FF2B5EF4-FFF2-40B4-BE49-F238E27FC236}">
              <a16:creationId xmlns:a16="http://schemas.microsoft.com/office/drawing/2014/main" id="{BB7EC6F4-0EE2-476A-BDD6-8C5B015C696C}"/>
            </a:ext>
          </a:extLst>
        </xdr:cNvPr>
        <xdr:cNvCxnSpPr/>
      </xdr:nvCxnSpPr>
      <xdr:spPr>
        <a:xfrm flipV="1">
          <a:off x="4173855" y="1331785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38A8FA2-3F33-4A04-9698-33693A8732EE}"/>
            </a:ext>
          </a:extLst>
        </xdr:cNvPr>
        <xdr:cNvSpPr txBox="1"/>
      </xdr:nvSpPr>
      <xdr:spPr>
        <a:xfrm>
          <a:off x="4212590" y="1483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0" name="直線コネクタ 289">
          <a:extLst>
            <a:ext uri="{FF2B5EF4-FFF2-40B4-BE49-F238E27FC236}">
              <a16:creationId xmlns:a16="http://schemas.microsoft.com/office/drawing/2014/main" id="{A9060EA7-A078-448A-AB00-9D570E8D4B44}"/>
            </a:ext>
          </a:extLst>
        </xdr:cNvPr>
        <xdr:cNvCxnSpPr/>
      </xdr:nvCxnSpPr>
      <xdr:spPr>
        <a:xfrm>
          <a:off x="4112260" y="1483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72AD9D84-1B77-4BF6-9C67-CD9C74597A51}"/>
            </a:ext>
          </a:extLst>
        </xdr:cNvPr>
        <xdr:cNvSpPr txBox="1"/>
      </xdr:nvSpPr>
      <xdr:spPr>
        <a:xfrm>
          <a:off x="421259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2" name="直線コネクタ 291">
          <a:extLst>
            <a:ext uri="{FF2B5EF4-FFF2-40B4-BE49-F238E27FC236}">
              <a16:creationId xmlns:a16="http://schemas.microsoft.com/office/drawing/2014/main" id="{38C021D2-5682-4E92-A2F9-9BA2963961AA}"/>
            </a:ext>
          </a:extLst>
        </xdr:cNvPr>
        <xdr:cNvCxnSpPr/>
      </xdr:nvCxnSpPr>
      <xdr:spPr>
        <a:xfrm>
          <a:off x="4112260" y="1331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4E4F9D8-7E1F-4A2F-A2BB-9D12E4796636}"/>
            </a:ext>
          </a:extLst>
        </xdr:cNvPr>
        <xdr:cNvSpPr txBox="1"/>
      </xdr:nvSpPr>
      <xdr:spPr>
        <a:xfrm>
          <a:off x="421259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4" name="フローチャート: 判断 293">
          <a:extLst>
            <a:ext uri="{FF2B5EF4-FFF2-40B4-BE49-F238E27FC236}">
              <a16:creationId xmlns:a16="http://schemas.microsoft.com/office/drawing/2014/main" id="{E3BD4087-D8A0-408F-9E17-7DE27B0E73C1}"/>
            </a:ext>
          </a:extLst>
        </xdr:cNvPr>
        <xdr:cNvSpPr/>
      </xdr:nvSpPr>
      <xdr:spPr>
        <a:xfrm>
          <a:off x="4131310" y="142519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168275</xdr:rowOff>
    </xdr:from>
    <xdr:to>
      <xdr:col>20</xdr:col>
      <xdr:colOff>38100</xdr:colOff>
      <xdr:row>83</xdr:row>
      <xdr:rowOff>98425</xdr:rowOff>
    </xdr:to>
    <xdr:sp macro="" textlink="">
      <xdr:nvSpPr>
        <xdr:cNvPr id="295" name="フローチャート: 判断 294">
          <a:extLst>
            <a:ext uri="{FF2B5EF4-FFF2-40B4-BE49-F238E27FC236}">
              <a16:creationId xmlns:a16="http://schemas.microsoft.com/office/drawing/2014/main" id="{FF1D2F76-9165-4727-A400-7278C3AC82BF}"/>
            </a:ext>
          </a:extLst>
        </xdr:cNvPr>
        <xdr:cNvSpPr/>
      </xdr:nvSpPr>
      <xdr:spPr>
        <a:xfrm>
          <a:off x="3388360" y="142309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160655</xdr:rowOff>
    </xdr:from>
    <xdr:to>
      <xdr:col>15</xdr:col>
      <xdr:colOff>101600</xdr:colOff>
      <xdr:row>83</xdr:row>
      <xdr:rowOff>90805</xdr:rowOff>
    </xdr:to>
    <xdr:sp macro="" textlink="">
      <xdr:nvSpPr>
        <xdr:cNvPr id="296" name="フローチャート: 判断 295">
          <a:extLst>
            <a:ext uri="{FF2B5EF4-FFF2-40B4-BE49-F238E27FC236}">
              <a16:creationId xmlns:a16="http://schemas.microsoft.com/office/drawing/2014/main" id="{F782CF7D-301F-46CE-8F3F-0445175E03AA}"/>
            </a:ext>
          </a:extLst>
        </xdr:cNvPr>
        <xdr:cNvSpPr/>
      </xdr:nvSpPr>
      <xdr:spPr>
        <a:xfrm>
          <a:off x="2571750" y="142214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7" name="フローチャート: 判断 296">
          <a:extLst>
            <a:ext uri="{FF2B5EF4-FFF2-40B4-BE49-F238E27FC236}">
              <a16:creationId xmlns:a16="http://schemas.microsoft.com/office/drawing/2014/main" id="{AC097862-E092-48D0-BE36-CE1A5C7AF0E9}"/>
            </a:ext>
          </a:extLst>
        </xdr:cNvPr>
        <xdr:cNvSpPr/>
      </xdr:nvSpPr>
      <xdr:spPr>
        <a:xfrm>
          <a:off x="1774190" y="141795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105411</xdr:rowOff>
    </xdr:from>
    <xdr:to>
      <xdr:col>6</xdr:col>
      <xdr:colOff>38100</xdr:colOff>
      <xdr:row>82</xdr:row>
      <xdr:rowOff>35561</xdr:rowOff>
    </xdr:to>
    <xdr:sp macro="" textlink="">
      <xdr:nvSpPr>
        <xdr:cNvPr id="298" name="フローチャート: 判断 297">
          <a:extLst>
            <a:ext uri="{FF2B5EF4-FFF2-40B4-BE49-F238E27FC236}">
              <a16:creationId xmlns:a16="http://schemas.microsoft.com/office/drawing/2014/main" id="{D1B5B87A-DCF6-4251-84D5-77BA413219D8}"/>
            </a:ext>
          </a:extLst>
        </xdr:cNvPr>
        <xdr:cNvSpPr/>
      </xdr:nvSpPr>
      <xdr:spPr>
        <a:xfrm>
          <a:off x="988060" y="139909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A7F95EC-88B9-46D2-896C-CE089585C5C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C27A9C0-08FB-46A4-9131-6CD286B62B4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B5382BC-486B-42A5-B511-39BE35346D67}"/>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5835446-B116-4F7B-9EC0-AEA2DFBE09B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CC42F72-FCC3-4EB5-81A2-BDB82F83A5A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92075</xdr:rowOff>
    </xdr:from>
    <xdr:to>
      <xdr:col>24</xdr:col>
      <xdr:colOff>114300</xdr:colOff>
      <xdr:row>85</xdr:row>
      <xdr:rowOff>22225</xdr:rowOff>
    </xdr:to>
    <xdr:sp macro="" textlink="">
      <xdr:nvSpPr>
        <xdr:cNvPr id="304" name="楕円 303">
          <a:extLst>
            <a:ext uri="{FF2B5EF4-FFF2-40B4-BE49-F238E27FC236}">
              <a16:creationId xmlns:a16="http://schemas.microsoft.com/office/drawing/2014/main" id="{494CD454-BC51-4390-A2EF-2EE7AAA2315C}"/>
            </a:ext>
          </a:extLst>
        </xdr:cNvPr>
        <xdr:cNvSpPr/>
      </xdr:nvSpPr>
      <xdr:spPr>
        <a:xfrm>
          <a:off x="4131310" y="144976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70502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A2442EC-CB77-4F83-B91D-6CAE4DE0C893}"/>
            </a:ext>
          </a:extLst>
        </xdr:cNvPr>
        <xdr:cNvSpPr txBox="1"/>
      </xdr:nvSpPr>
      <xdr:spPr>
        <a:xfrm>
          <a:off x="421259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6" name="楕円 305">
          <a:extLst>
            <a:ext uri="{FF2B5EF4-FFF2-40B4-BE49-F238E27FC236}">
              <a16:creationId xmlns:a16="http://schemas.microsoft.com/office/drawing/2014/main" id="{3B7B4F3A-20DD-4DB5-A121-D2A0FA2027E1}"/>
            </a:ext>
          </a:extLst>
        </xdr:cNvPr>
        <xdr:cNvSpPr/>
      </xdr:nvSpPr>
      <xdr:spPr>
        <a:xfrm>
          <a:off x="3388360" y="144614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142875</xdr:rowOff>
    </xdr:to>
    <xdr:cxnSp macro="">
      <xdr:nvCxnSpPr>
        <xdr:cNvPr id="307" name="直線コネクタ 306">
          <a:extLst>
            <a:ext uri="{FF2B5EF4-FFF2-40B4-BE49-F238E27FC236}">
              <a16:creationId xmlns:a16="http://schemas.microsoft.com/office/drawing/2014/main" id="{30581829-EFF6-4E12-ACFB-84FBD17199B9}"/>
            </a:ext>
          </a:extLst>
        </xdr:cNvPr>
        <xdr:cNvCxnSpPr/>
      </xdr:nvCxnSpPr>
      <xdr:spPr>
        <a:xfrm>
          <a:off x="3431540" y="14516100"/>
          <a:ext cx="7429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34925</xdr:rowOff>
    </xdr:from>
    <xdr:to>
      <xdr:col>15</xdr:col>
      <xdr:colOff>101600</xdr:colOff>
      <xdr:row>84</xdr:row>
      <xdr:rowOff>136525</xdr:rowOff>
    </xdr:to>
    <xdr:sp macro="" textlink="">
      <xdr:nvSpPr>
        <xdr:cNvPr id="308" name="楕円 307">
          <a:extLst>
            <a:ext uri="{FF2B5EF4-FFF2-40B4-BE49-F238E27FC236}">
              <a16:creationId xmlns:a16="http://schemas.microsoft.com/office/drawing/2014/main" id="{FDF820A0-A988-44EF-B37D-1B00DBF86E9F}"/>
            </a:ext>
          </a:extLst>
        </xdr:cNvPr>
        <xdr:cNvSpPr/>
      </xdr:nvSpPr>
      <xdr:spPr>
        <a:xfrm>
          <a:off x="2571750" y="144367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85725</xdr:rowOff>
    </xdr:from>
    <xdr:to>
      <xdr:col>19</xdr:col>
      <xdr:colOff>177800</xdr:colOff>
      <xdr:row>84</xdr:row>
      <xdr:rowOff>114300</xdr:rowOff>
    </xdr:to>
    <xdr:cxnSp macro="">
      <xdr:nvCxnSpPr>
        <xdr:cNvPr id="309" name="直線コネクタ 308">
          <a:extLst>
            <a:ext uri="{FF2B5EF4-FFF2-40B4-BE49-F238E27FC236}">
              <a16:creationId xmlns:a16="http://schemas.microsoft.com/office/drawing/2014/main" id="{B2A1582D-76BF-43DF-BCD0-FC289A3637A4}"/>
            </a:ext>
          </a:extLst>
        </xdr:cNvPr>
        <xdr:cNvCxnSpPr/>
      </xdr:nvCxnSpPr>
      <xdr:spPr>
        <a:xfrm>
          <a:off x="2626360" y="14489430"/>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10" name="楕円 309">
          <a:extLst>
            <a:ext uri="{FF2B5EF4-FFF2-40B4-BE49-F238E27FC236}">
              <a16:creationId xmlns:a16="http://schemas.microsoft.com/office/drawing/2014/main" id="{21076104-EF13-48A8-A9CE-42FCFF89AD20}"/>
            </a:ext>
          </a:extLst>
        </xdr:cNvPr>
        <xdr:cNvSpPr/>
      </xdr:nvSpPr>
      <xdr:spPr>
        <a:xfrm>
          <a:off x="1774190" y="144043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85725</xdr:rowOff>
    </xdr:to>
    <xdr:cxnSp macro="">
      <xdr:nvCxnSpPr>
        <xdr:cNvPr id="311" name="直線コネクタ 310">
          <a:extLst>
            <a:ext uri="{FF2B5EF4-FFF2-40B4-BE49-F238E27FC236}">
              <a16:creationId xmlns:a16="http://schemas.microsoft.com/office/drawing/2014/main" id="{C3B3F721-1417-4986-B3C2-D0CC4E530E41}"/>
            </a:ext>
          </a:extLst>
        </xdr:cNvPr>
        <xdr:cNvCxnSpPr/>
      </xdr:nvCxnSpPr>
      <xdr:spPr>
        <a:xfrm>
          <a:off x="1828800" y="14458949"/>
          <a:ext cx="7975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137795</xdr:rowOff>
    </xdr:from>
    <xdr:to>
      <xdr:col>6</xdr:col>
      <xdr:colOff>38100</xdr:colOff>
      <xdr:row>84</xdr:row>
      <xdr:rowOff>67945</xdr:rowOff>
    </xdr:to>
    <xdr:sp macro="" textlink="">
      <xdr:nvSpPr>
        <xdr:cNvPr id="312" name="楕円 311">
          <a:extLst>
            <a:ext uri="{FF2B5EF4-FFF2-40B4-BE49-F238E27FC236}">
              <a16:creationId xmlns:a16="http://schemas.microsoft.com/office/drawing/2014/main" id="{32505155-90A5-402E-974E-49E6447312CC}"/>
            </a:ext>
          </a:extLst>
        </xdr:cNvPr>
        <xdr:cNvSpPr/>
      </xdr:nvSpPr>
      <xdr:spPr>
        <a:xfrm>
          <a:off x="988060" y="143643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17145</xdr:rowOff>
    </xdr:from>
    <xdr:to>
      <xdr:col>10</xdr:col>
      <xdr:colOff>114300</xdr:colOff>
      <xdr:row>84</xdr:row>
      <xdr:rowOff>53339</xdr:rowOff>
    </xdr:to>
    <xdr:cxnSp macro="">
      <xdr:nvCxnSpPr>
        <xdr:cNvPr id="313" name="直線コネクタ 312">
          <a:extLst>
            <a:ext uri="{FF2B5EF4-FFF2-40B4-BE49-F238E27FC236}">
              <a16:creationId xmlns:a16="http://schemas.microsoft.com/office/drawing/2014/main" id="{7A2DD106-6166-46E1-B55B-0FF687F8C102}"/>
            </a:ext>
          </a:extLst>
        </xdr:cNvPr>
        <xdr:cNvCxnSpPr/>
      </xdr:nvCxnSpPr>
      <xdr:spPr>
        <a:xfrm>
          <a:off x="1031240" y="14422755"/>
          <a:ext cx="7975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114952</xdr:rowOff>
    </xdr:from>
    <xdr:ext cx="405111" cy="259045"/>
    <xdr:sp macro="" textlink="">
      <xdr:nvSpPr>
        <xdr:cNvPr id="314" name="n_1aveValue【公営住宅】&#10;有形固定資産減価償却率">
          <a:extLst>
            <a:ext uri="{FF2B5EF4-FFF2-40B4-BE49-F238E27FC236}">
              <a16:creationId xmlns:a16="http://schemas.microsoft.com/office/drawing/2014/main" id="{6AEAA8DE-1C50-466A-8C0D-42CA3CC76FAC}"/>
            </a:ext>
          </a:extLst>
        </xdr:cNvPr>
        <xdr:cNvSpPr txBox="1"/>
      </xdr:nvSpPr>
      <xdr:spPr>
        <a:xfrm>
          <a:off x="32391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107332</xdr:rowOff>
    </xdr:from>
    <xdr:ext cx="405111" cy="259045"/>
    <xdr:sp macro="" textlink="">
      <xdr:nvSpPr>
        <xdr:cNvPr id="315" name="n_2aveValue【公営住宅】&#10;有形固定資産減価償却率">
          <a:extLst>
            <a:ext uri="{FF2B5EF4-FFF2-40B4-BE49-F238E27FC236}">
              <a16:creationId xmlns:a16="http://schemas.microsoft.com/office/drawing/2014/main" id="{E0DD23A6-DAC5-4977-872D-F2EAF554E30C}"/>
            </a:ext>
          </a:extLst>
        </xdr:cNvPr>
        <xdr:cNvSpPr txBox="1"/>
      </xdr:nvSpPr>
      <xdr:spPr>
        <a:xfrm>
          <a:off x="2439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6" name="n_3aveValue【公営住宅】&#10;有形固定資産減価償却率">
          <a:extLst>
            <a:ext uri="{FF2B5EF4-FFF2-40B4-BE49-F238E27FC236}">
              <a16:creationId xmlns:a16="http://schemas.microsoft.com/office/drawing/2014/main" id="{33F76627-F68C-4721-A17D-DF1E224B5B54}"/>
            </a:ext>
          </a:extLst>
        </xdr:cNvPr>
        <xdr:cNvSpPr txBox="1"/>
      </xdr:nvSpPr>
      <xdr:spPr>
        <a:xfrm>
          <a:off x="1641484" y="1395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17" name="n_4aveValue【公営住宅】&#10;有形固定資産減価償却率">
          <a:extLst>
            <a:ext uri="{FF2B5EF4-FFF2-40B4-BE49-F238E27FC236}">
              <a16:creationId xmlns:a16="http://schemas.microsoft.com/office/drawing/2014/main" id="{BD5F1B37-FAD1-4987-A763-85BB4EC45491}"/>
            </a:ext>
          </a:extLst>
        </xdr:cNvPr>
        <xdr:cNvSpPr txBox="1"/>
      </xdr:nvSpPr>
      <xdr:spPr>
        <a:xfrm>
          <a:off x="85535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18" name="n_1mainValue【公営住宅】&#10;有形固定資産減価償却率">
          <a:extLst>
            <a:ext uri="{FF2B5EF4-FFF2-40B4-BE49-F238E27FC236}">
              <a16:creationId xmlns:a16="http://schemas.microsoft.com/office/drawing/2014/main" id="{4819ECED-58E5-4B84-96F5-871B900D13B7}"/>
            </a:ext>
          </a:extLst>
        </xdr:cNvPr>
        <xdr:cNvSpPr txBox="1"/>
      </xdr:nvSpPr>
      <xdr:spPr>
        <a:xfrm>
          <a:off x="32391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127652</xdr:rowOff>
    </xdr:from>
    <xdr:ext cx="405111" cy="259045"/>
    <xdr:sp macro="" textlink="">
      <xdr:nvSpPr>
        <xdr:cNvPr id="319" name="n_2mainValue【公営住宅】&#10;有形固定資産減価償却率">
          <a:extLst>
            <a:ext uri="{FF2B5EF4-FFF2-40B4-BE49-F238E27FC236}">
              <a16:creationId xmlns:a16="http://schemas.microsoft.com/office/drawing/2014/main" id="{174D572F-9BE7-405A-9960-0583632616DC}"/>
            </a:ext>
          </a:extLst>
        </xdr:cNvPr>
        <xdr:cNvSpPr txBox="1"/>
      </xdr:nvSpPr>
      <xdr:spPr>
        <a:xfrm>
          <a:off x="2439044"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20" name="n_3mainValue【公営住宅】&#10;有形固定資産減価償却率">
          <a:extLst>
            <a:ext uri="{FF2B5EF4-FFF2-40B4-BE49-F238E27FC236}">
              <a16:creationId xmlns:a16="http://schemas.microsoft.com/office/drawing/2014/main" id="{7DF99DC5-77CB-478E-9302-4A84EFB6C08E}"/>
            </a:ext>
          </a:extLst>
        </xdr:cNvPr>
        <xdr:cNvSpPr txBox="1"/>
      </xdr:nvSpPr>
      <xdr:spPr>
        <a:xfrm>
          <a:off x="1641484" y="1449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59072</xdr:rowOff>
    </xdr:from>
    <xdr:ext cx="405111" cy="259045"/>
    <xdr:sp macro="" textlink="">
      <xdr:nvSpPr>
        <xdr:cNvPr id="321" name="n_4mainValue【公営住宅】&#10;有形固定資産減価償却率">
          <a:extLst>
            <a:ext uri="{FF2B5EF4-FFF2-40B4-BE49-F238E27FC236}">
              <a16:creationId xmlns:a16="http://schemas.microsoft.com/office/drawing/2014/main" id="{A06CFBE4-B57E-4A44-8CC7-FC28E9D8FEA6}"/>
            </a:ext>
          </a:extLst>
        </xdr:cNvPr>
        <xdr:cNvSpPr txBox="1"/>
      </xdr:nvSpPr>
      <xdr:spPr>
        <a:xfrm>
          <a:off x="855354" y="1445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7C0A8A-B403-446B-A451-8C8788539EF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67C3F7A-28D4-45C3-94DF-DA486B9DA1D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E538FCC-19AE-45DF-904A-A4E681F3F8A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AE54077-7911-4628-994C-63D2C95B003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1D5D60C-4EC6-4E61-B9E4-9C801B6B65C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78AD1D6-62B7-488F-B9CD-1A44258BDBF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575970E-FF12-4986-B0E7-A46E665A651C}"/>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6AC674D-5258-4B87-8D72-5B1D31BA867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55376E3-28E8-481A-8A09-211BD8C923B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4E43877-EC7E-428D-A4B1-A56FADD4A44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B07A77E8-B14B-434A-97D0-E8BEFCD2E091}"/>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36394786-DE75-4AD0-8C7E-46BBFDC280C7}"/>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3BBBC144-AD01-4BB3-B423-C6AE9AAAA00F}"/>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A4F7439D-395B-4A88-8916-358CE87F2BFA}"/>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8E363309-05A3-48A8-A214-5F6265AD287E}"/>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39EF3B39-71C1-41C3-B41B-5D752D417E9B}"/>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9F977C3A-37DF-4C2E-A884-91274FE3103A}"/>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24D590CD-3D08-4611-8D85-BB65DB4CD176}"/>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1E801ED-D8F5-4CD8-A150-BD70BB773145}"/>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E3E15F6-FF13-4DDE-AEE1-5BC809C849C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13AB771-1379-433F-A196-CE943D5338D5}"/>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5181</xdr:rowOff>
    </xdr:from>
    <xdr:to>
      <xdr:col>54</xdr:col>
      <xdr:colOff>189865</xdr:colOff>
      <xdr:row>86</xdr:row>
      <xdr:rowOff>28956</xdr:rowOff>
    </xdr:to>
    <xdr:cxnSp macro="">
      <xdr:nvCxnSpPr>
        <xdr:cNvPr id="343" name="直線コネクタ 342">
          <a:extLst>
            <a:ext uri="{FF2B5EF4-FFF2-40B4-BE49-F238E27FC236}">
              <a16:creationId xmlns:a16="http://schemas.microsoft.com/office/drawing/2014/main" id="{2ACE9DBC-2DDA-4597-9F9C-97C94AB2BBC8}"/>
            </a:ext>
          </a:extLst>
        </xdr:cNvPr>
        <xdr:cNvCxnSpPr/>
      </xdr:nvCxnSpPr>
      <xdr:spPr>
        <a:xfrm flipV="1">
          <a:off x="9429115" y="13723086"/>
          <a:ext cx="0" cy="1048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32783</xdr:rowOff>
    </xdr:from>
    <xdr:ext cx="469744" cy="259045"/>
    <xdr:sp macro="" textlink="">
      <xdr:nvSpPr>
        <xdr:cNvPr id="344" name="【公営住宅】&#10;一人当たり面積最小値テキスト">
          <a:extLst>
            <a:ext uri="{FF2B5EF4-FFF2-40B4-BE49-F238E27FC236}">
              <a16:creationId xmlns:a16="http://schemas.microsoft.com/office/drawing/2014/main" id="{68D8FB80-AD23-4276-BA90-1DF21411D258}"/>
            </a:ext>
          </a:extLst>
        </xdr:cNvPr>
        <xdr:cNvSpPr txBox="1"/>
      </xdr:nvSpPr>
      <xdr:spPr>
        <a:xfrm>
          <a:off x="9467850"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28956</xdr:rowOff>
    </xdr:from>
    <xdr:to>
      <xdr:col>55</xdr:col>
      <xdr:colOff>88900</xdr:colOff>
      <xdr:row>86</xdr:row>
      <xdr:rowOff>28956</xdr:rowOff>
    </xdr:to>
    <xdr:cxnSp macro="">
      <xdr:nvCxnSpPr>
        <xdr:cNvPr id="345" name="直線コネクタ 344">
          <a:extLst>
            <a:ext uri="{FF2B5EF4-FFF2-40B4-BE49-F238E27FC236}">
              <a16:creationId xmlns:a16="http://schemas.microsoft.com/office/drawing/2014/main" id="{3F505FB1-AA4A-4A33-9F26-D59A19C0B6F2}"/>
            </a:ext>
          </a:extLst>
        </xdr:cNvPr>
        <xdr:cNvCxnSpPr/>
      </xdr:nvCxnSpPr>
      <xdr:spPr>
        <a:xfrm>
          <a:off x="9356090" y="1477175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123308</xdr:rowOff>
    </xdr:from>
    <xdr:ext cx="469744" cy="259045"/>
    <xdr:sp macro="" textlink="">
      <xdr:nvSpPr>
        <xdr:cNvPr id="346" name="【公営住宅】&#10;一人当たり面積最大値テキスト">
          <a:extLst>
            <a:ext uri="{FF2B5EF4-FFF2-40B4-BE49-F238E27FC236}">
              <a16:creationId xmlns:a16="http://schemas.microsoft.com/office/drawing/2014/main" id="{88120FC6-760A-46FA-AFE6-811AEAC8DDAC}"/>
            </a:ext>
          </a:extLst>
        </xdr:cNvPr>
        <xdr:cNvSpPr txBox="1"/>
      </xdr:nvSpPr>
      <xdr:spPr>
        <a:xfrm>
          <a:off x="9467850" y="134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5181</xdr:rowOff>
    </xdr:from>
    <xdr:to>
      <xdr:col>55</xdr:col>
      <xdr:colOff>88900</xdr:colOff>
      <xdr:row>80</xdr:row>
      <xdr:rowOff>5181</xdr:rowOff>
    </xdr:to>
    <xdr:cxnSp macro="">
      <xdr:nvCxnSpPr>
        <xdr:cNvPr id="347" name="直線コネクタ 346">
          <a:extLst>
            <a:ext uri="{FF2B5EF4-FFF2-40B4-BE49-F238E27FC236}">
              <a16:creationId xmlns:a16="http://schemas.microsoft.com/office/drawing/2014/main" id="{EF8A02AE-BC1D-4F37-8A10-6AF01B91340F}"/>
            </a:ext>
          </a:extLst>
        </xdr:cNvPr>
        <xdr:cNvCxnSpPr/>
      </xdr:nvCxnSpPr>
      <xdr:spPr>
        <a:xfrm>
          <a:off x="9356090" y="1372308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8" name="【公営住宅】&#10;一人当たり面積平均値テキスト">
          <a:extLst>
            <a:ext uri="{FF2B5EF4-FFF2-40B4-BE49-F238E27FC236}">
              <a16:creationId xmlns:a16="http://schemas.microsoft.com/office/drawing/2014/main" id="{72E9F036-4F96-42F8-8DB9-D82DD99AD65D}"/>
            </a:ext>
          </a:extLst>
        </xdr:cNvPr>
        <xdr:cNvSpPr txBox="1"/>
      </xdr:nvSpPr>
      <xdr:spPr>
        <a:xfrm>
          <a:off x="946785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9" name="フローチャート: 判断 348">
          <a:extLst>
            <a:ext uri="{FF2B5EF4-FFF2-40B4-BE49-F238E27FC236}">
              <a16:creationId xmlns:a16="http://schemas.microsoft.com/office/drawing/2014/main" id="{4B6B1856-8DAF-4949-B349-30D9F4D2F8D4}"/>
            </a:ext>
          </a:extLst>
        </xdr:cNvPr>
        <xdr:cNvSpPr/>
      </xdr:nvSpPr>
      <xdr:spPr>
        <a:xfrm>
          <a:off x="9394190" y="1429004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70968</xdr:rowOff>
    </xdr:from>
    <xdr:to>
      <xdr:col>50</xdr:col>
      <xdr:colOff>165100</xdr:colOff>
      <xdr:row>84</xdr:row>
      <xdr:rowOff>1118</xdr:rowOff>
    </xdr:to>
    <xdr:sp macro="" textlink="">
      <xdr:nvSpPr>
        <xdr:cNvPr id="350" name="フローチャート: 判断 349">
          <a:extLst>
            <a:ext uri="{FF2B5EF4-FFF2-40B4-BE49-F238E27FC236}">
              <a16:creationId xmlns:a16="http://schemas.microsoft.com/office/drawing/2014/main" id="{2D9F1397-ACA1-4141-A5BC-B7D68844EF22}"/>
            </a:ext>
          </a:extLst>
        </xdr:cNvPr>
        <xdr:cNvSpPr/>
      </xdr:nvSpPr>
      <xdr:spPr>
        <a:xfrm>
          <a:off x="8632190" y="1429941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351" name="フローチャート: 判断 350">
          <a:extLst>
            <a:ext uri="{FF2B5EF4-FFF2-40B4-BE49-F238E27FC236}">
              <a16:creationId xmlns:a16="http://schemas.microsoft.com/office/drawing/2014/main" id="{E68DA61A-D2A2-4442-A44E-B63FE989ACF3}"/>
            </a:ext>
          </a:extLst>
        </xdr:cNvPr>
        <xdr:cNvSpPr/>
      </xdr:nvSpPr>
      <xdr:spPr>
        <a:xfrm>
          <a:off x="7846060" y="143068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125831</xdr:rowOff>
    </xdr:from>
    <xdr:to>
      <xdr:col>41</xdr:col>
      <xdr:colOff>101600</xdr:colOff>
      <xdr:row>84</xdr:row>
      <xdr:rowOff>55981</xdr:rowOff>
    </xdr:to>
    <xdr:sp macro="" textlink="">
      <xdr:nvSpPr>
        <xdr:cNvPr id="352" name="フローチャート: 判断 351">
          <a:extLst>
            <a:ext uri="{FF2B5EF4-FFF2-40B4-BE49-F238E27FC236}">
              <a16:creationId xmlns:a16="http://schemas.microsoft.com/office/drawing/2014/main" id="{5504A2D2-1E0D-43D3-9AF7-71E425F34A67}"/>
            </a:ext>
          </a:extLst>
        </xdr:cNvPr>
        <xdr:cNvSpPr/>
      </xdr:nvSpPr>
      <xdr:spPr>
        <a:xfrm>
          <a:off x="7029450" y="1435999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133147</xdr:rowOff>
    </xdr:from>
    <xdr:to>
      <xdr:col>36</xdr:col>
      <xdr:colOff>165100</xdr:colOff>
      <xdr:row>84</xdr:row>
      <xdr:rowOff>63297</xdr:rowOff>
    </xdr:to>
    <xdr:sp macro="" textlink="">
      <xdr:nvSpPr>
        <xdr:cNvPr id="353" name="フローチャート: 判断 352">
          <a:extLst>
            <a:ext uri="{FF2B5EF4-FFF2-40B4-BE49-F238E27FC236}">
              <a16:creationId xmlns:a16="http://schemas.microsoft.com/office/drawing/2014/main" id="{63020387-E4D0-4F3C-930B-0E161EE52578}"/>
            </a:ext>
          </a:extLst>
        </xdr:cNvPr>
        <xdr:cNvSpPr/>
      </xdr:nvSpPr>
      <xdr:spPr>
        <a:xfrm>
          <a:off x="6231890" y="1436730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F7F9B64-1CE4-4D90-B7FC-06F097BBECE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2339B45-B1A8-469E-97D3-2F7F6756F20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A95FFA8-DA1A-439E-82A0-13E621DD8A0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852C6AD-DE6D-40FD-A0CC-38E1D21BFEE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C29CAF9-DC25-4E18-B375-AEDD546CD72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116687</xdr:rowOff>
    </xdr:from>
    <xdr:to>
      <xdr:col>55</xdr:col>
      <xdr:colOff>50800</xdr:colOff>
      <xdr:row>84</xdr:row>
      <xdr:rowOff>46837</xdr:rowOff>
    </xdr:to>
    <xdr:sp macro="" textlink="">
      <xdr:nvSpPr>
        <xdr:cNvPr id="359" name="楕円 358">
          <a:extLst>
            <a:ext uri="{FF2B5EF4-FFF2-40B4-BE49-F238E27FC236}">
              <a16:creationId xmlns:a16="http://schemas.microsoft.com/office/drawing/2014/main" id="{06358064-8514-4574-9791-47A75D7235F1}"/>
            </a:ext>
          </a:extLst>
        </xdr:cNvPr>
        <xdr:cNvSpPr/>
      </xdr:nvSpPr>
      <xdr:spPr>
        <a:xfrm>
          <a:off x="9394190" y="1434703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95114</xdr:rowOff>
    </xdr:from>
    <xdr:ext cx="469744" cy="259045"/>
    <xdr:sp macro="" textlink="">
      <xdr:nvSpPr>
        <xdr:cNvPr id="360" name="【公営住宅】&#10;一人当たり面積該当値テキスト">
          <a:extLst>
            <a:ext uri="{FF2B5EF4-FFF2-40B4-BE49-F238E27FC236}">
              <a16:creationId xmlns:a16="http://schemas.microsoft.com/office/drawing/2014/main" id="{109EB464-738A-4300-A822-46EAAA75910A}"/>
            </a:ext>
          </a:extLst>
        </xdr:cNvPr>
        <xdr:cNvSpPr txBox="1"/>
      </xdr:nvSpPr>
      <xdr:spPr>
        <a:xfrm>
          <a:off x="9467850" y="143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61" name="楕円 360">
          <a:extLst>
            <a:ext uri="{FF2B5EF4-FFF2-40B4-BE49-F238E27FC236}">
              <a16:creationId xmlns:a16="http://schemas.microsoft.com/office/drawing/2014/main" id="{EAE674E6-D32F-4335-94A9-20AAC5741CBB}"/>
            </a:ext>
          </a:extLst>
        </xdr:cNvPr>
        <xdr:cNvSpPr/>
      </xdr:nvSpPr>
      <xdr:spPr>
        <a:xfrm>
          <a:off x="8632190" y="143567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167487</xdr:rowOff>
    </xdr:from>
    <xdr:to>
      <xdr:col>55</xdr:col>
      <xdr:colOff>0</xdr:colOff>
      <xdr:row>84</xdr:row>
      <xdr:rowOff>3811</xdr:rowOff>
    </xdr:to>
    <xdr:cxnSp macro="">
      <xdr:nvCxnSpPr>
        <xdr:cNvPr id="362" name="直線コネクタ 361">
          <a:extLst>
            <a:ext uri="{FF2B5EF4-FFF2-40B4-BE49-F238E27FC236}">
              <a16:creationId xmlns:a16="http://schemas.microsoft.com/office/drawing/2014/main" id="{1E1B3BAB-B8CC-45FD-A762-0A4907AB9CD9}"/>
            </a:ext>
          </a:extLst>
        </xdr:cNvPr>
        <xdr:cNvCxnSpPr/>
      </xdr:nvCxnSpPr>
      <xdr:spPr>
        <a:xfrm flipV="1">
          <a:off x="8686800" y="14401647"/>
          <a:ext cx="74295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63" name="楕円 362">
          <a:extLst>
            <a:ext uri="{FF2B5EF4-FFF2-40B4-BE49-F238E27FC236}">
              <a16:creationId xmlns:a16="http://schemas.microsoft.com/office/drawing/2014/main" id="{EB49F91F-2A8D-4C6E-97B5-110FA5FE18A3}"/>
            </a:ext>
          </a:extLst>
        </xdr:cNvPr>
        <xdr:cNvSpPr/>
      </xdr:nvSpPr>
      <xdr:spPr>
        <a:xfrm>
          <a:off x="7846060" y="143615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14326</xdr:rowOff>
    </xdr:to>
    <xdr:cxnSp macro="">
      <xdr:nvCxnSpPr>
        <xdr:cNvPr id="364" name="直線コネクタ 363">
          <a:extLst>
            <a:ext uri="{FF2B5EF4-FFF2-40B4-BE49-F238E27FC236}">
              <a16:creationId xmlns:a16="http://schemas.microsoft.com/office/drawing/2014/main" id="{913D47EF-5016-4967-AC4F-E587332351F1}"/>
            </a:ext>
          </a:extLst>
        </xdr:cNvPr>
        <xdr:cNvCxnSpPr/>
      </xdr:nvCxnSpPr>
      <xdr:spPr>
        <a:xfrm flipV="1">
          <a:off x="7889240" y="14407516"/>
          <a:ext cx="79756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144577</xdr:rowOff>
    </xdr:from>
    <xdr:to>
      <xdr:col>41</xdr:col>
      <xdr:colOff>101600</xdr:colOff>
      <xdr:row>84</xdr:row>
      <xdr:rowOff>74727</xdr:rowOff>
    </xdr:to>
    <xdr:sp macro="" textlink="">
      <xdr:nvSpPr>
        <xdr:cNvPr id="365" name="楕円 364">
          <a:extLst>
            <a:ext uri="{FF2B5EF4-FFF2-40B4-BE49-F238E27FC236}">
              <a16:creationId xmlns:a16="http://schemas.microsoft.com/office/drawing/2014/main" id="{9EAF4F7E-24FE-425E-94AB-0BBC1103CD40}"/>
            </a:ext>
          </a:extLst>
        </xdr:cNvPr>
        <xdr:cNvSpPr/>
      </xdr:nvSpPr>
      <xdr:spPr>
        <a:xfrm>
          <a:off x="7029450" y="1437302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14326</xdr:rowOff>
    </xdr:from>
    <xdr:to>
      <xdr:col>45</xdr:col>
      <xdr:colOff>177800</xdr:colOff>
      <xdr:row>84</xdr:row>
      <xdr:rowOff>23927</xdr:rowOff>
    </xdr:to>
    <xdr:cxnSp macro="">
      <xdr:nvCxnSpPr>
        <xdr:cNvPr id="366" name="直線コネクタ 365">
          <a:extLst>
            <a:ext uri="{FF2B5EF4-FFF2-40B4-BE49-F238E27FC236}">
              <a16:creationId xmlns:a16="http://schemas.microsoft.com/office/drawing/2014/main" id="{7567A3CD-21A2-4142-BA63-FB3D89B89980}"/>
            </a:ext>
          </a:extLst>
        </xdr:cNvPr>
        <xdr:cNvCxnSpPr/>
      </xdr:nvCxnSpPr>
      <xdr:spPr>
        <a:xfrm flipV="1">
          <a:off x="7084060" y="14419936"/>
          <a:ext cx="80518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151434</xdr:rowOff>
    </xdr:from>
    <xdr:to>
      <xdr:col>36</xdr:col>
      <xdr:colOff>165100</xdr:colOff>
      <xdr:row>84</xdr:row>
      <xdr:rowOff>81584</xdr:rowOff>
    </xdr:to>
    <xdr:sp macro="" textlink="">
      <xdr:nvSpPr>
        <xdr:cNvPr id="367" name="楕円 366">
          <a:extLst>
            <a:ext uri="{FF2B5EF4-FFF2-40B4-BE49-F238E27FC236}">
              <a16:creationId xmlns:a16="http://schemas.microsoft.com/office/drawing/2014/main" id="{F12C3437-BACC-400A-B3D2-B5DD49C0E2FE}"/>
            </a:ext>
          </a:extLst>
        </xdr:cNvPr>
        <xdr:cNvSpPr/>
      </xdr:nvSpPr>
      <xdr:spPr>
        <a:xfrm>
          <a:off x="6231890" y="143817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23927</xdr:rowOff>
    </xdr:from>
    <xdr:to>
      <xdr:col>41</xdr:col>
      <xdr:colOff>50800</xdr:colOff>
      <xdr:row>84</xdr:row>
      <xdr:rowOff>30784</xdr:rowOff>
    </xdr:to>
    <xdr:cxnSp macro="">
      <xdr:nvCxnSpPr>
        <xdr:cNvPr id="368" name="直線コネクタ 367">
          <a:extLst>
            <a:ext uri="{FF2B5EF4-FFF2-40B4-BE49-F238E27FC236}">
              <a16:creationId xmlns:a16="http://schemas.microsoft.com/office/drawing/2014/main" id="{693D3B14-59AF-4211-9D61-568C5E3AB0E7}"/>
            </a:ext>
          </a:extLst>
        </xdr:cNvPr>
        <xdr:cNvCxnSpPr/>
      </xdr:nvCxnSpPr>
      <xdr:spPr>
        <a:xfrm flipV="1">
          <a:off x="6286500" y="14421917"/>
          <a:ext cx="79756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17645</xdr:rowOff>
    </xdr:from>
    <xdr:ext cx="469744" cy="259045"/>
    <xdr:sp macro="" textlink="">
      <xdr:nvSpPr>
        <xdr:cNvPr id="369" name="n_1aveValue【公営住宅】&#10;一人当たり面積">
          <a:extLst>
            <a:ext uri="{FF2B5EF4-FFF2-40B4-BE49-F238E27FC236}">
              <a16:creationId xmlns:a16="http://schemas.microsoft.com/office/drawing/2014/main" id="{895099E4-C936-4D3F-BAA8-4106A21BFC1F}"/>
            </a:ext>
          </a:extLst>
        </xdr:cNvPr>
        <xdr:cNvSpPr txBox="1"/>
      </xdr:nvSpPr>
      <xdr:spPr>
        <a:xfrm>
          <a:off x="8454467" y="1408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23131</xdr:rowOff>
    </xdr:from>
    <xdr:ext cx="469744" cy="259045"/>
    <xdr:sp macro="" textlink="">
      <xdr:nvSpPr>
        <xdr:cNvPr id="370" name="n_2aveValue【公営住宅】&#10;一人当たり面積">
          <a:extLst>
            <a:ext uri="{FF2B5EF4-FFF2-40B4-BE49-F238E27FC236}">
              <a16:creationId xmlns:a16="http://schemas.microsoft.com/office/drawing/2014/main" id="{B4AB98E8-0BB0-4727-BB9A-06EA9EFC3C3D}"/>
            </a:ext>
          </a:extLst>
        </xdr:cNvPr>
        <xdr:cNvSpPr txBox="1"/>
      </xdr:nvSpPr>
      <xdr:spPr>
        <a:xfrm>
          <a:off x="767341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72508</xdr:rowOff>
    </xdr:from>
    <xdr:ext cx="469744" cy="259045"/>
    <xdr:sp macro="" textlink="">
      <xdr:nvSpPr>
        <xdr:cNvPr id="371" name="n_3aveValue【公営住宅】&#10;一人当たり面積">
          <a:extLst>
            <a:ext uri="{FF2B5EF4-FFF2-40B4-BE49-F238E27FC236}">
              <a16:creationId xmlns:a16="http://schemas.microsoft.com/office/drawing/2014/main" id="{AFEBEA73-55BC-4493-ABBF-CBF3937BE28E}"/>
            </a:ext>
          </a:extLst>
        </xdr:cNvPr>
        <xdr:cNvSpPr txBox="1"/>
      </xdr:nvSpPr>
      <xdr:spPr>
        <a:xfrm>
          <a:off x="6866332" y="141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79824</xdr:rowOff>
    </xdr:from>
    <xdr:ext cx="469744" cy="259045"/>
    <xdr:sp macro="" textlink="">
      <xdr:nvSpPr>
        <xdr:cNvPr id="372" name="n_4aveValue【公営住宅】&#10;一人当たり面積">
          <a:extLst>
            <a:ext uri="{FF2B5EF4-FFF2-40B4-BE49-F238E27FC236}">
              <a16:creationId xmlns:a16="http://schemas.microsoft.com/office/drawing/2014/main" id="{2A95230B-31FE-4134-81DE-6039B600D3F0}"/>
            </a:ext>
          </a:extLst>
        </xdr:cNvPr>
        <xdr:cNvSpPr txBox="1"/>
      </xdr:nvSpPr>
      <xdr:spPr>
        <a:xfrm>
          <a:off x="6068772" y="141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373" name="n_1mainValue【公営住宅】&#10;一人当たり面積">
          <a:extLst>
            <a:ext uri="{FF2B5EF4-FFF2-40B4-BE49-F238E27FC236}">
              <a16:creationId xmlns:a16="http://schemas.microsoft.com/office/drawing/2014/main" id="{DCA207E1-52A8-4F5E-8EED-C3CD4A4ACBFA}"/>
            </a:ext>
          </a:extLst>
        </xdr:cNvPr>
        <xdr:cNvSpPr txBox="1"/>
      </xdr:nvSpPr>
      <xdr:spPr>
        <a:xfrm>
          <a:off x="8454467" y="1444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4" name="n_2mainValue【公営住宅】&#10;一人当たり面積">
          <a:extLst>
            <a:ext uri="{FF2B5EF4-FFF2-40B4-BE49-F238E27FC236}">
              <a16:creationId xmlns:a16="http://schemas.microsoft.com/office/drawing/2014/main" id="{D09D2D3F-73EA-46DC-9A56-1DC67771D004}"/>
            </a:ext>
          </a:extLst>
        </xdr:cNvPr>
        <xdr:cNvSpPr txBox="1"/>
      </xdr:nvSpPr>
      <xdr:spPr>
        <a:xfrm>
          <a:off x="7673417" y="144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65854</xdr:rowOff>
    </xdr:from>
    <xdr:ext cx="469744" cy="259045"/>
    <xdr:sp macro="" textlink="">
      <xdr:nvSpPr>
        <xdr:cNvPr id="375" name="n_3mainValue【公営住宅】&#10;一人当たり面積">
          <a:extLst>
            <a:ext uri="{FF2B5EF4-FFF2-40B4-BE49-F238E27FC236}">
              <a16:creationId xmlns:a16="http://schemas.microsoft.com/office/drawing/2014/main" id="{B228C751-8CDA-4126-8FF0-1B1F8F38789B}"/>
            </a:ext>
          </a:extLst>
        </xdr:cNvPr>
        <xdr:cNvSpPr txBox="1"/>
      </xdr:nvSpPr>
      <xdr:spPr>
        <a:xfrm>
          <a:off x="6866332" y="1446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72711</xdr:rowOff>
    </xdr:from>
    <xdr:ext cx="469744" cy="259045"/>
    <xdr:sp macro="" textlink="">
      <xdr:nvSpPr>
        <xdr:cNvPr id="376" name="n_4mainValue【公営住宅】&#10;一人当たり面積">
          <a:extLst>
            <a:ext uri="{FF2B5EF4-FFF2-40B4-BE49-F238E27FC236}">
              <a16:creationId xmlns:a16="http://schemas.microsoft.com/office/drawing/2014/main" id="{8F5DD8D8-49BF-4D83-8183-F4ED26928E7D}"/>
            </a:ext>
          </a:extLst>
        </xdr:cNvPr>
        <xdr:cNvSpPr txBox="1"/>
      </xdr:nvSpPr>
      <xdr:spPr>
        <a:xfrm>
          <a:off x="6068772" y="1447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99D7D40A-2664-46DC-BEFB-DE9E4EDB212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15410CB-7961-4C0A-92A5-4381F966BAF2}"/>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253A299-0479-46B4-8D10-D8B4A3421A1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81A8577-94C9-4DE1-8A25-002F7DE9639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E25FE7E8-8C20-4859-B51C-531DA11D32C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2CA4424-A671-4FF0-A4D7-B454D03BE78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20ABD2C2-6305-4977-9E1D-4FA3C030B4A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F3F7E455-462A-4833-8A8A-B2E58324F415}"/>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62D4069-7663-42AE-B131-5538F6DF903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9A5BEFB-2F2F-4BB6-A855-BAAD34B7B45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97FFD68-4437-412D-BE0B-D95DF098036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ED24005-3752-4CBD-BD6B-C146AA87EB6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BD1B461-5BC2-4CF2-95DB-25E5A8111A0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EB9A3507-F217-4EED-A062-ED8C758DC1BD}"/>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2A9E1CA4-777D-4C92-A2E7-97A9560B888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8B1167F1-F024-4C15-B6B9-A3D085932E3D}"/>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7E2B00B-3C54-44B1-83DD-3FD6BE2FCD0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8603A753-E644-4E8C-ADD0-8E628B02EC2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8FF2E3D2-DCB2-4A3E-AF9B-DD3E7E57AC7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7DB9A88-6D9B-4A44-87EE-037FDA87464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DDCC7C3-F4F4-448B-BB39-4156EC3CA36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2145FB4-BC55-471C-8C6B-2DEE7C1FD77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4E68B6F-B34B-4AA6-AE74-A0C5D01A515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A198E71-A06F-47AF-8104-C214E309F52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C35327F1-0634-4B20-BAA5-C4E3B0F5A00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EDCF28BE-AABB-450D-8A42-296C01F07D2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3D673D0-265F-4155-AB94-AB058F8632EC}"/>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C3EE4415-2ACA-441D-8D40-D0AE4BED409F}"/>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165BE496-172F-499F-B3BF-3793FD85E9F4}"/>
            </a:ext>
          </a:extLst>
        </xdr:cNvPr>
        <xdr:cNvSpPr txBox="1"/>
      </xdr:nvSpPr>
      <xdr:spPr>
        <a:xfrm>
          <a:off x="1080153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F6815460-E63B-409B-9631-593D448E68AE}"/>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E7B30FA4-0D55-4644-BD37-1C8BE1036D12}"/>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827227C9-02EB-4B55-8CA8-2FD6E3ED3611}"/>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AAEE3C92-1B21-4FE1-94BE-AE036FDED8AC}"/>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5DBAA7EA-6276-4F3E-B34C-E15CBD438F59}"/>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5AD78879-E995-4287-A255-8B3CFC23D957}"/>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87822B1F-03AD-4848-98E8-93AFC307700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088FB02F-4029-4431-B27E-DEA52BFEA353}"/>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DD51786F-DD5E-4684-89AE-A85CBB94DE9C}"/>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121920</xdr:rowOff>
    </xdr:from>
    <xdr:to>
      <xdr:col>85</xdr:col>
      <xdr:colOff>126364</xdr:colOff>
      <xdr:row>41</xdr:row>
      <xdr:rowOff>133350</xdr:rowOff>
    </xdr:to>
    <xdr:cxnSp macro="">
      <xdr:nvCxnSpPr>
        <xdr:cNvPr id="415" name="直線コネクタ 414">
          <a:extLst>
            <a:ext uri="{FF2B5EF4-FFF2-40B4-BE49-F238E27FC236}">
              <a16:creationId xmlns:a16="http://schemas.microsoft.com/office/drawing/2014/main" id="{809EA281-79EE-4F19-ACF2-92DFD10FDF01}"/>
            </a:ext>
          </a:extLst>
        </xdr:cNvPr>
        <xdr:cNvCxnSpPr/>
      </xdr:nvCxnSpPr>
      <xdr:spPr>
        <a:xfrm flipV="1">
          <a:off x="14703424" y="578167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1E2A7298-82CC-4B03-B417-1076FCBA02CA}"/>
            </a:ext>
          </a:extLst>
        </xdr:cNvPr>
        <xdr:cNvSpPr txBox="1"/>
      </xdr:nvSpPr>
      <xdr:spPr>
        <a:xfrm>
          <a:off x="1474216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7" name="直線コネクタ 416">
          <a:extLst>
            <a:ext uri="{FF2B5EF4-FFF2-40B4-BE49-F238E27FC236}">
              <a16:creationId xmlns:a16="http://schemas.microsoft.com/office/drawing/2014/main" id="{961C7BF8-89F6-4DAC-9E15-D346A3CE5440}"/>
            </a:ext>
          </a:extLst>
        </xdr:cNvPr>
        <xdr:cNvCxnSpPr/>
      </xdr:nvCxnSpPr>
      <xdr:spPr>
        <a:xfrm>
          <a:off x="14611350" y="715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68597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E53C1381-150F-49CC-AC7A-CFDC8580C64F}"/>
            </a:ext>
          </a:extLst>
        </xdr:cNvPr>
        <xdr:cNvSpPr txBox="1"/>
      </xdr:nvSpPr>
      <xdr:spPr>
        <a:xfrm>
          <a:off x="1474216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121920</xdr:rowOff>
    </xdr:from>
    <xdr:to>
      <xdr:col>86</xdr:col>
      <xdr:colOff>25400</xdr:colOff>
      <xdr:row>33</xdr:row>
      <xdr:rowOff>121920</xdr:rowOff>
    </xdr:to>
    <xdr:cxnSp macro="">
      <xdr:nvCxnSpPr>
        <xdr:cNvPr id="419" name="直線コネクタ 418">
          <a:extLst>
            <a:ext uri="{FF2B5EF4-FFF2-40B4-BE49-F238E27FC236}">
              <a16:creationId xmlns:a16="http://schemas.microsoft.com/office/drawing/2014/main" id="{4262EE7B-6247-407E-83EC-0F1F9E578140}"/>
            </a:ext>
          </a:extLst>
        </xdr:cNvPr>
        <xdr:cNvCxnSpPr/>
      </xdr:nvCxnSpPr>
      <xdr:spPr>
        <a:xfrm>
          <a:off x="14611350" y="578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108983</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42026668-EAD2-44AA-99F3-CF295EE6AA6B}"/>
            </a:ext>
          </a:extLst>
        </xdr:cNvPr>
        <xdr:cNvSpPr txBox="1"/>
      </xdr:nvSpPr>
      <xdr:spPr>
        <a:xfrm>
          <a:off x="14742160" y="6279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130556</xdr:rowOff>
    </xdr:from>
    <xdr:to>
      <xdr:col>85</xdr:col>
      <xdr:colOff>177800</xdr:colOff>
      <xdr:row>37</xdr:row>
      <xdr:rowOff>60706</xdr:rowOff>
    </xdr:to>
    <xdr:sp macro="" textlink="">
      <xdr:nvSpPr>
        <xdr:cNvPr id="421" name="フローチャート: 判断 420">
          <a:extLst>
            <a:ext uri="{FF2B5EF4-FFF2-40B4-BE49-F238E27FC236}">
              <a16:creationId xmlns:a16="http://schemas.microsoft.com/office/drawing/2014/main" id="{69D729EB-1A4E-4372-980E-56967AB99DE1}"/>
            </a:ext>
          </a:extLst>
        </xdr:cNvPr>
        <xdr:cNvSpPr/>
      </xdr:nvSpPr>
      <xdr:spPr>
        <a:xfrm>
          <a:off x="14649450" y="630656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41402</xdr:rowOff>
    </xdr:from>
    <xdr:to>
      <xdr:col>81</xdr:col>
      <xdr:colOff>101600</xdr:colOff>
      <xdr:row>36</xdr:row>
      <xdr:rowOff>143002</xdr:rowOff>
    </xdr:to>
    <xdr:sp macro="" textlink="">
      <xdr:nvSpPr>
        <xdr:cNvPr id="422" name="フローチャート: 判断 421">
          <a:extLst>
            <a:ext uri="{FF2B5EF4-FFF2-40B4-BE49-F238E27FC236}">
              <a16:creationId xmlns:a16="http://schemas.microsoft.com/office/drawing/2014/main" id="{B07BE845-523F-4AFD-B939-43432BA182BE}"/>
            </a:ext>
          </a:extLst>
        </xdr:cNvPr>
        <xdr:cNvSpPr/>
      </xdr:nvSpPr>
      <xdr:spPr>
        <a:xfrm>
          <a:off x="13887450" y="62136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23" name="フローチャート: 判断 422">
          <a:extLst>
            <a:ext uri="{FF2B5EF4-FFF2-40B4-BE49-F238E27FC236}">
              <a16:creationId xmlns:a16="http://schemas.microsoft.com/office/drawing/2014/main" id="{01AD6739-7264-485A-B5F3-40CB30CCB44E}"/>
            </a:ext>
          </a:extLst>
        </xdr:cNvPr>
        <xdr:cNvSpPr/>
      </xdr:nvSpPr>
      <xdr:spPr>
        <a:xfrm>
          <a:off x="13089890" y="61652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39116</xdr:rowOff>
    </xdr:from>
    <xdr:to>
      <xdr:col>72</xdr:col>
      <xdr:colOff>38100</xdr:colOff>
      <xdr:row>36</xdr:row>
      <xdr:rowOff>140716</xdr:rowOff>
    </xdr:to>
    <xdr:sp macro="" textlink="">
      <xdr:nvSpPr>
        <xdr:cNvPr id="424" name="フローチャート: 判断 423">
          <a:extLst>
            <a:ext uri="{FF2B5EF4-FFF2-40B4-BE49-F238E27FC236}">
              <a16:creationId xmlns:a16="http://schemas.microsoft.com/office/drawing/2014/main" id="{2D43C9A8-C928-4EA2-9478-58E0FF92DFAA}"/>
            </a:ext>
          </a:extLst>
        </xdr:cNvPr>
        <xdr:cNvSpPr/>
      </xdr:nvSpPr>
      <xdr:spPr>
        <a:xfrm>
          <a:off x="12303760" y="6211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7112</xdr:rowOff>
    </xdr:from>
    <xdr:to>
      <xdr:col>67</xdr:col>
      <xdr:colOff>101600</xdr:colOff>
      <xdr:row>36</xdr:row>
      <xdr:rowOff>108712</xdr:rowOff>
    </xdr:to>
    <xdr:sp macro="" textlink="">
      <xdr:nvSpPr>
        <xdr:cNvPr id="425" name="フローチャート: 判断 424">
          <a:extLst>
            <a:ext uri="{FF2B5EF4-FFF2-40B4-BE49-F238E27FC236}">
              <a16:creationId xmlns:a16="http://schemas.microsoft.com/office/drawing/2014/main" id="{24E1C904-FA95-4E55-860E-78B5FB890796}"/>
            </a:ext>
          </a:extLst>
        </xdr:cNvPr>
        <xdr:cNvSpPr/>
      </xdr:nvSpPr>
      <xdr:spPr>
        <a:xfrm>
          <a:off x="11487150" y="61812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F5AD050-A813-4D5A-A37B-2C617083266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AE09C42-9148-43ED-98B6-DD3A2D89032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8EA1386-7CA9-451A-A8AA-19A09192104F}"/>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1D4D8C1-3D1D-4C4A-9AEC-6479B9646A4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48F689D-98CC-49AD-9254-63C927E7252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68834</xdr:rowOff>
    </xdr:from>
    <xdr:to>
      <xdr:col>85</xdr:col>
      <xdr:colOff>177800</xdr:colOff>
      <xdr:row>36</xdr:row>
      <xdr:rowOff>170434</xdr:rowOff>
    </xdr:to>
    <xdr:sp macro="" textlink="">
      <xdr:nvSpPr>
        <xdr:cNvPr id="431" name="楕円 430">
          <a:extLst>
            <a:ext uri="{FF2B5EF4-FFF2-40B4-BE49-F238E27FC236}">
              <a16:creationId xmlns:a16="http://schemas.microsoft.com/office/drawing/2014/main" id="{CA44D9E5-B36E-4DA6-AD89-1B9DFF8805AB}"/>
            </a:ext>
          </a:extLst>
        </xdr:cNvPr>
        <xdr:cNvSpPr/>
      </xdr:nvSpPr>
      <xdr:spPr>
        <a:xfrm>
          <a:off x="14649450" y="62391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91711</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11102D9C-DF9F-4F87-9FF8-2CB32C23BABE}"/>
            </a:ext>
          </a:extLst>
        </xdr:cNvPr>
        <xdr:cNvSpPr txBox="1"/>
      </xdr:nvSpPr>
      <xdr:spPr>
        <a:xfrm>
          <a:off x="14742160"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144272</xdr:rowOff>
    </xdr:from>
    <xdr:to>
      <xdr:col>81</xdr:col>
      <xdr:colOff>101600</xdr:colOff>
      <xdr:row>36</xdr:row>
      <xdr:rowOff>74422</xdr:rowOff>
    </xdr:to>
    <xdr:sp macro="" textlink="">
      <xdr:nvSpPr>
        <xdr:cNvPr id="433" name="楕円 432">
          <a:extLst>
            <a:ext uri="{FF2B5EF4-FFF2-40B4-BE49-F238E27FC236}">
              <a16:creationId xmlns:a16="http://schemas.microsoft.com/office/drawing/2014/main" id="{0F07B331-2003-45BC-8A72-0D081BD35544}"/>
            </a:ext>
          </a:extLst>
        </xdr:cNvPr>
        <xdr:cNvSpPr/>
      </xdr:nvSpPr>
      <xdr:spPr>
        <a:xfrm>
          <a:off x="13887450" y="61431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23622</xdr:rowOff>
    </xdr:from>
    <xdr:to>
      <xdr:col>85</xdr:col>
      <xdr:colOff>127000</xdr:colOff>
      <xdr:row>36</xdr:row>
      <xdr:rowOff>119634</xdr:rowOff>
    </xdr:to>
    <xdr:cxnSp macro="">
      <xdr:nvCxnSpPr>
        <xdr:cNvPr id="434" name="直線コネクタ 433">
          <a:extLst>
            <a:ext uri="{FF2B5EF4-FFF2-40B4-BE49-F238E27FC236}">
              <a16:creationId xmlns:a16="http://schemas.microsoft.com/office/drawing/2014/main" id="{FB4F30B9-D4FD-483B-9E1E-B2F0EEAD739D}"/>
            </a:ext>
          </a:extLst>
        </xdr:cNvPr>
        <xdr:cNvCxnSpPr/>
      </xdr:nvCxnSpPr>
      <xdr:spPr>
        <a:xfrm>
          <a:off x="13942060" y="6192012"/>
          <a:ext cx="762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50546</xdr:rowOff>
    </xdr:from>
    <xdr:to>
      <xdr:col>76</xdr:col>
      <xdr:colOff>165100</xdr:colOff>
      <xdr:row>35</xdr:row>
      <xdr:rowOff>152146</xdr:rowOff>
    </xdr:to>
    <xdr:sp macro="" textlink="">
      <xdr:nvSpPr>
        <xdr:cNvPr id="435" name="楕円 434">
          <a:extLst>
            <a:ext uri="{FF2B5EF4-FFF2-40B4-BE49-F238E27FC236}">
              <a16:creationId xmlns:a16="http://schemas.microsoft.com/office/drawing/2014/main" id="{7FC5A908-0048-481E-B77F-F895E9C403EE}"/>
            </a:ext>
          </a:extLst>
        </xdr:cNvPr>
        <xdr:cNvSpPr/>
      </xdr:nvSpPr>
      <xdr:spPr>
        <a:xfrm>
          <a:off x="13089890" y="60551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101346</xdr:rowOff>
    </xdr:from>
    <xdr:to>
      <xdr:col>81</xdr:col>
      <xdr:colOff>50800</xdr:colOff>
      <xdr:row>36</xdr:row>
      <xdr:rowOff>23622</xdr:rowOff>
    </xdr:to>
    <xdr:cxnSp macro="">
      <xdr:nvCxnSpPr>
        <xdr:cNvPr id="436" name="直線コネクタ 435">
          <a:extLst>
            <a:ext uri="{FF2B5EF4-FFF2-40B4-BE49-F238E27FC236}">
              <a16:creationId xmlns:a16="http://schemas.microsoft.com/office/drawing/2014/main" id="{67D07894-7E8C-43F3-8D1B-485653CE8C0B}"/>
            </a:ext>
          </a:extLst>
        </xdr:cNvPr>
        <xdr:cNvCxnSpPr/>
      </xdr:nvCxnSpPr>
      <xdr:spPr>
        <a:xfrm>
          <a:off x="13144500" y="6098286"/>
          <a:ext cx="79756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125984</xdr:rowOff>
    </xdr:from>
    <xdr:to>
      <xdr:col>72</xdr:col>
      <xdr:colOff>38100</xdr:colOff>
      <xdr:row>35</xdr:row>
      <xdr:rowOff>56134</xdr:rowOff>
    </xdr:to>
    <xdr:sp macro="" textlink="">
      <xdr:nvSpPr>
        <xdr:cNvPr id="437" name="楕円 436">
          <a:extLst>
            <a:ext uri="{FF2B5EF4-FFF2-40B4-BE49-F238E27FC236}">
              <a16:creationId xmlns:a16="http://schemas.microsoft.com/office/drawing/2014/main" id="{009A0F8F-C406-4907-B1AA-AD8BE52F5E5A}"/>
            </a:ext>
          </a:extLst>
        </xdr:cNvPr>
        <xdr:cNvSpPr/>
      </xdr:nvSpPr>
      <xdr:spPr>
        <a:xfrm>
          <a:off x="12303760" y="5959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xdr:rowOff>
    </xdr:from>
    <xdr:to>
      <xdr:col>76</xdr:col>
      <xdr:colOff>114300</xdr:colOff>
      <xdr:row>35</xdr:row>
      <xdr:rowOff>101346</xdr:rowOff>
    </xdr:to>
    <xdr:cxnSp macro="">
      <xdr:nvCxnSpPr>
        <xdr:cNvPr id="438" name="直線コネクタ 437">
          <a:extLst>
            <a:ext uri="{FF2B5EF4-FFF2-40B4-BE49-F238E27FC236}">
              <a16:creationId xmlns:a16="http://schemas.microsoft.com/office/drawing/2014/main" id="{38EE3475-A47B-4262-B5DD-55F684A4F9F1}"/>
            </a:ext>
          </a:extLst>
        </xdr:cNvPr>
        <xdr:cNvCxnSpPr/>
      </xdr:nvCxnSpPr>
      <xdr:spPr>
        <a:xfrm>
          <a:off x="12346940" y="6007989"/>
          <a:ext cx="79756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29972</xdr:rowOff>
    </xdr:from>
    <xdr:to>
      <xdr:col>67</xdr:col>
      <xdr:colOff>101600</xdr:colOff>
      <xdr:row>34</xdr:row>
      <xdr:rowOff>131572</xdr:rowOff>
    </xdr:to>
    <xdr:sp macro="" textlink="">
      <xdr:nvSpPr>
        <xdr:cNvPr id="439" name="楕円 438">
          <a:extLst>
            <a:ext uri="{FF2B5EF4-FFF2-40B4-BE49-F238E27FC236}">
              <a16:creationId xmlns:a16="http://schemas.microsoft.com/office/drawing/2014/main" id="{46667C10-CAD7-4577-BA36-F122F85B2A86}"/>
            </a:ext>
          </a:extLst>
        </xdr:cNvPr>
        <xdr:cNvSpPr/>
      </xdr:nvSpPr>
      <xdr:spPr>
        <a:xfrm>
          <a:off x="11487150" y="58573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80772</xdr:rowOff>
    </xdr:from>
    <xdr:to>
      <xdr:col>71</xdr:col>
      <xdr:colOff>177800</xdr:colOff>
      <xdr:row>35</xdr:row>
      <xdr:rowOff>5334</xdr:rowOff>
    </xdr:to>
    <xdr:cxnSp macro="">
      <xdr:nvCxnSpPr>
        <xdr:cNvPr id="440" name="直線コネクタ 439">
          <a:extLst>
            <a:ext uri="{FF2B5EF4-FFF2-40B4-BE49-F238E27FC236}">
              <a16:creationId xmlns:a16="http://schemas.microsoft.com/office/drawing/2014/main" id="{8C39572C-DFDA-4B01-BF3B-DCFC3C9D15EB}"/>
            </a:ext>
          </a:extLst>
        </xdr:cNvPr>
        <xdr:cNvCxnSpPr/>
      </xdr:nvCxnSpPr>
      <xdr:spPr>
        <a:xfrm>
          <a:off x="11541760" y="5911977"/>
          <a:ext cx="80518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134129</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4691599B-D6DD-4D26-9F9D-F4EF567DE700}"/>
            </a:ext>
          </a:extLst>
        </xdr:cNvPr>
        <xdr:cNvSpPr txBox="1"/>
      </xdr:nvSpPr>
      <xdr:spPr>
        <a:xfrm>
          <a:off x="13738234" y="630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83837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FCF3BA0F-7AA0-413B-B7F1-B114223AE27B}"/>
            </a:ext>
          </a:extLst>
        </xdr:cNvPr>
        <xdr:cNvSpPr txBox="1"/>
      </xdr:nvSpPr>
      <xdr:spPr>
        <a:xfrm>
          <a:off x="1295718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131843</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E8183463-77FE-44C8-BFB5-7AAA4F670B72}"/>
            </a:ext>
          </a:extLst>
        </xdr:cNvPr>
        <xdr:cNvSpPr txBox="1"/>
      </xdr:nvSpPr>
      <xdr:spPr>
        <a:xfrm>
          <a:off x="12171054" y="630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99839</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F20045C5-31D9-4D94-95AE-CDA75095D461}"/>
            </a:ext>
          </a:extLst>
        </xdr:cNvPr>
        <xdr:cNvSpPr txBox="1"/>
      </xdr:nvSpPr>
      <xdr:spPr>
        <a:xfrm>
          <a:off x="11354444" y="626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90949</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A1EAE07F-0109-4C09-9972-62AED16A230D}"/>
            </a:ext>
          </a:extLst>
        </xdr:cNvPr>
        <xdr:cNvSpPr txBox="1"/>
      </xdr:nvSpPr>
      <xdr:spPr>
        <a:xfrm>
          <a:off x="13738234" y="59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168673</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22F8EC54-B5CF-44D7-A80E-2D529582D497}"/>
            </a:ext>
          </a:extLst>
        </xdr:cNvPr>
        <xdr:cNvSpPr txBox="1"/>
      </xdr:nvSpPr>
      <xdr:spPr>
        <a:xfrm>
          <a:off x="12957184" y="58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72661</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2C7A8B19-9484-45C1-A659-0FF92D5CD84F}"/>
            </a:ext>
          </a:extLst>
        </xdr:cNvPr>
        <xdr:cNvSpPr txBox="1"/>
      </xdr:nvSpPr>
      <xdr:spPr>
        <a:xfrm>
          <a:off x="12171054"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148099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2945783A-1CA8-46B8-BA30-DEBD688F25BD}"/>
            </a:ext>
          </a:extLst>
        </xdr:cNvPr>
        <xdr:cNvSpPr txBox="1"/>
      </xdr:nvSpPr>
      <xdr:spPr>
        <a:xfrm>
          <a:off x="11354444" y="563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305AAE7-AF68-4A5D-9FF2-03A43CBC003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5D6C9EF5-1DA6-4311-B63D-201ABA3E2DD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550B96B6-CFD9-43A7-9CF7-53769A173CB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BAAA2C3-823B-4511-85B1-E60B52EF3EBA}"/>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9CEC15A6-AE55-49F1-B642-AB6C7314C20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5C9AA594-F4AF-46B2-A2FF-58F9A2ED339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71B9BF45-681D-4C54-8668-EB9E8C22E84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A9E04183-1125-40EF-8122-D89C9B736BA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26B16A41-06F2-42BC-880D-EE20D6B85B74}"/>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9843BCD-9D62-4334-88D6-F545157E1C1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D4E4CA9-9D30-45D2-BEE4-039257C22057}"/>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E4411FB-4FDA-4C0D-B1EC-52B22C3A1EE7}"/>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F11DBCB1-05CA-492B-A403-570BB1E10ED0}"/>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889C230F-446A-44FA-8AC3-5E4D45A3C52D}"/>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C058DB20-6E50-4BB2-A0DF-DA83FEF93DE7}"/>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C00776A1-3332-4CAA-99D0-1919ADE882CC}"/>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771226A1-2494-4EB4-96F4-D824C4DF03C5}"/>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8D8AB4FA-1FE0-4F78-B943-88BDA506C2EE}"/>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91719DA5-D752-4945-A4B7-4ED3053C5F0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1A0ACDDB-1E7A-4FF0-A8E2-BD549C0050B4}"/>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F1205160-BA3E-4509-B40D-FD8B8A37276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41</xdr:row>
      <xdr:rowOff>67056</xdr:rowOff>
    </xdr:to>
    <xdr:cxnSp macro="">
      <xdr:nvCxnSpPr>
        <xdr:cNvPr id="470" name="直線コネクタ 469">
          <a:extLst>
            <a:ext uri="{FF2B5EF4-FFF2-40B4-BE49-F238E27FC236}">
              <a16:creationId xmlns:a16="http://schemas.microsoft.com/office/drawing/2014/main" id="{0F7B026F-4E00-4BBD-8A70-C6798B058FDF}"/>
            </a:ext>
          </a:extLst>
        </xdr:cNvPr>
        <xdr:cNvCxnSpPr/>
      </xdr:nvCxnSpPr>
      <xdr:spPr>
        <a:xfrm flipV="1">
          <a:off x="19947254" y="5953125"/>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1128580B-F444-44D2-855A-549CE81EA58D}"/>
            </a:ext>
          </a:extLst>
        </xdr:cNvPr>
        <xdr:cNvSpPr txBox="1"/>
      </xdr:nvSpPr>
      <xdr:spPr>
        <a:xfrm>
          <a:off x="19985990" y="709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72" name="直線コネクタ 471">
          <a:extLst>
            <a:ext uri="{FF2B5EF4-FFF2-40B4-BE49-F238E27FC236}">
              <a16:creationId xmlns:a16="http://schemas.microsoft.com/office/drawing/2014/main" id="{C65AD7BB-C150-41DA-BFB3-E771D74BCCE0}"/>
            </a:ext>
          </a:extLst>
        </xdr:cNvPr>
        <xdr:cNvCxnSpPr/>
      </xdr:nvCxnSpPr>
      <xdr:spPr>
        <a:xfrm>
          <a:off x="19885660" y="7094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DAA63ECF-C444-48F1-A15D-F0DF06B5E29A}"/>
            </a:ext>
          </a:extLst>
        </xdr:cNvPr>
        <xdr:cNvSpPr txBox="1"/>
      </xdr:nvSpPr>
      <xdr:spPr>
        <a:xfrm>
          <a:off x="1998599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4" name="直線コネクタ 473">
          <a:extLst>
            <a:ext uri="{FF2B5EF4-FFF2-40B4-BE49-F238E27FC236}">
              <a16:creationId xmlns:a16="http://schemas.microsoft.com/office/drawing/2014/main" id="{51BF1D6A-43B6-41A9-9CE6-20DC5C05CF90}"/>
            </a:ext>
          </a:extLst>
        </xdr:cNvPr>
        <xdr:cNvCxnSpPr/>
      </xdr:nvCxnSpPr>
      <xdr:spPr>
        <a:xfrm>
          <a:off x="19885660" y="595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164863</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95944E9D-564E-47CF-B46B-00D5A8C65575}"/>
            </a:ext>
          </a:extLst>
        </xdr:cNvPr>
        <xdr:cNvSpPr txBox="1"/>
      </xdr:nvSpPr>
      <xdr:spPr>
        <a:xfrm>
          <a:off x="19985990" y="6340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141986</xdr:rowOff>
    </xdr:from>
    <xdr:to>
      <xdr:col>116</xdr:col>
      <xdr:colOff>114300</xdr:colOff>
      <xdr:row>38</xdr:row>
      <xdr:rowOff>72136</xdr:rowOff>
    </xdr:to>
    <xdr:sp macro="" textlink="">
      <xdr:nvSpPr>
        <xdr:cNvPr id="476" name="フローチャート: 判断 475">
          <a:extLst>
            <a:ext uri="{FF2B5EF4-FFF2-40B4-BE49-F238E27FC236}">
              <a16:creationId xmlns:a16="http://schemas.microsoft.com/office/drawing/2014/main" id="{D7948E88-02FD-4434-9649-8E0B648B494C}"/>
            </a:ext>
          </a:extLst>
        </xdr:cNvPr>
        <xdr:cNvSpPr/>
      </xdr:nvSpPr>
      <xdr:spPr>
        <a:xfrm>
          <a:off x="19904710" y="64837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167132</xdr:rowOff>
    </xdr:from>
    <xdr:to>
      <xdr:col>112</xdr:col>
      <xdr:colOff>38100</xdr:colOff>
      <xdr:row>38</xdr:row>
      <xdr:rowOff>97282</xdr:rowOff>
    </xdr:to>
    <xdr:sp macro="" textlink="">
      <xdr:nvSpPr>
        <xdr:cNvPr id="477" name="フローチャート: 判断 476">
          <a:extLst>
            <a:ext uri="{FF2B5EF4-FFF2-40B4-BE49-F238E27FC236}">
              <a16:creationId xmlns:a16="http://schemas.microsoft.com/office/drawing/2014/main" id="{552C0A4C-B991-4004-80BD-A8B48BBED0DF}"/>
            </a:ext>
          </a:extLst>
        </xdr:cNvPr>
        <xdr:cNvSpPr/>
      </xdr:nvSpPr>
      <xdr:spPr>
        <a:xfrm>
          <a:off x="19161760" y="651459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157988</xdr:rowOff>
    </xdr:from>
    <xdr:to>
      <xdr:col>107</xdr:col>
      <xdr:colOff>101600</xdr:colOff>
      <xdr:row>38</xdr:row>
      <xdr:rowOff>88138</xdr:rowOff>
    </xdr:to>
    <xdr:sp macro="" textlink="">
      <xdr:nvSpPr>
        <xdr:cNvPr id="478" name="フローチャート: 判断 477">
          <a:extLst>
            <a:ext uri="{FF2B5EF4-FFF2-40B4-BE49-F238E27FC236}">
              <a16:creationId xmlns:a16="http://schemas.microsoft.com/office/drawing/2014/main" id="{136300F0-EF83-402F-B37D-EAF05E2191DA}"/>
            </a:ext>
          </a:extLst>
        </xdr:cNvPr>
        <xdr:cNvSpPr/>
      </xdr:nvSpPr>
      <xdr:spPr>
        <a:xfrm>
          <a:off x="18345150" y="65035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27686</xdr:rowOff>
    </xdr:from>
    <xdr:to>
      <xdr:col>102</xdr:col>
      <xdr:colOff>165100</xdr:colOff>
      <xdr:row>38</xdr:row>
      <xdr:rowOff>129286</xdr:rowOff>
    </xdr:to>
    <xdr:sp macro="" textlink="">
      <xdr:nvSpPr>
        <xdr:cNvPr id="479" name="フローチャート: 判断 478">
          <a:extLst>
            <a:ext uri="{FF2B5EF4-FFF2-40B4-BE49-F238E27FC236}">
              <a16:creationId xmlns:a16="http://schemas.microsoft.com/office/drawing/2014/main" id="{F9D62971-098E-467D-BA2C-61DEF9B62E72}"/>
            </a:ext>
          </a:extLst>
        </xdr:cNvPr>
        <xdr:cNvSpPr/>
      </xdr:nvSpPr>
      <xdr:spPr>
        <a:xfrm>
          <a:off x="17547590" y="654088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16256</xdr:rowOff>
    </xdr:from>
    <xdr:to>
      <xdr:col>98</xdr:col>
      <xdr:colOff>38100</xdr:colOff>
      <xdr:row>38</xdr:row>
      <xdr:rowOff>117856</xdr:rowOff>
    </xdr:to>
    <xdr:sp macro="" textlink="">
      <xdr:nvSpPr>
        <xdr:cNvPr id="480" name="フローチャート: 判断 479">
          <a:extLst>
            <a:ext uri="{FF2B5EF4-FFF2-40B4-BE49-F238E27FC236}">
              <a16:creationId xmlns:a16="http://schemas.microsoft.com/office/drawing/2014/main" id="{C441D172-C345-498A-AE68-635319B12FEE}"/>
            </a:ext>
          </a:extLst>
        </xdr:cNvPr>
        <xdr:cNvSpPr/>
      </xdr:nvSpPr>
      <xdr:spPr>
        <a:xfrm>
          <a:off x="167614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2EFC23B-5AD8-49CD-BC38-18CBD2C3070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AE498AD-ABB2-431F-BBA8-EAD298F153B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6F1B139-1878-43AD-B955-0E823C082E4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1583B35-AB6D-4F67-AA38-61903DA34A4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BA6B47C-0D1A-4FC4-BF0F-6D2F1CF49C2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86" name="楕円 485">
          <a:extLst>
            <a:ext uri="{FF2B5EF4-FFF2-40B4-BE49-F238E27FC236}">
              <a16:creationId xmlns:a16="http://schemas.microsoft.com/office/drawing/2014/main" id="{AD1ABADB-89A1-4067-982D-ED08B8F2C3EB}"/>
            </a:ext>
          </a:extLst>
        </xdr:cNvPr>
        <xdr:cNvSpPr/>
      </xdr:nvSpPr>
      <xdr:spPr>
        <a:xfrm>
          <a:off x="19904710" y="64860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122699</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B92CD932-56E3-4DB7-8D6F-B68FC92E6E61}"/>
            </a:ext>
          </a:extLst>
        </xdr:cNvPr>
        <xdr:cNvSpPr txBox="1"/>
      </xdr:nvSpPr>
      <xdr:spPr>
        <a:xfrm>
          <a:off x="19985990" y="64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157988</xdr:rowOff>
    </xdr:from>
    <xdr:to>
      <xdr:col>112</xdr:col>
      <xdr:colOff>38100</xdr:colOff>
      <xdr:row>38</xdr:row>
      <xdr:rowOff>88138</xdr:rowOff>
    </xdr:to>
    <xdr:sp macro="" textlink="">
      <xdr:nvSpPr>
        <xdr:cNvPr id="488" name="楕円 487">
          <a:extLst>
            <a:ext uri="{FF2B5EF4-FFF2-40B4-BE49-F238E27FC236}">
              <a16:creationId xmlns:a16="http://schemas.microsoft.com/office/drawing/2014/main" id="{06487C1C-6DFC-46F7-9975-E3C349D00749}"/>
            </a:ext>
          </a:extLst>
        </xdr:cNvPr>
        <xdr:cNvSpPr/>
      </xdr:nvSpPr>
      <xdr:spPr>
        <a:xfrm>
          <a:off x="19161760" y="65035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23622</xdr:rowOff>
    </xdr:from>
    <xdr:to>
      <xdr:col>116</xdr:col>
      <xdr:colOff>63500</xdr:colOff>
      <xdr:row>38</xdr:row>
      <xdr:rowOff>37338</xdr:rowOff>
    </xdr:to>
    <xdr:cxnSp macro="">
      <xdr:nvCxnSpPr>
        <xdr:cNvPr id="489" name="直線コネクタ 488">
          <a:extLst>
            <a:ext uri="{FF2B5EF4-FFF2-40B4-BE49-F238E27FC236}">
              <a16:creationId xmlns:a16="http://schemas.microsoft.com/office/drawing/2014/main" id="{7C6B362D-DF6C-4F56-8982-0507F02D537E}"/>
            </a:ext>
          </a:extLst>
        </xdr:cNvPr>
        <xdr:cNvCxnSpPr/>
      </xdr:nvCxnSpPr>
      <xdr:spPr>
        <a:xfrm flipV="1">
          <a:off x="19204940" y="6534912"/>
          <a:ext cx="74295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490" name="楕円 489">
          <a:extLst>
            <a:ext uri="{FF2B5EF4-FFF2-40B4-BE49-F238E27FC236}">
              <a16:creationId xmlns:a16="http://schemas.microsoft.com/office/drawing/2014/main" id="{57969348-1423-4D16-B43F-BD936DFAD13B}"/>
            </a:ext>
          </a:extLst>
        </xdr:cNvPr>
        <xdr:cNvSpPr/>
      </xdr:nvSpPr>
      <xdr:spPr>
        <a:xfrm>
          <a:off x="18345150" y="651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37338</xdr:rowOff>
    </xdr:from>
    <xdr:to>
      <xdr:col>111</xdr:col>
      <xdr:colOff>177800</xdr:colOff>
      <xdr:row>38</xdr:row>
      <xdr:rowOff>53340</xdr:rowOff>
    </xdr:to>
    <xdr:cxnSp macro="">
      <xdr:nvCxnSpPr>
        <xdr:cNvPr id="491" name="直線コネクタ 490">
          <a:extLst>
            <a:ext uri="{FF2B5EF4-FFF2-40B4-BE49-F238E27FC236}">
              <a16:creationId xmlns:a16="http://schemas.microsoft.com/office/drawing/2014/main" id="{89290914-A5BF-4E57-8EB9-B359AE6B3C33}"/>
            </a:ext>
          </a:extLst>
        </xdr:cNvPr>
        <xdr:cNvCxnSpPr/>
      </xdr:nvCxnSpPr>
      <xdr:spPr>
        <a:xfrm flipV="1">
          <a:off x="18399760" y="6552438"/>
          <a:ext cx="80518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18542</xdr:rowOff>
    </xdr:from>
    <xdr:to>
      <xdr:col>102</xdr:col>
      <xdr:colOff>165100</xdr:colOff>
      <xdr:row>38</xdr:row>
      <xdr:rowOff>120142</xdr:rowOff>
    </xdr:to>
    <xdr:sp macro="" textlink="">
      <xdr:nvSpPr>
        <xdr:cNvPr id="492" name="楕円 491">
          <a:extLst>
            <a:ext uri="{FF2B5EF4-FFF2-40B4-BE49-F238E27FC236}">
              <a16:creationId xmlns:a16="http://schemas.microsoft.com/office/drawing/2014/main" id="{A561D8C2-418D-4092-B29A-A5770E0AAEB4}"/>
            </a:ext>
          </a:extLst>
        </xdr:cNvPr>
        <xdr:cNvSpPr/>
      </xdr:nvSpPr>
      <xdr:spPr>
        <a:xfrm>
          <a:off x="17547590" y="65374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69342</xdr:rowOff>
    </xdr:to>
    <xdr:cxnSp macro="">
      <xdr:nvCxnSpPr>
        <xdr:cNvPr id="493" name="直線コネクタ 492">
          <a:extLst>
            <a:ext uri="{FF2B5EF4-FFF2-40B4-BE49-F238E27FC236}">
              <a16:creationId xmlns:a16="http://schemas.microsoft.com/office/drawing/2014/main" id="{774676A5-9A47-4174-98DB-A505EAB3B276}"/>
            </a:ext>
          </a:extLst>
        </xdr:cNvPr>
        <xdr:cNvCxnSpPr/>
      </xdr:nvCxnSpPr>
      <xdr:spPr>
        <a:xfrm flipV="1">
          <a:off x="17602200" y="6572250"/>
          <a:ext cx="79756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29972</xdr:rowOff>
    </xdr:from>
    <xdr:to>
      <xdr:col>98</xdr:col>
      <xdr:colOff>38100</xdr:colOff>
      <xdr:row>38</xdr:row>
      <xdr:rowOff>131572</xdr:rowOff>
    </xdr:to>
    <xdr:sp macro="" textlink="">
      <xdr:nvSpPr>
        <xdr:cNvPr id="494" name="楕円 493">
          <a:extLst>
            <a:ext uri="{FF2B5EF4-FFF2-40B4-BE49-F238E27FC236}">
              <a16:creationId xmlns:a16="http://schemas.microsoft.com/office/drawing/2014/main" id="{A178B7B9-92B1-4DCB-BCFA-147546D09FC0}"/>
            </a:ext>
          </a:extLst>
        </xdr:cNvPr>
        <xdr:cNvSpPr/>
      </xdr:nvSpPr>
      <xdr:spPr>
        <a:xfrm>
          <a:off x="16761460" y="65431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69342</xdr:rowOff>
    </xdr:from>
    <xdr:to>
      <xdr:col>102</xdr:col>
      <xdr:colOff>114300</xdr:colOff>
      <xdr:row>38</xdr:row>
      <xdr:rowOff>80772</xdr:rowOff>
    </xdr:to>
    <xdr:cxnSp macro="">
      <xdr:nvCxnSpPr>
        <xdr:cNvPr id="495" name="直線コネクタ 494">
          <a:extLst>
            <a:ext uri="{FF2B5EF4-FFF2-40B4-BE49-F238E27FC236}">
              <a16:creationId xmlns:a16="http://schemas.microsoft.com/office/drawing/2014/main" id="{EA98B727-A8AA-4119-9AC7-CF89573FF70C}"/>
            </a:ext>
          </a:extLst>
        </xdr:cNvPr>
        <xdr:cNvCxnSpPr/>
      </xdr:nvCxnSpPr>
      <xdr:spPr>
        <a:xfrm flipV="1">
          <a:off x="16804640" y="6582537"/>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88409</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39221CEC-C820-42D6-8FEC-FB036B90888E}"/>
            </a:ext>
          </a:extLst>
        </xdr:cNvPr>
        <xdr:cNvSpPr txBox="1"/>
      </xdr:nvSpPr>
      <xdr:spPr>
        <a:xfrm>
          <a:off x="18982132" y="66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104665</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8C7E55BB-785E-4DB5-A06B-6716C554D8B3}"/>
            </a:ext>
          </a:extLst>
        </xdr:cNvPr>
        <xdr:cNvSpPr txBox="1"/>
      </xdr:nvSpPr>
      <xdr:spPr>
        <a:xfrm>
          <a:off x="18182032"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120413</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CB076903-2267-4077-A4F2-9648FA3784A1}"/>
            </a:ext>
          </a:extLst>
        </xdr:cNvPr>
        <xdr:cNvSpPr txBox="1"/>
      </xdr:nvSpPr>
      <xdr:spPr>
        <a:xfrm>
          <a:off x="17384472" y="66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134383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C20CE2F1-156F-44F8-A7D9-A0986EA61BB1}"/>
            </a:ext>
          </a:extLst>
        </xdr:cNvPr>
        <xdr:cNvSpPr txBox="1"/>
      </xdr:nvSpPr>
      <xdr:spPr>
        <a:xfrm>
          <a:off x="1658881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104665</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6D0812F0-B210-412E-95A9-C5D0166C876F}"/>
            </a:ext>
          </a:extLst>
        </xdr:cNvPr>
        <xdr:cNvSpPr txBox="1"/>
      </xdr:nvSpPr>
      <xdr:spPr>
        <a:xfrm>
          <a:off x="18982132"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F427040E-9E03-4359-B0E1-50280D33866D}"/>
            </a:ext>
          </a:extLst>
        </xdr:cNvPr>
        <xdr:cNvSpPr txBox="1"/>
      </xdr:nvSpPr>
      <xdr:spPr>
        <a:xfrm>
          <a:off x="18182032"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136669</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C167F756-090A-4462-BBF8-74DEECE341FD}"/>
            </a:ext>
          </a:extLst>
        </xdr:cNvPr>
        <xdr:cNvSpPr txBox="1"/>
      </xdr:nvSpPr>
      <xdr:spPr>
        <a:xfrm>
          <a:off x="17384472"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122699</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5B38B218-A44A-4457-9F9D-C2AFB24EF1D2}"/>
            </a:ext>
          </a:extLst>
        </xdr:cNvPr>
        <xdr:cNvSpPr txBox="1"/>
      </xdr:nvSpPr>
      <xdr:spPr>
        <a:xfrm>
          <a:off x="16588817"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8B6577FD-7680-4CE5-AA4A-D5426F31F27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CAF10FDE-07FC-44E0-9B2E-F6603724CA7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5806D300-12EB-4CD9-BC61-A1EBF26E076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91B2CE27-2141-4880-A36E-F1730CD2714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8016EC0C-B01D-40AF-8C62-F6D4E19AE8F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8A22DB4D-AA6A-4E01-9267-9846F0383A9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1698E728-830D-49C6-9ACF-6834CFA5621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82C18EB4-8D90-42BA-9EBB-275F07E5D5A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16222B7D-3079-49B0-AA0D-98E03C679AA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90DEC680-28F0-4BB8-B2E7-0A448CDECCF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98C63CCD-2CEF-433A-B770-51D30351B46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54A4AB12-BF7D-4C42-9F22-FD6632B323E2}"/>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6F3B3F11-195F-441A-B746-16821C0D9217}"/>
            </a:ext>
          </a:extLst>
        </xdr:cNvPr>
        <xdr:cNvSpPr txBox="1"/>
      </xdr:nvSpPr>
      <xdr:spPr>
        <a:xfrm>
          <a:off x="10842791" y="1096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717DF45B-1455-4E89-AA1F-46C97169E3ED}"/>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1A6E2D29-C6F3-4D0A-8301-110F248A19D2}"/>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18DD6E5F-1C1E-48F9-88BF-A76918A9769F}"/>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51743B8F-BC73-4030-92A4-238D966786BF}"/>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F6FC9D8B-8D1C-45D8-B3A6-76F596615FF8}"/>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26DA0DE0-2D6F-4ADA-869B-174612872916}"/>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12AC1979-85EE-4AFB-B471-FF304F0128F9}"/>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FE7F8A2D-E3D6-4AF1-8253-14B695FF00F2}"/>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6A8348A3-B596-40A2-AE24-208EA4F4CF35}"/>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9766BB73-5E9E-433C-9487-A4049260133F}"/>
            </a:ext>
          </a:extLst>
        </xdr:cNvPr>
        <xdr:cNvSpPr txBox="1"/>
      </xdr:nvSpPr>
      <xdr:spPr>
        <a:xfrm>
          <a:off x="10842791" y="932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C0D5159-61EC-4CE1-90B2-C8DF34DBDE9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A6F6F8CA-3B30-464C-92D1-C59E49AFB470}"/>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A75EA6B7-D64A-4673-B414-3BD689D7EFC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530" name="直線コネクタ 529">
          <a:extLst>
            <a:ext uri="{FF2B5EF4-FFF2-40B4-BE49-F238E27FC236}">
              <a16:creationId xmlns:a16="http://schemas.microsoft.com/office/drawing/2014/main" id="{1FF11563-21A8-4C99-B856-9FBA41F66916}"/>
            </a:ext>
          </a:extLst>
        </xdr:cNvPr>
        <xdr:cNvCxnSpPr/>
      </xdr:nvCxnSpPr>
      <xdr:spPr>
        <a:xfrm flipV="1">
          <a:off x="14703424" y="9612902"/>
          <a:ext cx="0" cy="1489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B6E79EC8-C341-44D5-93DC-688C7BF8D2BB}"/>
            </a:ext>
          </a:extLst>
        </xdr:cNvPr>
        <xdr:cNvSpPr txBox="1"/>
      </xdr:nvSpPr>
      <xdr:spPr>
        <a:xfrm>
          <a:off x="14742160" y="111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532" name="直線コネクタ 531">
          <a:extLst>
            <a:ext uri="{FF2B5EF4-FFF2-40B4-BE49-F238E27FC236}">
              <a16:creationId xmlns:a16="http://schemas.microsoft.com/office/drawing/2014/main" id="{8AB03CF6-D0AC-41C1-A226-1C7EC26B4214}"/>
            </a:ext>
          </a:extLst>
        </xdr:cNvPr>
        <xdr:cNvCxnSpPr/>
      </xdr:nvCxnSpPr>
      <xdr:spPr>
        <a:xfrm>
          <a:off x="14611350" y="11102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BFE63E5A-AD41-40B6-A376-ED2F0A52CAF3}"/>
            </a:ext>
          </a:extLst>
        </xdr:cNvPr>
        <xdr:cNvSpPr txBox="1"/>
      </xdr:nvSpPr>
      <xdr:spPr>
        <a:xfrm>
          <a:off x="14742160" y="93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534" name="直線コネクタ 533">
          <a:extLst>
            <a:ext uri="{FF2B5EF4-FFF2-40B4-BE49-F238E27FC236}">
              <a16:creationId xmlns:a16="http://schemas.microsoft.com/office/drawing/2014/main" id="{15B49CD2-C330-48D1-A01F-1EFE0497767A}"/>
            </a:ext>
          </a:extLst>
        </xdr:cNvPr>
        <xdr:cNvCxnSpPr/>
      </xdr:nvCxnSpPr>
      <xdr:spPr>
        <a:xfrm>
          <a:off x="14611350" y="961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73314</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EDA8E3EA-7455-4CC5-8864-DD9E617DE6E8}"/>
            </a:ext>
          </a:extLst>
        </xdr:cNvPr>
        <xdr:cNvSpPr txBox="1"/>
      </xdr:nvSpPr>
      <xdr:spPr>
        <a:xfrm>
          <a:off x="14742160" y="1018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36" name="フローチャート: 判断 535">
          <a:extLst>
            <a:ext uri="{FF2B5EF4-FFF2-40B4-BE49-F238E27FC236}">
              <a16:creationId xmlns:a16="http://schemas.microsoft.com/office/drawing/2014/main" id="{8F63954F-0545-4BE0-97DC-2800D4A61D33}"/>
            </a:ext>
          </a:extLst>
        </xdr:cNvPr>
        <xdr:cNvSpPr/>
      </xdr:nvSpPr>
      <xdr:spPr>
        <a:xfrm>
          <a:off x="14649450" y="1034124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37" name="フローチャート: 判断 536">
          <a:extLst>
            <a:ext uri="{FF2B5EF4-FFF2-40B4-BE49-F238E27FC236}">
              <a16:creationId xmlns:a16="http://schemas.microsoft.com/office/drawing/2014/main" id="{0E28D1AD-D291-4647-BE5A-08C5DD4BCA93}"/>
            </a:ext>
          </a:extLst>
        </xdr:cNvPr>
        <xdr:cNvSpPr/>
      </xdr:nvSpPr>
      <xdr:spPr>
        <a:xfrm>
          <a:off x="13887450" y="102968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146776</xdr:rowOff>
    </xdr:from>
    <xdr:to>
      <xdr:col>76</xdr:col>
      <xdr:colOff>165100</xdr:colOff>
      <xdr:row>60</xdr:row>
      <xdr:rowOff>76926</xdr:rowOff>
    </xdr:to>
    <xdr:sp macro="" textlink="">
      <xdr:nvSpPr>
        <xdr:cNvPr id="538" name="フローチャート: 判断 537">
          <a:extLst>
            <a:ext uri="{FF2B5EF4-FFF2-40B4-BE49-F238E27FC236}">
              <a16:creationId xmlns:a16="http://schemas.microsoft.com/office/drawing/2014/main" id="{065921E4-E02A-4825-8D5C-A391A1F3F02B}"/>
            </a:ext>
          </a:extLst>
        </xdr:cNvPr>
        <xdr:cNvSpPr/>
      </xdr:nvSpPr>
      <xdr:spPr>
        <a:xfrm>
          <a:off x="13089890" y="102604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39" name="フローチャート: 判断 538">
          <a:extLst>
            <a:ext uri="{FF2B5EF4-FFF2-40B4-BE49-F238E27FC236}">
              <a16:creationId xmlns:a16="http://schemas.microsoft.com/office/drawing/2014/main" id="{3A1ABD05-BC1F-460A-83E4-CE019863EC1C}"/>
            </a:ext>
          </a:extLst>
        </xdr:cNvPr>
        <xdr:cNvSpPr/>
      </xdr:nvSpPr>
      <xdr:spPr>
        <a:xfrm>
          <a:off x="1230376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40" name="フローチャート: 判断 539">
          <a:extLst>
            <a:ext uri="{FF2B5EF4-FFF2-40B4-BE49-F238E27FC236}">
              <a16:creationId xmlns:a16="http://schemas.microsoft.com/office/drawing/2014/main" id="{714B022E-76E2-42AB-9F37-2699027DD4F3}"/>
            </a:ext>
          </a:extLst>
        </xdr:cNvPr>
        <xdr:cNvSpPr/>
      </xdr:nvSpPr>
      <xdr:spPr>
        <a:xfrm>
          <a:off x="11487150" y="101126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C0DBB24-3A33-47B6-84AF-AB32EC74A6A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4679416-22B9-49F6-9478-FB987AE161D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E11A7C3-0730-40E0-AB14-2DE604F1B57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D261124-0CB0-47EF-90E1-F1EB6DC8A2B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1D393B9-C5A7-4BB6-A29B-FA2E690EC8B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46" name="楕円 545">
          <a:extLst>
            <a:ext uri="{FF2B5EF4-FFF2-40B4-BE49-F238E27FC236}">
              <a16:creationId xmlns:a16="http://schemas.microsoft.com/office/drawing/2014/main" id="{1660CD06-84F5-431F-A865-630D40704423}"/>
            </a:ext>
          </a:extLst>
        </xdr:cNvPr>
        <xdr:cNvSpPr/>
      </xdr:nvSpPr>
      <xdr:spPr>
        <a:xfrm>
          <a:off x="14649450" y="10600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8925E9A6-6AB8-4FDA-BA9D-918FE0E46832}"/>
            </a:ext>
          </a:extLst>
        </xdr:cNvPr>
        <xdr:cNvSpPr txBox="1"/>
      </xdr:nvSpPr>
      <xdr:spPr>
        <a:xfrm>
          <a:off x="1474216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548" name="楕円 547">
          <a:extLst>
            <a:ext uri="{FF2B5EF4-FFF2-40B4-BE49-F238E27FC236}">
              <a16:creationId xmlns:a16="http://schemas.microsoft.com/office/drawing/2014/main" id="{88B0B78D-2B70-4891-8CAE-DE13B043F020}"/>
            </a:ext>
          </a:extLst>
        </xdr:cNvPr>
        <xdr:cNvSpPr/>
      </xdr:nvSpPr>
      <xdr:spPr>
        <a:xfrm>
          <a:off x="13887450" y="105693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22860</xdr:rowOff>
    </xdr:to>
    <xdr:cxnSp macro="">
      <xdr:nvCxnSpPr>
        <xdr:cNvPr id="549" name="直線コネクタ 548">
          <a:extLst>
            <a:ext uri="{FF2B5EF4-FFF2-40B4-BE49-F238E27FC236}">
              <a16:creationId xmlns:a16="http://schemas.microsoft.com/office/drawing/2014/main" id="{22159197-B16A-451B-9C9D-038695810C87}"/>
            </a:ext>
          </a:extLst>
        </xdr:cNvPr>
        <xdr:cNvCxnSpPr/>
      </xdr:nvCxnSpPr>
      <xdr:spPr>
        <a:xfrm>
          <a:off x="13942060" y="10622008"/>
          <a:ext cx="762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550" name="楕円 549">
          <a:extLst>
            <a:ext uri="{FF2B5EF4-FFF2-40B4-BE49-F238E27FC236}">
              <a16:creationId xmlns:a16="http://schemas.microsoft.com/office/drawing/2014/main" id="{E8D78BF9-335F-448E-83BC-30BC6BEA8309}"/>
            </a:ext>
          </a:extLst>
        </xdr:cNvPr>
        <xdr:cNvSpPr/>
      </xdr:nvSpPr>
      <xdr:spPr>
        <a:xfrm>
          <a:off x="13089890" y="1053664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61</xdr:row>
      <xdr:rowOff>161653</xdr:rowOff>
    </xdr:to>
    <xdr:cxnSp macro="">
      <xdr:nvCxnSpPr>
        <xdr:cNvPr id="551" name="直線コネクタ 550">
          <a:extLst>
            <a:ext uri="{FF2B5EF4-FFF2-40B4-BE49-F238E27FC236}">
              <a16:creationId xmlns:a16="http://schemas.microsoft.com/office/drawing/2014/main" id="{D127B6A1-2DB5-45B1-98D1-7F1B511C8D09}"/>
            </a:ext>
          </a:extLst>
        </xdr:cNvPr>
        <xdr:cNvCxnSpPr/>
      </xdr:nvCxnSpPr>
      <xdr:spPr>
        <a:xfrm>
          <a:off x="13144500" y="10591256"/>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552" name="楕円 551">
          <a:extLst>
            <a:ext uri="{FF2B5EF4-FFF2-40B4-BE49-F238E27FC236}">
              <a16:creationId xmlns:a16="http://schemas.microsoft.com/office/drawing/2014/main" id="{116E3CF3-6C3B-4A5A-A4DF-F600B453D79B}"/>
            </a:ext>
          </a:extLst>
        </xdr:cNvPr>
        <xdr:cNvSpPr/>
      </xdr:nvSpPr>
      <xdr:spPr>
        <a:xfrm>
          <a:off x="12303760" y="10505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128996</xdr:rowOff>
    </xdr:to>
    <xdr:cxnSp macro="">
      <xdr:nvCxnSpPr>
        <xdr:cNvPr id="553" name="直線コネクタ 552">
          <a:extLst>
            <a:ext uri="{FF2B5EF4-FFF2-40B4-BE49-F238E27FC236}">
              <a16:creationId xmlns:a16="http://schemas.microsoft.com/office/drawing/2014/main" id="{4FE38F89-3003-4B87-AF67-44801081C617}"/>
            </a:ext>
          </a:extLst>
        </xdr:cNvPr>
        <xdr:cNvCxnSpPr/>
      </xdr:nvCxnSpPr>
      <xdr:spPr>
        <a:xfrm>
          <a:off x="12346940" y="10550978"/>
          <a:ext cx="79756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42273</xdr:rowOff>
    </xdr:from>
    <xdr:to>
      <xdr:col>67</xdr:col>
      <xdr:colOff>101600</xdr:colOff>
      <xdr:row>61</xdr:row>
      <xdr:rowOff>143873</xdr:rowOff>
    </xdr:to>
    <xdr:sp macro="" textlink="">
      <xdr:nvSpPr>
        <xdr:cNvPr id="554" name="楕円 553">
          <a:extLst>
            <a:ext uri="{FF2B5EF4-FFF2-40B4-BE49-F238E27FC236}">
              <a16:creationId xmlns:a16="http://schemas.microsoft.com/office/drawing/2014/main" id="{B94F91C8-EF24-411D-A161-F6D54E6FDCC0}"/>
            </a:ext>
          </a:extLst>
        </xdr:cNvPr>
        <xdr:cNvSpPr/>
      </xdr:nvSpPr>
      <xdr:spPr>
        <a:xfrm>
          <a:off x="11487150" y="105026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93073</xdr:rowOff>
    </xdr:from>
    <xdr:to>
      <xdr:col>71</xdr:col>
      <xdr:colOff>177800</xdr:colOff>
      <xdr:row>61</xdr:row>
      <xdr:rowOff>96338</xdr:rowOff>
    </xdr:to>
    <xdr:cxnSp macro="">
      <xdr:nvCxnSpPr>
        <xdr:cNvPr id="555" name="直線コネクタ 554">
          <a:extLst>
            <a:ext uri="{FF2B5EF4-FFF2-40B4-BE49-F238E27FC236}">
              <a16:creationId xmlns:a16="http://schemas.microsoft.com/office/drawing/2014/main" id="{1101DD7B-9CD3-4006-B921-ADE1C6106129}"/>
            </a:ext>
          </a:extLst>
        </xdr:cNvPr>
        <xdr:cNvCxnSpPr/>
      </xdr:nvCxnSpPr>
      <xdr:spPr>
        <a:xfrm>
          <a:off x="11541760" y="10555333"/>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56" name="n_1aveValue【学校施設】&#10;有形固定資産減価償却率">
          <a:extLst>
            <a:ext uri="{FF2B5EF4-FFF2-40B4-BE49-F238E27FC236}">
              <a16:creationId xmlns:a16="http://schemas.microsoft.com/office/drawing/2014/main" id="{72252493-18B9-47CC-AC43-CECE2F2DE3C8}"/>
            </a:ext>
          </a:extLst>
        </xdr:cNvPr>
        <xdr:cNvSpPr txBox="1"/>
      </xdr:nvSpPr>
      <xdr:spPr>
        <a:xfrm>
          <a:off x="13738234" y="1007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93453</xdr:rowOff>
    </xdr:from>
    <xdr:ext cx="405111" cy="259045"/>
    <xdr:sp macro="" textlink="">
      <xdr:nvSpPr>
        <xdr:cNvPr id="557" name="n_2aveValue【学校施設】&#10;有形固定資産減価償却率">
          <a:extLst>
            <a:ext uri="{FF2B5EF4-FFF2-40B4-BE49-F238E27FC236}">
              <a16:creationId xmlns:a16="http://schemas.microsoft.com/office/drawing/2014/main" id="{031F4679-9703-498A-A0B3-9A49F46F841C}"/>
            </a:ext>
          </a:extLst>
        </xdr:cNvPr>
        <xdr:cNvSpPr txBox="1"/>
      </xdr:nvSpPr>
      <xdr:spPr>
        <a:xfrm>
          <a:off x="1295718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58" name="n_3aveValue【学校施設】&#10;有形固定資産減価償却率">
          <a:extLst>
            <a:ext uri="{FF2B5EF4-FFF2-40B4-BE49-F238E27FC236}">
              <a16:creationId xmlns:a16="http://schemas.microsoft.com/office/drawing/2014/main" id="{91FD198F-D932-47AC-9464-88F26B48549D}"/>
            </a:ext>
          </a:extLst>
        </xdr:cNvPr>
        <xdr:cNvSpPr txBox="1"/>
      </xdr:nvSpPr>
      <xdr:spPr>
        <a:xfrm>
          <a:off x="1217105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59" name="n_4aveValue【学校施設】&#10;有形固定資産減価償却率">
          <a:extLst>
            <a:ext uri="{FF2B5EF4-FFF2-40B4-BE49-F238E27FC236}">
              <a16:creationId xmlns:a16="http://schemas.microsoft.com/office/drawing/2014/main" id="{15149170-6680-4F67-B92C-15A84E0ECEDD}"/>
            </a:ext>
          </a:extLst>
        </xdr:cNvPr>
        <xdr:cNvSpPr txBox="1"/>
      </xdr:nvSpPr>
      <xdr:spPr>
        <a:xfrm>
          <a:off x="113544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560" name="n_1mainValue【学校施設】&#10;有形固定資産減価償却率">
          <a:extLst>
            <a:ext uri="{FF2B5EF4-FFF2-40B4-BE49-F238E27FC236}">
              <a16:creationId xmlns:a16="http://schemas.microsoft.com/office/drawing/2014/main" id="{962B67EB-0ECE-4BF7-A624-A51E6010F830}"/>
            </a:ext>
          </a:extLst>
        </xdr:cNvPr>
        <xdr:cNvSpPr txBox="1"/>
      </xdr:nvSpPr>
      <xdr:spPr>
        <a:xfrm>
          <a:off x="13738234" y="106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561" name="n_2mainValue【学校施設】&#10;有形固定資産減価償却率">
          <a:extLst>
            <a:ext uri="{FF2B5EF4-FFF2-40B4-BE49-F238E27FC236}">
              <a16:creationId xmlns:a16="http://schemas.microsoft.com/office/drawing/2014/main" id="{549F1D1A-977E-4209-88ED-C88E0429E4EB}"/>
            </a:ext>
          </a:extLst>
        </xdr:cNvPr>
        <xdr:cNvSpPr txBox="1"/>
      </xdr:nvSpPr>
      <xdr:spPr>
        <a:xfrm>
          <a:off x="12957184" y="1063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562" name="n_3mainValue【学校施設】&#10;有形固定資産減価償却率">
          <a:extLst>
            <a:ext uri="{FF2B5EF4-FFF2-40B4-BE49-F238E27FC236}">
              <a16:creationId xmlns:a16="http://schemas.microsoft.com/office/drawing/2014/main" id="{6F3A1F59-82B8-45A0-8803-E62C48620290}"/>
            </a:ext>
          </a:extLst>
        </xdr:cNvPr>
        <xdr:cNvSpPr txBox="1"/>
      </xdr:nvSpPr>
      <xdr:spPr>
        <a:xfrm>
          <a:off x="12171054" y="1059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135000</xdr:rowOff>
    </xdr:from>
    <xdr:ext cx="405111" cy="259045"/>
    <xdr:sp macro="" textlink="">
      <xdr:nvSpPr>
        <xdr:cNvPr id="563" name="n_4mainValue【学校施設】&#10;有形固定資産減価償却率">
          <a:extLst>
            <a:ext uri="{FF2B5EF4-FFF2-40B4-BE49-F238E27FC236}">
              <a16:creationId xmlns:a16="http://schemas.microsoft.com/office/drawing/2014/main" id="{C038FDB3-DC59-4CA3-8A22-D2DC27C81D94}"/>
            </a:ext>
          </a:extLst>
        </xdr:cNvPr>
        <xdr:cNvSpPr txBox="1"/>
      </xdr:nvSpPr>
      <xdr:spPr>
        <a:xfrm>
          <a:off x="11354444" y="1058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6187C26-F749-48CB-B1DB-AA02E203D4D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5B2BA852-F7E0-439C-8224-BB65CF80433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521C0B39-D1B9-4441-9C22-B4932FE11138}"/>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C27E4B46-3956-4A8F-9F45-23623A80FF8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7EFC9C28-CB76-495F-AB96-20B995C8620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4EC878A1-0F64-4599-9496-3F26F84F114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7D6B548C-A9E6-45A2-B90E-0E2EBB9E5BF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089FCE8-DCB7-4D60-BCE0-26917DE4BB3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C18271A9-5FFB-4DB6-8596-EF0C877BF99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83775A2-3796-441A-BA5C-3AC28FAEA95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1EA635B5-0D28-4BB2-8B89-59D24B8AA263}"/>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3D2CF724-8A87-46D7-BAF9-6F1E8B252018}"/>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BE16F68B-6DB8-4357-8B90-EC1BBBC7B3F7}"/>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D7EA29C2-9FF3-4E07-B6DF-A9C3D9AC9860}"/>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AD39B74D-6D58-4E86-8B4C-9880819A1170}"/>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C610877E-41FB-402C-9114-8B604F96A3F4}"/>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409148A1-C3BD-4ADB-8F51-D5A8814DAA0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6D9D37C-64CD-4950-BB5B-7F1DB36B1FC4}"/>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FBC67703-4987-4EFA-8926-FE963299A123}"/>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187D6B88-5F12-43F4-AD6A-9446E3F82956}"/>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2CAC96B4-71B5-4B16-A88E-BF11350D5605}"/>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960338C6-85B9-49FC-A7A7-FD06C6E6588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99FE2333-292E-4AAD-9597-A77DD156C319}"/>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398675FD-B29E-4D46-8369-711B2D4A278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xdr:rowOff>
    </xdr:from>
    <xdr:to>
      <xdr:col>116</xdr:col>
      <xdr:colOff>62864</xdr:colOff>
      <xdr:row>63</xdr:row>
      <xdr:rowOff>96012</xdr:rowOff>
    </xdr:to>
    <xdr:cxnSp macro="">
      <xdr:nvCxnSpPr>
        <xdr:cNvPr id="588" name="直線コネクタ 587">
          <a:extLst>
            <a:ext uri="{FF2B5EF4-FFF2-40B4-BE49-F238E27FC236}">
              <a16:creationId xmlns:a16="http://schemas.microsoft.com/office/drawing/2014/main" id="{3143A79E-6AAA-4C4B-9FE5-7B3E0370A6E9}"/>
            </a:ext>
          </a:extLst>
        </xdr:cNvPr>
        <xdr:cNvCxnSpPr/>
      </xdr:nvCxnSpPr>
      <xdr:spPr>
        <a:xfrm flipV="1">
          <a:off x="19947254" y="9773793"/>
          <a:ext cx="0" cy="111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99839</xdr:rowOff>
    </xdr:from>
    <xdr:ext cx="469744" cy="259045"/>
    <xdr:sp macro="" textlink="">
      <xdr:nvSpPr>
        <xdr:cNvPr id="589" name="【学校施設】&#10;一人当たり面積最小値テキスト">
          <a:extLst>
            <a:ext uri="{FF2B5EF4-FFF2-40B4-BE49-F238E27FC236}">
              <a16:creationId xmlns:a16="http://schemas.microsoft.com/office/drawing/2014/main" id="{0D64B242-4DCF-45C2-99AE-ACB15273B127}"/>
            </a:ext>
          </a:extLst>
        </xdr:cNvPr>
        <xdr:cNvSpPr txBox="1"/>
      </xdr:nvSpPr>
      <xdr:spPr>
        <a:xfrm>
          <a:off x="19985990"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96012</xdr:rowOff>
    </xdr:from>
    <xdr:to>
      <xdr:col>116</xdr:col>
      <xdr:colOff>152400</xdr:colOff>
      <xdr:row>63</xdr:row>
      <xdr:rowOff>96012</xdr:rowOff>
    </xdr:to>
    <xdr:cxnSp macro="">
      <xdr:nvCxnSpPr>
        <xdr:cNvPr id="590" name="直線コネクタ 589">
          <a:extLst>
            <a:ext uri="{FF2B5EF4-FFF2-40B4-BE49-F238E27FC236}">
              <a16:creationId xmlns:a16="http://schemas.microsoft.com/office/drawing/2014/main" id="{50ABF063-CFAF-4C47-88B2-46816FBE24C6}"/>
            </a:ext>
          </a:extLst>
        </xdr:cNvPr>
        <xdr:cNvCxnSpPr/>
      </xdr:nvCxnSpPr>
      <xdr:spPr>
        <a:xfrm>
          <a:off x="19885660" y="10893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119270</xdr:rowOff>
    </xdr:from>
    <xdr:ext cx="469744" cy="259045"/>
    <xdr:sp macro="" textlink="">
      <xdr:nvSpPr>
        <xdr:cNvPr id="591" name="【学校施設】&#10;一人当たり面積最大値テキスト">
          <a:extLst>
            <a:ext uri="{FF2B5EF4-FFF2-40B4-BE49-F238E27FC236}">
              <a16:creationId xmlns:a16="http://schemas.microsoft.com/office/drawing/2014/main" id="{C039CEB6-CA50-4445-B2F5-C83390C6A502}"/>
            </a:ext>
          </a:extLst>
        </xdr:cNvPr>
        <xdr:cNvSpPr txBox="1"/>
      </xdr:nvSpPr>
      <xdr:spPr>
        <a:xfrm>
          <a:off x="19985990" y="955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xdr:rowOff>
    </xdr:from>
    <xdr:to>
      <xdr:col>116</xdr:col>
      <xdr:colOff>152400</xdr:colOff>
      <xdr:row>57</xdr:row>
      <xdr:rowOff>1143</xdr:rowOff>
    </xdr:to>
    <xdr:cxnSp macro="">
      <xdr:nvCxnSpPr>
        <xdr:cNvPr id="592" name="直線コネクタ 591">
          <a:extLst>
            <a:ext uri="{FF2B5EF4-FFF2-40B4-BE49-F238E27FC236}">
              <a16:creationId xmlns:a16="http://schemas.microsoft.com/office/drawing/2014/main" id="{AFE19157-9552-4DD7-AA9C-4CE886822887}"/>
            </a:ext>
          </a:extLst>
        </xdr:cNvPr>
        <xdr:cNvCxnSpPr/>
      </xdr:nvCxnSpPr>
      <xdr:spPr>
        <a:xfrm>
          <a:off x="19885660" y="9773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147718</xdr:rowOff>
    </xdr:from>
    <xdr:ext cx="469744" cy="259045"/>
    <xdr:sp macro="" textlink="">
      <xdr:nvSpPr>
        <xdr:cNvPr id="593" name="【学校施設】&#10;一人当たり面積平均値テキスト">
          <a:extLst>
            <a:ext uri="{FF2B5EF4-FFF2-40B4-BE49-F238E27FC236}">
              <a16:creationId xmlns:a16="http://schemas.microsoft.com/office/drawing/2014/main" id="{22AE5B9B-BFCD-4AF4-8E0F-2016B6EE14C7}"/>
            </a:ext>
          </a:extLst>
        </xdr:cNvPr>
        <xdr:cNvSpPr txBox="1"/>
      </xdr:nvSpPr>
      <xdr:spPr>
        <a:xfrm>
          <a:off x="19985990" y="10432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124841</xdr:rowOff>
    </xdr:from>
    <xdr:to>
      <xdr:col>116</xdr:col>
      <xdr:colOff>114300</xdr:colOff>
      <xdr:row>62</xdr:row>
      <xdr:rowOff>54991</xdr:rowOff>
    </xdr:to>
    <xdr:sp macro="" textlink="">
      <xdr:nvSpPr>
        <xdr:cNvPr id="594" name="フローチャート: 判断 593">
          <a:extLst>
            <a:ext uri="{FF2B5EF4-FFF2-40B4-BE49-F238E27FC236}">
              <a16:creationId xmlns:a16="http://schemas.microsoft.com/office/drawing/2014/main" id="{DAFB778C-9EE9-4035-AD7D-750D39AB3AF7}"/>
            </a:ext>
          </a:extLst>
        </xdr:cNvPr>
        <xdr:cNvSpPr/>
      </xdr:nvSpPr>
      <xdr:spPr>
        <a:xfrm>
          <a:off x="19904710" y="105851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144272</xdr:rowOff>
    </xdr:from>
    <xdr:to>
      <xdr:col>112</xdr:col>
      <xdr:colOff>38100</xdr:colOff>
      <xdr:row>62</xdr:row>
      <xdr:rowOff>74422</xdr:rowOff>
    </xdr:to>
    <xdr:sp macro="" textlink="">
      <xdr:nvSpPr>
        <xdr:cNvPr id="595" name="フローチャート: 判断 594">
          <a:extLst>
            <a:ext uri="{FF2B5EF4-FFF2-40B4-BE49-F238E27FC236}">
              <a16:creationId xmlns:a16="http://schemas.microsoft.com/office/drawing/2014/main" id="{43943F0D-EBF8-45BF-8DEB-D133757F51F2}"/>
            </a:ext>
          </a:extLst>
        </xdr:cNvPr>
        <xdr:cNvSpPr/>
      </xdr:nvSpPr>
      <xdr:spPr>
        <a:xfrm>
          <a:off x="19161760" y="106008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159131</xdr:rowOff>
    </xdr:from>
    <xdr:to>
      <xdr:col>107</xdr:col>
      <xdr:colOff>101600</xdr:colOff>
      <xdr:row>62</xdr:row>
      <xdr:rowOff>89281</xdr:rowOff>
    </xdr:to>
    <xdr:sp macro="" textlink="">
      <xdr:nvSpPr>
        <xdr:cNvPr id="596" name="フローチャート: 判断 595">
          <a:extLst>
            <a:ext uri="{FF2B5EF4-FFF2-40B4-BE49-F238E27FC236}">
              <a16:creationId xmlns:a16="http://schemas.microsoft.com/office/drawing/2014/main" id="{F4FA0B01-9FEF-4DB7-979B-C463F7658BDC}"/>
            </a:ext>
          </a:extLst>
        </xdr:cNvPr>
        <xdr:cNvSpPr/>
      </xdr:nvSpPr>
      <xdr:spPr>
        <a:xfrm>
          <a:off x="18345150" y="106194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6731</xdr:rowOff>
    </xdr:from>
    <xdr:to>
      <xdr:col>102</xdr:col>
      <xdr:colOff>165100</xdr:colOff>
      <xdr:row>62</xdr:row>
      <xdr:rowOff>108331</xdr:rowOff>
    </xdr:to>
    <xdr:sp macro="" textlink="">
      <xdr:nvSpPr>
        <xdr:cNvPr id="597" name="フローチャート: 判断 596">
          <a:extLst>
            <a:ext uri="{FF2B5EF4-FFF2-40B4-BE49-F238E27FC236}">
              <a16:creationId xmlns:a16="http://schemas.microsoft.com/office/drawing/2014/main" id="{CF845868-707C-43D4-8A42-7692EAF3416D}"/>
            </a:ext>
          </a:extLst>
        </xdr:cNvPr>
        <xdr:cNvSpPr/>
      </xdr:nvSpPr>
      <xdr:spPr>
        <a:xfrm>
          <a:off x="17547590" y="1063853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164846</xdr:rowOff>
    </xdr:from>
    <xdr:to>
      <xdr:col>98</xdr:col>
      <xdr:colOff>38100</xdr:colOff>
      <xdr:row>62</xdr:row>
      <xdr:rowOff>94996</xdr:rowOff>
    </xdr:to>
    <xdr:sp macro="" textlink="">
      <xdr:nvSpPr>
        <xdr:cNvPr id="598" name="フローチャート: 判断 597">
          <a:extLst>
            <a:ext uri="{FF2B5EF4-FFF2-40B4-BE49-F238E27FC236}">
              <a16:creationId xmlns:a16="http://schemas.microsoft.com/office/drawing/2014/main" id="{2AB65F36-188F-41D2-B2F2-584E73A35515}"/>
            </a:ext>
          </a:extLst>
        </xdr:cNvPr>
        <xdr:cNvSpPr/>
      </xdr:nvSpPr>
      <xdr:spPr>
        <a:xfrm>
          <a:off x="16761460" y="106271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68101BD-7A3C-45AA-8A7A-86494027657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ADADCE7-B96E-47DA-BFE9-FA2D13187CD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F1A455B-EB6D-4BC9-93C9-362D16A1886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6C965E4-D773-4F04-AD35-9F865931146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39BF2EC-C080-46E8-A7C7-CB7CB108700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98171</xdr:rowOff>
    </xdr:from>
    <xdr:to>
      <xdr:col>116</xdr:col>
      <xdr:colOff>114300</xdr:colOff>
      <xdr:row>63</xdr:row>
      <xdr:rowOff>28321</xdr:rowOff>
    </xdr:to>
    <xdr:sp macro="" textlink="">
      <xdr:nvSpPr>
        <xdr:cNvPr id="604" name="楕円 603">
          <a:extLst>
            <a:ext uri="{FF2B5EF4-FFF2-40B4-BE49-F238E27FC236}">
              <a16:creationId xmlns:a16="http://schemas.microsoft.com/office/drawing/2014/main" id="{38EB888B-3575-49D3-BE09-D19C64D57A2D}"/>
            </a:ext>
          </a:extLst>
        </xdr:cNvPr>
        <xdr:cNvSpPr/>
      </xdr:nvSpPr>
      <xdr:spPr>
        <a:xfrm>
          <a:off x="19904710" y="107242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13098</xdr:rowOff>
    </xdr:from>
    <xdr:ext cx="469744" cy="259045"/>
    <xdr:sp macro="" textlink="">
      <xdr:nvSpPr>
        <xdr:cNvPr id="605" name="【学校施設】&#10;一人当たり面積該当値テキスト">
          <a:extLst>
            <a:ext uri="{FF2B5EF4-FFF2-40B4-BE49-F238E27FC236}">
              <a16:creationId xmlns:a16="http://schemas.microsoft.com/office/drawing/2014/main" id="{F62D3348-D2C3-4780-8207-D1E9C41BBB43}"/>
            </a:ext>
          </a:extLst>
        </xdr:cNvPr>
        <xdr:cNvSpPr txBox="1"/>
      </xdr:nvSpPr>
      <xdr:spPr>
        <a:xfrm>
          <a:off x="19985990" y="106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606" name="楕円 605">
          <a:extLst>
            <a:ext uri="{FF2B5EF4-FFF2-40B4-BE49-F238E27FC236}">
              <a16:creationId xmlns:a16="http://schemas.microsoft.com/office/drawing/2014/main" id="{EEB24986-4D78-408A-9FA0-39FA42A0B55F}"/>
            </a:ext>
          </a:extLst>
        </xdr:cNvPr>
        <xdr:cNvSpPr/>
      </xdr:nvSpPr>
      <xdr:spPr>
        <a:xfrm>
          <a:off x="19161760" y="107414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148971</xdr:rowOff>
    </xdr:from>
    <xdr:to>
      <xdr:col>116</xdr:col>
      <xdr:colOff>63500</xdr:colOff>
      <xdr:row>62</xdr:row>
      <xdr:rowOff>162306</xdr:rowOff>
    </xdr:to>
    <xdr:cxnSp macro="">
      <xdr:nvCxnSpPr>
        <xdr:cNvPr id="607" name="直線コネクタ 606">
          <a:extLst>
            <a:ext uri="{FF2B5EF4-FFF2-40B4-BE49-F238E27FC236}">
              <a16:creationId xmlns:a16="http://schemas.microsoft.com/office/drawing/2014/main" id="{ED2BFF9D-06F7-4BD1-95C6-E29F50051BF9}"/>
            </a:ext>
          </a:extLst>
        </xdr:cNvPr>
        <xdr:cNvCxnSpPr/>
      </xdr:nvCxnSpPr>
      <xdr:spPr>
        <a:xfrm flipV="1">
          <a:off x="19204940" y="10778871"/>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129032</xdr:rowOff>
    </xdr:from>
    <xdr:to>
      <xdr:col>107</xdr:col>
      <xdr:colOff>101600</xdr:colOff>
      <xdr:row>63</xdr:row>
      <xdr:rowOff>59182</xdr:rowOff>
    </xdr:to>
    <xdr:sp macro="" textlink="">
      <xdr:nvSpPr>
        <xdr:cNvPr id="608" name="楕円 607">
          <a:extLst>
            <a:ext uri="{FF2B5EF4-FFF2-40B4-BE49-F238E27FC236}">
              <a16:creationId xmlns:a16="http://schemas.microsoft.com/office/drawing/2014/main" id="{74F43210-8511-4819-A1FC-13B94B4E258C}"/>
            </a:ext>
          </a:extLst>
        </xdr:cNvPr>
        <xdr:cNvSpPr/>
      </xdr:nvSpPr>
      <xdr:spPr>
        <a:xfrm>
          <a:off x="18345150" y="107627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63</xdr:row>
      <xdr:rowOff>8382</xdr:rowOff>
    </xdr:to>
    <xdr:cxnSp macro="">
      <xdr:nvCxnSpPr>
        <xdr:cNvPr id="609" name="直線コネクタ 608">
          <a:extLst>
            <a:ext uri="{FF2B5EF4-FFF2-40B4-BE49-F238E27FC236}">
              <a16:creationId xmlns:a16="http://schemas.microsoft.com/office/drawing/2014/main" id="{E3E83EBE-787B-45CF-BEEC-C70D39CBC747}"/>
            </a:ext>
          </a:extLst>
        </xdr:cNvPr>
        <xdr:cNvCxnSpPr/>
      </xdr:nvCxnSpPr>
      <xdr:spPr>
        <a:xfrm flipV="1">
          <a:off x="18399760" y="10794111"/>
          <a:ext cx="80518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145415</xdr:rowOff>
    </xdr:from>
    <xdr:to>
      <xdr:col>102</xdr:col>
      <xdr:colOff>165100</xdr:colOff>
      <xdr:row>63</xdr:row>
      <xdr:rowOff>75565</xdr:rowOff>
    </xdr:to>
    <xdr:sp macro="" textlink="">
      <xdr:nvSpPr>
        <xdr:cNvPr id="610" name="楕円 609">
          <a:extLst>
            <a:ext uri="{FF2B5EF4-FFF2-40B4-BE49-F238E27FC236}">
              <a16:creationId xmlns:a16="http://schemas.microsoft.com/office/drawing/2014/main" id="{C2D5E492-C39D-44C3-8F8C-DC086877A23A}"/>
            </a:ext>
          </a:extLst>
        </xdr:cNvPr>
        <xdr:cNvSpPr/>
      </xdr:nvSpPr>
      <xdr:spPr>
        <a:xfrm>
          <a:off x="17547590" y="107734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xdr:rowOff>
    </xdr:from>
    <xdr:to>
      <xdr:col>107</xdr:col>
      <xdr:colOff>50800</xdr:colOff>
      <xdr:row>63</xdr:row>
      <xdr:rowOff>24765</xdr:rowOff>
    </xdr:to>
    <xdr:cxnSp macro="">
      <xdr:nvCxnSpPr>
        <xdr:cNvPr id="611" name="直線コネクタ 610">
          <a:extLst>
            <a:ext uri="{FF2B5EF4-FFF2-40B4-BE49-F238E27FC236}">
              <a16:creationId xmlns:a16="http://schemas.microsoft.com/office/drawing/2014/main" id="{982E5966-A81B-489D-A144-FC9E0158D423}"/>
            </a:ext>
          </a:extLst>
        </xdr:cNvPr>
        <xdr:cNvCxnSpPr/>
      </xdr:nvCxnSpPr>
      <xdr:spPr>
        <a:xfrm flipV="1">
          <a:off x="17602200" y="10811637"/>
          <a:ext cx="79756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157607</xdr:rowOff>
    </xdr:from>
    <xdr:to>
      <xdr:col>98</xdr:col>
      <xdr:colOff>38100</xdr:colOff>
      <xdr:row>63</xdr:row>
      <xdr:rowOff>87757</xdr:rowOff>
    </xdr:to>
    <xdr:sp macro="" textlink="">
      <xdr:nvSpPr>
        <xdr:cNvPr id="612" name="楕円 611">
          <a:extLst>
            <a:ext uri="{FF2B5EF4-FFF2-40B4-BE49-F238E27FC236}">
              <a16:creationId xmlns:a16="http://schemas.microsoft.com/office/drawing/2014/main" id="{2EFF63C0-47AA-4BC8-807E-2B8414CD6A3C}"/>
            </a:ext>
          </a:extLst>
        </xdr:cNvPr>
        <xdr:cNvSpPr/>
      </xdr:nvSpPr>
      <xdr:spPr>
        <a:xfrm>
          <a:off x="16761460" y="1078941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24765</xdr:rowOff>
    </xdr:from>
    <xdr:to>
      <xdr:col>102</xdr:col>
      <xdr:colOff>114300</xdr:colOff>
      <xdr:row>63</xdr:row>
      <xdr:rowOff>36957</xdr:rowOff>
    </xdr:to>
    <xdr:cxnSp macro="">
      <xdr:nvCxnSpPr>
        <xdr:cNvPr id="613" name="直線コネクタ 612">
          <a:extLst>
            <a:ext uri="{FF2B5EF4-FFF2-40B4-BE49-F238E27FC236}">
              <a16:creationId xmlns:a16="http://schemas.microsoft.com/office/drawing/2014/main" id="{2224C12C-79B4-4CA7-BB02-7CE699E2ACC7}"/>
            </a:ext>
          </a:extLst>
        </xdr:cNvPr>
        <xdr:cNvCxnSpPr/>
      </xdr:nvCxnSpPr>
      <xdr:spPr>
        <a:xfrm flipV="1">
          <a:off x="16804640" y="10822305"/>
          <a:ext cx="79756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90949</xdr:rowOff>
    </xdr:from>
    <xdr:ext cx="469744" cy="259045"/>
    <xdr:sp macro="" textlink="">
      <xdr:nvSpPr>
        <xdr:cNvPr id="614" name="n_1aveValue【学校施設】&#10;一人当たり面積">
          <a:extLst>
            <a:ext uri="{FF2B5EF4-FFF2-40B4-BE49-F238E27FC236}">
              <a16:creationId xmlns:a16="http://schemas.microsoft.com/office/drawing/2014/main" id="{EA088F38-7F38-42B6-BEE4-21D5A9263D01}"/>
            </a:ext>
          </a:extLst>
        </xdr:cNvPr>
        <xdr:cNvSpPr txBox="1"/>
      </xdr:nvSpPr>
      <xdr:spPr>
        <a:xfrm>
          <a:off x="18982132"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105808</xdr:rowOff>
    </xdr:from>
    <xdr:ext cx="469744" cy="259045"/>
    <xdr:sp macro="" textlink="">
      <xdr:nvSpPr>
        <xdr:cNvPr id="615" name="n_2aveValue【学校施設】&#10;一人当たり面積">
          <a:extLst>
            <a:ext uri="{FF2B5EF4-FFF2-40B4-BE49-F238E27FC236}">
              <a16:creationId xmlns:a16="http://schemas.microsoft.com/office/drawing/2014/main" id="{056CB9CF-9846-4C43-98F0-4FBD6B18189E}"/>
            </a:ext>
          </a:extLst>
        </xdr:cNvPr>
        <xdr:cNvSpPr txBox="1"/>
      </xdr:nvSpPr>
      <xdr:spPr>
        <a:xfrm>
          <a:off x="18182032"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124858</xdr:rowOff>
    </xdr:from>
    <xdr:ext cx="469744" cy="259045"/>
    <xdr:sp macro="" textlink="">
      <xdr:nvSpPr>
        <xdr:cNvPr id="616" name="n_3aveValue【学校施設】&#10;一人当たり面積">
          <a:extLst>
            <a:ext uri="{FF2B5EF4-FFF2-40B4-BE49-F238E27FC236}">
              <a16:creationId xmlns:a16="http://schemas.microsoft.com/office/drawing/2014/main" id="{C00845B0-258C-47DE-B258-6770594D5679}"/>
            </a:ext>
          </a:extLst>
        </xdr:cNvPr>
        <xdr:cNvSpPr txBox="1"/>
      </xdr:nvSpPr>
      <xdr:spPr>
        <a:xfrm>
          <a:off x="17384472"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111523</xdr:rowOff>
    </xdr:from>
    <xdr:ext cx="469744" cy="259045"/>
    <xdr:sp macro="" textlink="">
      <xdr:nvSpPr>
        <xdr:cNvPr id="617" name="n_4aveValue【学校施設】&#10;一人当たり面積">
          <a:extLst>
            <a:ext uri="{FF2B5EF4-FFF2-40B4-BE49-F238E27FC236}">
              <a16:creationId xmlns:a16="http://schemas.microsoft.com/office/drawing/2014/main" id="{C33E4EEB-F09A-40D7-B76E-AEB0DD541AC1}"/>
            </a:ext>
          </a:extLst>
        </xdr:cNvPr>
        <xdr:cNvSpPr txBox="1"/>
      </xdr:nvSpPr>
      <xdr:spPr>
        <a:xfrm>
          <a:off x="1658881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618" name="n_1mainValue【学校施設】&#10;一人当たり面積">
          <a:extLst>
            <a:ext uri="{FF2B5EF4-FFF2-40B4-BE49-F238E27FC236}">
              <a16:creationId xmlns:a16="http://schemas.microsoft.com/office/drawing/2014/main" id="{24765FDB-F55F-4982-9283-A5AB9416EB90}"/>
            </a:ext>
          </a:extLst>
        </xdr:cNvPr>
        <xdr:cNvSpPr txBox="1"/>
      </xdr:nvSpPr>
      <xdr:spPr>
        <a:xfrm>
          <a:off x="18982132" y="1083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50309</xdr:rowOff>
    </xdr:from>
    <xdr:ext cx="469744" cy="259045"/>
    <xdr:sp macro="" textlink="">
      <xdr:nvSpPr>
        <xdr:cNvPr id="619" name="n_2mainValue【学校施設】&#10;一人当たり面積">
          <a:extLst>
            <a:ext uri="{FF2B5EF4-FFF2-40B4-BE49-F238E27FC236}">
              <a16:creationId xmlns:a16="http://schemas.microsoft.com/office/drawing/2014/main" id="{135C0782-8CC7-4786-A9DF-786C94463E60}"/>
            </a:ext>
          </a:extLst>
        </xdr:cNvPr>
        <xdr:cNvSpPr txBox="1"/>
      </xdr:nvSpPr>
      <xdr:spPr>
        <a:xfrm>
          <a:off x="18182032"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66692</xdr:rowOff>
    </xdr:from>
    <xdr:ext cx="469744" cy="259045"/>
    <xdr:sp macro="" textlink="">
      <xdr:nvSpPr>
        <xdr:cNvPr id="620" name="n_3mainValue【学校施設】&#10;一人当たり面積">
          <a:extLst>
            <a:ext uri="{FF2B5EF4-FFF2-40B4-BE49-F238E27FC236}">
              <a16:creationId xmlns:a16="http://schemas.microsoft.com/office/drawing/2014/main" id="{0B4A1C88-5406-4125-93F8-7A070E996B21}"/>
            </a:ext>
          </a:extLst>
        </xdr:cNvPr>
        <xdr:cNvSpPr txBox="1"/>
      </xdr:nvSpPr>
      <xdr:spPr>
        <a:xfrm>
          <a:off x="17384472"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78884</xdr:rowOff>
    </xdr:from>
    <xdr:ext cx="469744" cy="259045"/>
    <xdr:sp macro="" textlink="">
      <xdr:nvSpPr>
        <xdr:cNvPr id="621" name="n_4mainValue【学校施設】&#10;一人当たり面積">
          <a:extLst>
            <a:ext uri="{FF2B5EF4-FFF2-40B4-BE49-F238E27FC236}">
              <a16:creationId xmlns:a16="http://schemas.microsoft.com/office/drawing/2014/main" id="{870FE5A4-C06A-41F3-B870-C9750555E93B}"/>
            </a:ext>
          </a:extLst>
        </xdr:cNvPr>
        <xdr:cNvSpPr txBox="1"/>
      </xdr:nvSpPr>
      <xdr:spPr>
        <a:xfrm>
          <a:off x="16588817" y="108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2CB630D-3879-4BFB-B758-7DD2A1C697C8}"/>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31DFF57-185E-4996-A835-9015CA1C1A7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42B63412-9AD4-48C5-93D9-AD455F5FC9F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50261396-4828-4EE6-83E0-82C4903FD90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32B2974-4693-401C-92FD-24A095E728A5}"/>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11C600E5-7409-438C-A1DF-8ABE0A8D303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FA73395-006F-4873-A2A0-5B7F1C633F0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E8C4B942-8811-4EDE-ADC6-1BA0CFE74EE0}"/>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F33B603E-4F68-4E7A-A780-5D2D3B15112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43B31828-15BA-4CD2-B3CE-86937F01A86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6A33EAFE-5E23-4323-AD3C-BBDA4E79C75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89602A73-32B8-4A06-B318-FD01BCCFB16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ACFD2A5C-9BFD-4BFD-A38E-F3DDD65BC12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84061113-0067-4F25-BF09-4EBD2969B990}"/>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1015CD1A-B411-4241-B53F-ECD33BAA968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6F2A6FA8-AB37-42FE-8090-CA5DD6EB6ABC}"/>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40D1E428-85CB-495F-A9D5-8157D4F5F5D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DBD0161-F47E-4696-9825-CA1379C9FB3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381E128-DF04-4476-8677-00CBA35F389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E5017619-7603-4B2A-9C5B-FA55CAB6E1E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A3F88BDF-7696-4622-BCA0-5B14A461F8A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99242F9D-EC5D-47E5-9D65-51EFBAF5985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AA7E00FF-9AB0-4B2A-93E7-F5DD4E0595D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71352E20-1558-42AF-A264-09D6E2A7AA9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8A4561B-5460-4594-A4BF-30D8AE5F369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A673EB99-1F01-4030-BA70-711AEDE14B6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5FF1065A-62B8-48E4-AB62-1BAF7BA0291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D0E5FA81-73CD-4DA0-9B5A-BBE0FC42204B}"/>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3EE5DB4E-CC96-4DE6-8C49-7456F3D1583F}"/>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44965B51-1CE5-4100-90BF-58C2152E574F}"/>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7CF320F0-E98F-44DD-9F20-4EE5F21FFE42}"/>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EB47227C-E590-4C09-B32C-A69D40D1EC49}"/>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DAA9CF89-A1D7-4BF1-939F-8F5F680ADAB6}"/>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8D5761F9-F148-4D86-9A8D-5F24907CA397}"/>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76A48981-4C35-413E-BB78-A08982356FC5}"/>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9E437588-E579-4A85-B50E-FDB49A4DAE05}"/>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7DC72F9D-66EB-437E-9A18-A9E36F8A9F80}"/>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C3391F5A-FA2F-42CD-9F07-9024B534B70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2FE58B7B-2266-4E3B-B576-5E1C04984315}"/>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172AC14A-9771-4B7A-99E2-62FFD024981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D984F65D-B9BF-4FC2-B537-31DFF328B761}"/>
            </a:ext>
          </a:extLst>
        </xdr:cNvPr>
        <xdr:cNvCxnSpPr/>
      </xdr:nvCxnSpPr>
      <xdr:spPr>
        <a:xfrm flipV="1">
          <a:off x="14703424" y="17150716"/>
          <a:ext cx="0" cy="1518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E3653E7A-88B6-4625-8480-E05B356D6326}"/>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65705C62-F17B-4CBB-8055-8EDABAF395FD}"/>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65" name="【公民館】&#10;有形固定資産減価償却率最大値テキスト">
          <a:extLst>
            <a:ext uri="{FF2B5EF4-FFF2-40B4-BE49-F238E27FC236}">
              <a16:creationId xmlns:a16="http://schemas.microsoft.com/office/drawing/2014/main" id="{949EB1FF-AFE1-407B-9BE3-DC5CA8CD83EF}"/>
            </a:ext>
          </a:extLst>
        </xdr:cNvPr>
        <xdr:cNvSpPr txBox="1"/>
      </xdr:nvSpPr>
      <xdr:spPr>
        <a:xfrm>
          <a:off x="14742160" y="1692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66" name="直線コネクタ 665">
          <a:extLst>
            <a:ext uri="{FF2B5EF4-FFF2-40B4-BE49-F238E27FC236}">
              <a16:creationId xmlns:a16="http://schemas.microsoft.com/office/drawing/2014/main" id="{BA585185-8196-4696-B7C5-63DBDB71807E}"/>
            </a:ext>
          </a:extLst>
        </xdr:cNvPr>
        <xdr:cNvCxnSpPr/>
      </xdr:nvCxnSpPr>
      <xdr:spPr>
        <a:xfrm>
          <a:off x="14611350" y="17150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4463</xdr:rowOff>
    </xdr:from>
    <xdr:ext cx="405111" cy="259045"/>
    <xdr:sp macro="" textlink="">
      <xdr:nvSpPr>
        <xdr:cNvPr id="667" name="【公民館】&#10;有形固定資産減価償却率平均値テキスト">
          <a:extLst>
            <a:ext uri="{FF2B5EF4-FFF2-40B4-BE49-F238E27FC236}">
              <a16:creationId xmlns:a16="http://schemas.microsoft.com/office/drawing/2014/main" id="{CCBDAA03-26EE-43A3-8FD6-881D8CCC3186}"/>
            </a:ext>
          </a:extLst>
        </xdr:cNvPr>
        <xdr:cNvSpPr txBox="1"/>
      </xdr:nvSpPr>
      <xdr:spPr>
        <a:xfrm>
          <a:off x="14742160" y="17837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153036</xdr:rowOff>
    </xdr:from>
    <xdr:to>
      <xdr:col>85</xdr:col>
      <xdr:colOff>177800</xdr:colOff>
      <xdr:row>105</xdr:row>
      <xdr:rowOff>83186</xdr:rowOff>
    </xdr:to>
    <xdr:sp macro="" textlink="">
      <xdr:nvSpPr>
        <xdr:cNvPr id="668" name="フローチャート: 判断 667">
          <a:extLst>
            <a:ext uri="{FF2B5EF4-FFF2-40B4-BE49-F238E27FC236}">
              <a16:creationId xmlns:a16="http://schemas.microsoft.com/office/drawing/2014/main" id="{809650E0-53BD-4A99-905A-2A8AB6347CF8}"/>
            </a:ext>
          </a:extLst>
        </xdr:cNvPr>
        <xdr:cNvSpPr/>
      </xdr:nvSpPr>
      <xdr:spPr>
        <a:xfrm>
          <a:off x="14649450" y="179838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69" name="フローチャート: 判断 668">
          <a:extLst>
            <a:ext uri="{FF2B5EF4-FFF2-40B4-BE49-F238E27FC236}">
              <a16:creationId xmlns:a16="http://schemas.microsoft.com/office/drawing/2014/main" id="{85074D97-A273-4F61-A166-3BEBF2E1855D}"/>
            </a:ext>
          </a:extLst>
        </xdr:cNvPr>
        <xdr:cNvSpPr/>
      </xdr:nvSpPr>
      <xdr:spPr>
        <a:xfrm>
          <a:off x="13887450" y="179933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670" name="フローチャート: 判断 669">
          <a:extLst>
            <a:ext uri="{FF2B5EF4-FFF2-40B4-BE49-F238E27FC236}">
              <a16:creationId xmlns:a16="http://schemas.microsoft.com/office/drawing/2014/main" id="{2521D14B-7CE5-4A38-AEF4-56865EC4D88C}"/>
            </a:ext>
          </a:extLst>
        </xdr:cNvPr>
        <xdr:cNvSpPr/>
      </xdr:nvSpPr>
      <xdr:spPr>
        <a:xfrm>
          <a:off x="13089890" y="17972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671" name="フローチャート: 判断 670">
          <a:extLst>
            <a:ext uri="{FF2B5EF4-FFF2-40B4-BE49-F238E27FC236}">
              <a16:creationId xmlns:a16="http://schemas.microsoft.com/office/drawing/2014/main" id="{A6B76E32-E5DF-4242-861F-2ADD765CC782}"/>
            </a:ext>
          </a:extLst>
        </xdr:cNvPr>
        <xdr:cNvSpPr/>
      </xdr:nvSpPr>
      <xdr:spPr>
        <a:xfrm>
          <a:off x="12303760" y="17960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xdr:rowOff>
    </xdr:from>
    <xdr:to>
      <xdr:col>67</xdr:col>
      <xdr:colOff>101600</xdr:colOff>
      <xdr:row>105</xdr:row>
      <xdr:rowOff>107950</xdr:rowOff>
    </xdr:to>
    <xdr:sp macro="" textlink="">
      <xdr:nvSpPr>
        <xdr:cNvPr id="672" name="フローチャート: 判断 671">
          <a:extLst>
            <a:ext uri="{FF2B5EF4-FFF2-40B4-BE49-F238E27FC236}">
              <a16:creationId xmlns:a16="http://schemas.microsoft.com/office/drawing/2014/main" id="{91FA155F-D028-4A6D-8BAC-740FE6CA4500}"/>
            </a:ext>
          </a:extLst>
        </xdr:cNvPr>
        <xdr:cNvSpPr/>
      </xdr:nvSpPr>
      <xdr:spPr>
        <a:xfrm>
          <a:off x="11487150" y="180105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A501B58F-DC1F-4944-A0B5-AE13BB4A37E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3984007-ADD8-4645-9365-7F4A10A2FAE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31CE7C0-1611-43AB-8BA8-92FE2015890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0DC3B2D-EC24-4337-AE82-241DCF42323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B58A644-9989-4F6A-9B8B-306D911BBA0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133986</xdr:rowOff>
    </xdr:from>
    <xdr:to>
      <xdr:col>85</xdr:col>
      <xdr:colOff>177800</xdr:colOff>
      <xdr:row>108</xdr:row>
      <xdr:rowOff>64136</xdr:rowOff>
    </xdr:to>
    <xdr:sp macro="" textlink="">
      <xdr:nvSpPr>
        <xdr:cNvPr id="678" name="楕円 677">
          <a:extLst>
            <a:ext uri="{FF2B5EF4-FFF2-40B4-BE49-F238E27FC236}">
              <a16:creationId xmlns:a16="http://schemas.microsoft.com/office/drawing/2014/main" id="{96DFA625-1C14-4DFF-AE43-0EA37A2C4CA9}"/>
            </a:ext>
          </a:extLst>
        </xdr:cNvPr>
        <xdr:cNvSpPr/>
      </xdr:nvSpPr>
      <xdr:spPr>
        <a:xfrm>
          <a:off x="14649450" y="184753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112413</xdr:rowOff>
    </xdr:from>
    <xdr:ext cx="405111" cy="259045"/>
    <xdr:sp macro="" textlink="">
      <xdr:nvSpPr>
        <xdr:cNvPr id="679" name="【公民館】&#10;有形固定資産減価償却率該当値テキスト">
          <a:extLst>
            <a:ext uri="{FF2B5EF4-FFF2-40B4-BE49-F238E27FC236}">
              <a16:creationId xmlns:a16="http://schemas.microsoft.com/office/drawing/2014/main" id="{4B49E04F-E647-4D7C-9C5A-3CD01243FF53}"/>
            </a:ext>
          </a:extLst>
        </xdr:cNvPr>
        <xdr:cNvSpPr txBox="1"/>
      </xdr:nvSpPr>
      <xdr:spPr>
        <a:xfrm>
          <a:off x="1474216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99695</xdr:rowOff>
    </xdr:from>
    <xdr:to>
      <xdr:col>81</xdr:col>
      <xdr:colOff>101600</xdr:colOff>
      <xdr:row>108</xdr:row>
      <xdr:rowOff>29845</xdr:rowOff>
    </xdr:to>
    <xdr:sp macro="" textlink="">
      <xdr:nvSpPr>
        <xdr:cNvPr id="680" name="楕円 679">
          <a:extLst>
            <a:ext uri="{FF2B5EF4-FFF2-40B4-BE49-F238E27FC236}">
              <a16:creationId xmlns:a16="http://schemas.microsoft.com/office/drawing/2014/main" id="{B09E0592-1090-4C86-8CCB-E36E295EE0B8}"/>
            </a:ext>
          </a:extLst>
        </xdr:cNvPr>
        <xdr:cNvSpPr/>
      </xdr:nvSpPr>
      <xdr:spPr>
        <a:xfrm>
          <a:off x="13887450" y="18441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150495</xdr:rowOff>
    </xdr:from>
    <xdr:to>
      <xdr:col>85</xdr:col>
      <xdr:colOff>127000</xdr:colOff>
      <xdr:row>108</xdr:row>
      <xdr:rowOff>13336</xdr:rowOff>
    </xdr:to>
    <xdr:cxnSp macro="">
      <xdr:nvCxnSpPr>
        <xdr:cNvPr id="681" name="直線コネクタ 680">
          <a:extLst>
            <a:ext uri="{FF2B5EF4-FFF2-40B4-BE49-F238E27FC236}">
              <a16:creationId xmlns:a16="http://schemas.microsoft.com/office/drawing/2014/main" id="{13E27AE5-4291-46C9-9544-F34CAF0D1E8C}"/>
            </a:ext>
          </a:extLst>
        </xdr:cNvPr>
        <xdr:cNvCxnSpPr/>
      </xdr:nvCxnSpPr>
      <xdr:spPr>
        <a:xfrm>
          <a:off x="13942060" y="18495645"/>
          <a:ext cx="762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76836</xdr:rowOff>
    </xdr:from>
    <xdr:to>
      <xdr:col>76</xdr:col>
      <xdr:colOff>165100</xdr:colOff>
      <xdr:row>108</xdr:row>
      <xdr:rowOff>6986</xdr:rowOff>
    </xdr:to>
    <xdr:sp macro="" textlink="">
      <xdr:nvSpPr>
        <xdr:cNvPr id="682" name="楕円 681">
          <a:extLst>
            <a:ext uri="{FF2B5EF4-FFF2-40B4-BE49-F238E27FC236}">
              <a16:creationId xmlns:a16="http://schemas.microsoft.com/office/drawing/2014/main" id="{A0265EFD-3AF7-4B6F-9826-19A699901571}"/>
            </a:ext>
          </a:extLst>
        </xdr:cNvPr>
        <xdr:cNvSpPr/>
      </xdr:nvSpPr>
      <xdr:spPr>
        <a:xfrm>
          <a:off x="13089890" y="184219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127636</xdr:rowOff>
    </xdr:from>
    <xdr:to>
      <xdr:col>81</xdr:col>
      <xdr:colOff>50800</xdr:colOff>
      <xdr:row>107</xdr:row>
      <xdr:rowOff>150495</xdr:rowOff>
    </xdr:to>
    <xdr:cxnSp macro="">
      <xdr:nvCxnSpPr>
        <xdr:cNvPr id="683" name="直線コネクタ 682">
          <a:extLst>
            <a:ext uri="{FF2B5EF4-FFF2-40B4-BE49-F238E27FC236}">
              <a16:creationId xmlns:a16="http://schemas.microsoft.com/office/drawing/2014/main" id="{1DC2CC51-C502-471E-88B4-19A839D36C5F}"/>
            </a:ext>
          </a:extLst>
        </xdr:cNvPr>
        <xdr:cNvCxnSpPr/>
      </xdr:nvCxnSpPr>
      <xdr:spPr>
        <a:xfrm>
          <a:off x="13144500" y="18476596"/>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50164</xdr:rowOff>
    </xdr:from>
    <xdr:to>
      <xdr:col>72</xdr:col>
      <xdr:colOff>38100</xdr:colOff>
      <xdr:row>107</xdr:row>
      <xdr:rowOff>151764</xdr:rowOff>
    </xdr:to>
    <xdr:sp macro="" textlink="">
      <xdr:nvSpPr>
        <xdr:cNvPr id="684" name="楕円 683">
          <a:extLst>
            <a:ext uri="{FF2B5EF4-FFF2-40B4-BE49-F238E27FC236}">
              <a16:creationId xmlns:a16="http://schemas.microsoft.com/office/drawing/2014/main" id="{BB1E2012-AA41-4BA1-8828-272DB7B4EA8F}"/>
            </a:ext>
          </a:extLst>
        </xdr:cNvPr>
        <xdr:cNvSpPr/>
      </xdr:nvSpPr>
      <xdr:spPr>
        <a:xfrm>
          <a:off x="12303760" y="18399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100964</xdr:rowOff>
    </xdr:from>
    <xdr:to>
      <xdr:col>76</xdr:col>
      <xdr:colOff>114300</xdr:colOff>
      <xdr:row>107</xdr:row>
      <xdr:rowOff>127636</xdr:rowOff>
    </xdr:to>
    <xdr:cxnSp macro="">
      <xdr:nvCxnSpPr>
        <xdr:cNvPr id="685" name="直線コネクタ 684">
          <a:extLst>
            <a:ext uri="{FF2B5EF4-FFF2-40B4-BE49-F238E27FC236}">
              <a16:creationId xmlns:a16="http://schemas.microsoft.com/office/drawing/2014/main" id="{A9F8B49B-2D89-4D72-A117-2309EBB9566E}"/>
            </a:ext>
          </a:extLst>
        </xdr:cNvPr>
        <xdr:cNvCxnSpPr/>
      </xdr:nvCxnSpPr>
      <xdr:spPr>
        <a:xfrm>
          <a:off x="12346940" y="18442304"/>
          <a:ext cx="797560" cy="3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23495</xdr:rowOff>
    </xdr:from>
    <xdr:to>
      <xdr:col>67</xdr:col>
      <xdr:colOff>101600</xdr:colOff>
      <xdr:row>107</xdr:row>
      <xdr:rowOff>125095</xdr:rowOff>
    </xdr:to>
    <xdr:sp macro="" textlink="">
      <xdr:nvSpPr>
        <xdr:cNvPr id="686" name="楕円 685">
          <a:extLst>
            <a:ext uri="{FF2B5EF4-FFF2-40B4-BE49-F238E27FC236}">
              <a16:creationId xmlns:a16="http://schemas.microsoft.com/office/drawing/2014/main" id="{3B632FC9-D70B-4510-A974-2724BA8D35C7}"/>
            </a:ext>
          </a:extLst>
        </xdr:cNvPr>
        <xdr:cNvSpPr/>
      </xdr:nvSpPr>
      <xdr:spPr>
        <a:xfrm>
          <a:off x="11487150" y="183648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74295</xdr:rowOff>
    </xdr:from>
    <xdr:to>
      <xdr:col>71</xdr:col>
      <xdr:colOff>177800</xdr:colOff>
      <xdr:row>107</xdr:row>
      <xdr:rowOff>100964</xdr:rowOff>
    </xdr:to>
    <xdr:cxnSp macro="">
      <xdr:nvCxnSpPr>
        <xdr:cNvPr id="687" name="直線コネクタ 686">
          <a:extLst>
            <a:ext uri="{FF2B5EF4-FFF2-40B4-BE49-F238E27FC236}">
              <a16:creationId xmlns:a16="http://schemas.microsoft.com/office/drawing/2014/main" id="{48C9FE5A-EEEE-4E68-BF5F-0606B25AB028}"/>
            </a:ext>
          </a:extLst>
        </xdr:cNvPr>
        <xdr:cNvCxnSpPr/>
      </xdr:nvCxnSpPr>
      <xdr:spPr>
        <a:xfrm>
          <a:off x="11541760" y="18419445"/>
          <a:ext cx="80518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688" name="n_1aveValue【公民館】&#10;有形固定資産減価償却率">
          <a:extLst>
            <a:ext uri="{FF2B5EF4-FFF2-40B4-BE49-F238E27FC236}">
              <a16:creationId xmlns:a16="http://schemas.microsoft.com/office/drawing/2014/main" id="{24438FBD-7588-4EA9-B64E-C7D77B20ACE4}"/>
            </a:ext>
          </a:extLst>
        </xdr:cNvPr>
        <xdr:cNvSpPr txBox="1"/>
      </xdr:nvSpPr>
      <xdr:spPr>
        <a:xfrm>
          <a:off x="1373823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689" name="n_2aveValue【公民館】&#10;有形固定資産減価償却率">
          <a:extLst>
            <a:ext uri="{FF2B5EF4-FFF2-40B4-BE49-F238E27FC236}">
              <a16:creationId xmlns:a16="http://schemas.microsoft.com/office/drawing/2014/main" id="{E97C8CCA-4FB0-4E69-9BBD-31AF5645902D}"/>
            </a:ext>
          </a:extLst>
        </xdr:cNvPr>
        <xdr:cNvSpPr txBox="1"/>
      </xdr:nvSpPr>
      <xdr:spPr>
        <a:xfrm>
          <a:off x="12957184" y="1775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690" name="n_3aveValue【公民館】&#10;有形固定資産減価償却率">
          <a:extLst>
            <a:ext uri="{FF2B5EF4-FFF2-40B4-BE49-F238E27FC236}">
              <a16:creationId xmlns:a16="http://schemas.microsoft.com/office/drawing/2014/main" id="{6DB0BA0D-9CC3-4FFD-BCD0-5530EB156F22}"/>
            </a:ext>
          </a:extLst>
        </xdr:cNvPr>
        <xdr:cNvSpPr txBox="1"/>
      </xdr:nvSpPr>
      <xdr:spPr>
        <a:xfrm>
          <a:off x="1217105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124477</xdr:rowOff>
    </xdr:from>
    <xdr:ext cx="405111" cy="259045"/>
    <xdr:sp macro="" textlink="">
      <xdr:nvSpPr>
        <xdr:cNvPr id="691" name="n_4aveValue【公民館】&#10;有形固定資産減価償却率">
          <a:extLst>
            <a:ext uri="{FF2B5EF4-FFF2-40B4-BE49-F238E27FC236}">
              <a16:creationId xmlns:a16="http://schemas.microsoft.com/office/drawing/2014/main" id="{DD70182D-EB37-4EF3-BBF6-F23DA506844C}"/>
            </a:ext>
          </a:extLst>
        </xdr:cNvPr>
        <xdr:cNvSpPr txBox="1"/>
      </xdr:nvSpPr>
      <xdr:spPr>
        <a:xfrm>
          <a:off x="113544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20972</xdr:rowOff>
    </xdr:from>
    <xdr:ext cx="405111" cy="259045"/>
    <xdr:sp macro="" textlink="">
      <xdr:nvSpPr>
        <xdr:cNvPr id="692" name="n_1mainValue【公民館】&#10;有形固定資産減価償却率">
          <a:extLst>
            <a:ext uri="{FF2B5EF4-FFF2-40B4-BE49-F238E27FC236}">
              <a16:creationId xmlns:a16="http://schemas.microsoft.com/office/drawing/2014/main" id="{FD654685-8580-42EE-905F-3DB0FE360B88}"/>
            </a:ext>
          </a:extLst>
        </xdr:cNvPr>
        <xdr:cNvSpPr txBox="1"/>
      </xdr:nvSpPr>
      <xdr:spPr>
        <a:xfrm>
          <a:off x="13738234" y="185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169563</xdr:rowOff>
    </xdr:from>
    <xdr:ext cx="405111" cy="259045"/>
    <xdr:sp macro="" textlink="">
      <xdr:nvSpPr>
        <xdr:cNvPr id="693" name="n_2mainValue【公民館】&#10;有形固定資産減価償却率">
          <a:extLst>
            <a:ext uri="{FF2B5EF4-FFF2-40B4-BE49-F238E27FC236}">
              <a16:creationId xmlns:a16="http://schemas.microsoft.com/office/drawing/2014/main" id="{96C5121E-26A0-4DF5-B911-0FC124B0A381}"/>
            </a:ext>
          </a:extLst>
        </xdr:cNvPr>
        <xdr:cNvSpPr txBox="1"/>
      </xdr:nvSpPr>
      <xdr:spPr>
        <a:xfrm>
          <a:off x="12957184" y="18518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142891</xdr:rowOff>
    </xdr:from>
    <xdr:ext cx="405111" cy="259045"/>
    <xdr:sp macro="" textlink="">
      <xdr:nvSpPr>
        <xdr:cNvPr id="694" name="n_3mainValue【公民館】&#10;有形固定資産減価償却率">
          <a:extLst>
            <a:ext uri="{FF2B5EF4-FFF2-40B4-BE49-F238E27FC236}">
              <a16:creationId xmlns:a16="http://schemas.microsoft.com/office/drawing/2014/main" id="{245ECBEF-48BD-4FE3-957B-1509D25685A1}"/>
            </a:ext>
          </a:extLst>
        </xdr:cNvPr>
        <xdr:cNvSpPr txBox="1"/>
      </xdr:nvSpPr>
      <xdr:spPr>
        <a:xfrm>
          <a:off x="12171054" y="18486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116222</xdr:rowOff>
    </xdr:from>
    <xdr:ext cx="405111" cy="259045"/>
    <xdr:sp macro="" textlink="">
      <xdr:nvSpPr>
        <xdr:cNvPr id="695" name="n_4mainValue【公民館】&#10;有形固定資産減価償却率">
          <a:extLst>
            <a:ext uri="{FF2B5EF4-FFF2-40B4-BE49-F238E27FC236}">
              <a16:creationId xmlns:a16="http://schemas.microsoft.com/office/drawing/2014/main" id="{1F898B3C-6420-4C58-84F3-8D73905F038C}"/>
            </a:ext>
          </a:extLst>
        </xdr:cNvPr>
        <xdr:cNvSpPr txBox="1"/>
      </xdr:nvSpPr>
      <xdr:spPr>
        <a:xfrm>
          <a:off x="113544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47E6B3C0-E146-4635-9CCB-E00604FBA0B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A7D17D-AC7C-4F6E-B7ED-7D86D40FD7E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7161201B-D449-41A0-B5A7-F0D31481497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1AA8ECB1-345B-43CC-A190-9D5177AC61F0}"/>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B5A0AD2A-4967-4E42-8D32-1620AF5E0B8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EA84B17F-F003-41DF-B495-50EE7122698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1DB9D3A9-2B6A-4BEA-BCAC-D905BECC6F3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CE1D8C67-CF56-4A7C-8BC6-A2F66D974CD1}"/>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34386A3C-E321-458D-95C1-810D5C895B1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6ED580A4-15C4-4E3F-9D94-A7992866484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5826E297-9D49-4111-B64F-6DC8449ACBE0}"/>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F6E38002-3195-4E10-8920-F55C839B7485}"/>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ED1AAFB1-F324-4627-AC10-DBE0C6B16380}"/>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D409148A-0770-4234-B75E-96281B9AB07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8D631352-A168-4E0E-9DC0-4F432C767BA4}"/>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1E2C354E-952E-48A3-93AA-480C2CEBBCF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AD80EA3F-EE1E-482F-8159-57D5937CB910}"/>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1C24058E-7083-4B1B-956C-626DE3D88E5F}"/>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C3F63B50-57EB-4643-8522-44BE791AC332}"/>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C5BC2A08-2C5E-4B47-9CF6-9297DBCDC786}"/>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4B5B3ED3-E571-4925-8029-9B827252348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30A68ED2-E18D-46E0-B8A3-45A85D72FCB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D490CFFA-B7FB-45EB-8C19-B23B474379F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63500</xdr:rowOff>
    </xdr:from>
    <xdr:to>
      <xdr:col>116</xdr:col>
      <xdr:colOff>62864</xdr:colOff>
      <xdr:row>108</xdr:row>
      <xdr:rowOff>144780</xdr:rowOff>
    </xdr:to>
    <xdr:cxnSp macro="">
      <xdr:nvCxnSpPr>
        <xdr:cNvPr id="719" name="直線コネクタ 718">
          <a:extLst>
            <a:ext uri="{FF2B5EF4-FFF2-40B4-BE49-F238E27FC236}">
              <a16:creationId xmlns:a16="http://schemas.microsoft.com/office/drawing/2014/main" id="{A3DE297D-3A6F-4AF7-9041-7E7B61504E84}"/>
            </a:ext>
          </a:extLst>
        </xdr:cNvPr>
        <xdr:cNvCxnSpPr/>
      </xdr:nvCxnSpPr>
      <xdr:spPr>
        <a:xfrm flipV="1">
          <a:off x="19947254" y="17376140"/>
          <a:ext cx="0" cy="128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0" name="【公民館】&#10;一人当たり面積最小値テキスト">
          <a:extLst>
            <a:ext uri="{FF2B5EF4-FFF2-40B4-BE49-F238E27FC236}">
              <a16:creationId xmlns:a16="http://schemas.microsoft.com/office/drawing/2014/main" id="{EC8F96F2-9EFA-4789-8877-27096EFAF7C2}"/>
            </a:ext>
          </a:extLst>
        </xdr:cNvPr>
        <xdr:cNvSpPr txBox="1"/>
      </xdr:nvSpPr>
      <xdr:spPr>
        <a:xfrm>
          <a:off x="1998599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1" name="直線コネクタ 720">
          <a:extLst>
            <a:ext uri="{FF2B5EF4-FFF2-40B4-BE49-F238E27FC236}">
              <a16:creationId xmlns:a16="http://schemas.microsoft.com/office/drawing/2014/main" id="{E081630F-BFF8-4B80-A757-DA7BD77DB237}"/>
            </a:ext>
          </a:extLst>
        </xdr:cNvPr>
        <xdr:cNvCxnSpPr/>
      </xdr:nvCxnSpPr>
      <xdr:spPr>
        <a:xfrm>
          <a:off x="19885660" y="1865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10177</xdr:rowOff>
    </xdr:from>
    <xdr:ext cx="469744" cy="259045"/>
    <xdr:sp macro="" textlink="">
      <xdr:nvSpPr>
        <xdr:cNvPr id="722" name="【公民館】&#10;一人当たり面積最大値テキスト">
          <a:extLst>
            <a:ext uri="{FF2B5EF4-FFF2-40B4-BE49-F238E27FC236}">
              <a16:creationId xmlns:a16="http://schemas.microsoft.com/office/drawing/2014/main" id="{FAFD4979-3D56-4F57-9576-1E87FB4F0198}"/>
            </a:ext>
          </a:extLst>
        </xdr:cNvPr>
        <xdr:cNvSpPr txBox="1"/>
      </xdr:nvSpPr>
      <xdr:spPr>
        <a:xfrm>
          <a:off x="19985990"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63500</xdr:rowOff>
    </xdr:from>
    <xdr:to>
      <xdr:col>116</xdr:col>
      <xdr:colOff>152400</xdr:colOff>
      <xdr:row>101</xdr:row>
      <xdr:rowOff>63500</xdr:rowOff>
    </xdr:to>
    <xdr:cxnSp macro="">
      <xdr:nvCxnSpPr>
        <xdr:cNvPr id="723" name="直線コネクタ 722">
          <a:extLst>
            <a:ext uri="{FF2B5EF4-FFF2-40B4-BE49-F238E27FC236}">
              <a16:creationId xmlns:a16="http://schemas.microsoft.com/office/drawing/2014/main" id="{63C54C72-9816-4A5E-B74C-D9DD28AF022D}"/>
            </a:ext>
          </a:extLst>
        </xdr:cNvPr>
        <xdr:cNvCxnSpPr/>
      </xdr:nvCxnSpPr>
      <xdr:spPr>
        <a:xfrm>
          <a:off x="19885660" y="1737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4" name="【公民館】&#10;一人当たり面積平均値テキスト">
          <a:extLst>
            <a:ext uri="{FF2B5EF4-FFF2-40B4-BE49-F238E27FC236}">
              <a16:creationId xmlns:a16="http://schemas.microsoft.com/office/drawing/2014/main" id="{E6B27DDC-1ED5-483D-AEEA-FBB1327C4D19}"/>
            </a:ext>
          </a:extLst>
        </xdr:cNvPr>
        <xdr:cNvSpPr txBox="1"/>
      </xdr:nvSpPr>
      <xdr:spPr>
        <a:xfrm>
          <a:off x="1998599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49530</xdr:rowOff>
    </xdr:from>
    <xdr:to>
      <xdr:col>116</xdr:col>
      <xdr:colOff>114300</xdr:colOff>
      <xdr:row>106</xdr:row>
      <xdr:rowOff>151130</xdr:rowOff>
    </xdr:to>
    <xdr:sp macro="" textlink="">
      <xdr:nvSpPr>
        <xdr:cNvPr id="725" name="フローチャート: 判断 724">
          <a:extLst>
            <a:ext uri="{FF2B5EF4-FFF2-40B4-BE49-F238E27FC236}">
              <a16:creationId xmlns:a16="http://schemas.microsoft.com/office/drawing/2014/main" id="{293A2119-0FB9-4C1D-B601-756385EE4345}"/>
            </a:ext>
          </a:extLst>
        </xdr:cNvPr>
        <xdr:cNvSpPr/>
      </xdr:nvSpPr>
      <xdr:spPr>
        <a:xfrm>
          <a:off x="19904710" y="1822704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44450</xdr:rowOff>
    </xdr:from>
    <xdr:to>
      <xdr:col>112</xdr:col>
      <xdr:colOff>38100</xdr:colOff>
      <xdr:row>106</xdr:row>
      <xdr:rowOff>146050</xdr:rowOff>
    </xdr:to>
    <xdr:sp macro="" textlink="">
      <xdr:nvSpPr>
        <xdr:cNvPr id="726" name="フローチャート: 判断 725">
          <a:extLst>
            <a:ext uri="{FF2B5EF4-FFF2-40B4-BE49-F238E27FC236}">
              <a16:creationId xmlns:a16="http://schemas.microsoft.com/office/drawing/2014/main" id="{DA6A7B48-5194-449C-A4B4-83A03902654B}"/>
            </a:ext>
          </a:extLst>
        </xdr:cNvPr>
        <xdr:cNvSpPr/>
      </xdr:nvSpPr>
      <xdr:spPr>
        <a:xfrm>
          <a:off x="19161760" y="18220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54611</xdr:rowOff>
    </xdr:from>
    <xdr:to>
      <xdr:col>107</xdr:col>
      <xdr:colOff>101600</xdr:colOff>
      <xdr:row>106</xdr:row>
      <xdr:rowOff>156211</xdr:rowOff>
    </xdr:to>
    <xdr:sp macro="" textlink="">
      <xdr:nvSpPr>
        <xdr:cNvPr id="727" name="フローチャート: 判断 726">
          <a:extLst>
            <a:ext uri="{FF2B5EF4-FFF2-40B4-BE49-F238E27FC236}">
              <a16:creationId xmlns:a16="http://schemas.microsoft.com/office/drawing/2014/main" id="{A9D82BB8-35F4-4CA2-B830-BC70C3AF5980}"/>
            </a:ext>
          </a:extLst>
        </xdr:cNvPr>
        <xdr:cNvSpPr/>
      </xdr:nvSpPr>
      <xdr:spPr>
        <a:xfrm>
          <a:off x="18345150" y="1823212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54611</xdr:rowOff>
    </xdr:from>
    <xdr:to>
      <xdr:col>102</xdr:col>
      <xdr:colOff>165100</xdr:colOff>
      <xdr:row>106</xdr:row>
      <xdr:rowOff>156211</xdr:rowOff>
    </xdr:to>
    <xdr:sp macro="" textlink="">
      <xdr:nvSpPr>
        <xdr:cNvPr id="728" name="フローチャート: 判断 727">
          <a:extLst>
            <a:ext uri="{FF2B5EF4-FFF2-40B4-BE49-F238E27FC236}">
              <a16:creationId xmlns:a16="http://schemas.microsoft.com/office/drawing/2014/main" id="{9A8E162C-5710-43A5-8C5B-231CE40F2CD2}"/>
            </a:ext>
          </a:extLst>
        </xdr:cNvPr>
        <xdr:cNvSpPr/>
      </xdr:nvSpPr>
      <xdr:spPr>
        <a:xfrm>
          <a:off x="17547590" y="1823212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57150</xdr:rowOff>
    </xdr:from>
    <xdr:to>
      <xdr:col>98</xdr:col>
      <xdr:colOff>38100</xdr:colOff>
      <xdr:row>106</xdr:row>
      <xdr:rowOff>158750</xdr:rowOff>
    </xdr:to>
    <xdr:sp macro="" textlink="">
      <xdr:nvSpPr>
        <xdr:cNvPr id="729" name="フローチャート: 判断 728">
          <a:extLst>
            <a:ext uri="{FF2B5EF4-FFF2-40B4-BE49-F238E27FC236}">
              <a16:creationId xmlns:a16="http://schemas.microsoft.com/office/drawing/2014/main" id="{18FD962D-69DA-4264-9132-D442F9F6FF17}"/>
            </a:ext>
          </a:extLst>
        </xdr:cNvPr>
        <xdr:cNvSpPr/>
      </xdr:nvSpPr>
      <xdr:spPr>
        <a:xfrm>
          <a:off x="16761460" y="182270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D4EF10B-E0A0-4B41-B1DB-5FD155540CA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9D6C64D-2D58-4BDB-979E-90AD20D55C8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3E88148-EA0E-4C84-8CB8-30A0D9D4FB8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1EF5E96-2823-48D8-A194-4627485655A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6BC293A-4140-4D6B-9281-6C2D8509C32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114300</xdr:rowOff>
    </xdr:from>
    <xdr:to>
      <xdr:col>116</xdr:col>
      <xdr:colOff>114300</xdr:colOff>
      <xdr:row>108</xdr:row>
      <xdr:rowOff>44450</xdr:rowOff>
    </xdr:to>
    <xdr:sp macro="" textlink="">
      <xdr:nvSpPr>
        <xdr:cNvPr id="735" name="楕円 734">
          <a:extLst>
            <a:ext uri="{FF2B5EF4-FFF2-40B4-BE49-F238E27FC236}">
              <a16:creationId xmlns:a16="http://schemas.microsoft.com/office/drawing/2014/main" id="{2AD87B14-D518-4C2B-8ADE-09BB71C75091}"/>
            </a:ext>
          </a:extLst>
        </xdr:cNvPr>
        <xdr:cNvSpPr/>
      </xdr:nvSpPr>
      <xdr:spPr>
        <a:xfrm>
          <a:off x="19904710" y="184594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92727</xdr:rowOff>
    </xdr:from>
    <xdr:ext cx="469744" cy="259045"/>
    <xdr:sp macro="" textlink="">
      <xdr:nvSpPr>
        <xdr:cNvPr id="736" name="【公民館】&#10;一人当たり面積該当値テキスト">
          <a:extLst>
            <a:ext uri="{FF2B5EF4-FFF2-40B4-BE49-F238E27FC236}">
              <a16:creationId xmlns:a16="http://schemas.microsoft.com/office/drawing/2014/main" id="{C2F5F326-FA63-4BB7-BAA4-360E2F4812FF}"/>
            </a:ext>
          </a:extLst>
        </xdr:cNvPr>
        <xdr:cNvSpPr txBox="1"/>
      </xdr:nvSpPr>
      <xdr:spPr>
        <a:xfrm>
          <a:off x="19985990" y="184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737" name="楕円 736">
          <a:extLst>
            <a:ext uri="{FF2B5EF4-FFF2-40B4-BE49-F238E27FC236}">
              <a16:creationId xmlns:a16="http://schemas.microsoft.com/office/drawing/2014/main" id="{EAC86F61-E317-4B7B-AEAE-E3C5E0115A6C}"/>
            </a:ext>
          </a:extLst>
        </xdr:cNvPr>
        <xdr:cNvSpPr/>
      </xdr:nvSpPr>
      <xdr:spPr>
        <a:xfrm>
          <a:off x="19161760" y="184619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165100</xdr:rowOff>
    </xdr:from>
    <xdr:to>
      <xdr:col>116</xdr:col>
      <xdr:colOff>63500</xdr:colOff>
      <xdr:row>107</xdr:row>
      <xdr:rowOff>167639</xdr:rowOff>
    </xdr:to>
    <xdr:cxnSp macro="">
      <xdr:nvCxnSpPr>
        <xdr:cNvPr id="738" name="直線コネクタ 737">
          <a:extLst>
            <a:ext uri="{FF2B5EF4-FFF2-40B4-BE49-F238E27FC236}">
              <a16:creationId xmlns:a16="http://schemas.microsoft.com/office/drawing/2014/main" id="{960D0DCF-500A-4720-8640-C19669FF7A3A}"/>
            </a:ext>
          </a:extLst>
        </xdr:cNvPr>
        <xdr:cNvCxnSpPr/>
      </xdr:nvCxnSpPr>
      <xdr:spPr>
        <a:xfrm flipV="1">
          <a:off x="19204940" y="18514060"/>
          <a:ext cx="74295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121920</xdr:rowOff>
    </xdr:from>
    <xdr:to>
      <xdr:col>107</xdr:col>
      <xdr:colOff>101600</xdr:colOff>
      <xdr:row>108</xdr:row>
      <xdr:rowOff>52070</xdr:rowOff>
    </xdr:to>
    <xdr:sp macro="" textlink="">
      <xdr:nvSpPr>
        <xdr:cNvPr id="739" name="楕円 738">
          <a:extLst>
            <a:ext uri="{FF2B5EF4-FFF2-40B4-BE49-F238E27FC236}">
              <a16:creationId xmlns:a16="http://schemas.microsoft.com/office/drawing/2014/main" id="{63858111-BF3F-4B01-AB71-7D42A5BC8422}"/>
            </a:ext>
          </a:extLst>
        </xdr:cNvPr>
        <xdr:cNvSpPr/>
      </xdr:nvSpPr>
      <xdr:spPr>
        <a:xfrm>
          <a:off x="18345150" y="184689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108</xdr:row>
      <xdr:rowOff>1270</xdr:rowOff>
    </xdr:to>
    <xdr:cxnSp macro="">
      <xdr:nvCxnSpPr>
        <xdr:cNvPr id="740" name="直線コネクタ 739">
          <a:extLst>
            <a:ext uri="{FF2B5EF4-FFF2-40B4-BE49-F238E27FC236}">
              <a16:creationId xmlns:a16="http://schemas.microsoft.com/office/drawing/2014/main" id="{76F4D183-D5B3-4A3E-845C-4C7102A66804}"/>
            </a:ext>
          </a:extLst>
        </xdr:cNvPr>
        <xdr:cNvCxnSpPr/>
      </xdr:nvCxnSpPr>
      <xdr:spPr>
        <a:xfrm flipV="1">
          <a:off x="18399760" y="18516599"/>
          <a:ext cx="80518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125730</xdr:rowOff>
    </xdr:from>
    <xdr:to>
      <xdr:col>102</xdr:col>
      <xdr:colOff>165100</xdr:colOff>
      <xdr:row>108</xdr:row>
      <xdr:rowOff>55880</xdr:rowOff>
    </xdr:to>
    <xdr:sp macro="" textlink="">
      <xdr:nvSpPr>
        <xdr:cNvPr id="741" name="楕円 740">
          <a:extLst>
            <a:ext uri="{FF2B5EF4-FFF2-40B4-BE49-F238E27FC236}">
              <a16:creationId xmlns:a16="http://schemas.microsoft.com/office/drawing/2014/main" id="{9D2E81F9-0F4C-46DB-AA42-5AA040554977}"/>
            </a:ext>
          </a:extLst>
        </xdr:cNvPr>
        <xdr:cNvSpPr/>
      </xdr:nvSpPr>
      <xdr:spPr>
        <a:xfrm>
          <a:off x="17547590" y="184746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1270</xdr:rowOff>
    </xdr:from>
    <xdr:to>
      <xdr:col>107</xdr:col>
      <xdr:colOff>50800</xdr:colOff>
      <xdr:row>108</xdr:row>
      <xdr:rowOff>5080</xdr:rowOff>
    </xdr:to>
    <xdr:cxnSp macro="">
      <xdr:nvCxnSpPr>
        <xdr:cNvPr id="742" name="直線コネクタ 741">
          <a:extLst>
            <a:ext uri="{FF2B5EF4-FFF2-40B4-BE49-F238E27FC236}">
              <a16:creationId xmlns:a16="http://schemas.microsoft.com/office/drawing/2014/main" id="{CC97E50C-2F5E-4A84-9C44-19B8BE18BDB8}"/>
            </a:ext>
          </a:extLst>
        </xdr:cNvPr>
        <xdr:cNvCxnSpPr/>
      </xdr:nvCxnSpPr>
      <xdr:spPr>
        <a:xfrm flipV="1">
          <a:off x="17602200" y="1851787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743" name="楕円 742">
          <a:extLst>
            <a:ext uri="{FF2B5EF4-FFF2-40B4-BE49-F238E27FC236}">
              <a16:creationId xmlns:a16="http://schemas.microsoft.com/office/drawing/2014/main" id="{54622F9F-F88D-4DF4-AD31-ACF000C8F9D3}"/>
            </a:ext>
          </a:extLst>
        </xdr:cNvPr>
        <xdr:cNvSpPr/>
      </xdr:nvSpPr>
      <xdr:spPr>
        <a:xfrm>
          <a:off x="16761460" y="184772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5080</xdr:rowOff>
    </xdr:from>
    <xdr:to>
      <xdr:col>102</xdr:col>
      <xdr:colOff>114300</xdr:colOff>
      <xdr:row>108</xdr:row>
      <xdr:rowOff>7620</xdr:rowOff>
    </xdr:to>
    <xdr:cxnSp macro="">
      <xdr:nvCxnSpPr>
        <xdr:cNvPr id="744" name="直線コネクタ 743">
          <a:extLst>
            <a:ext uri="{FF2B5EF4-FFF2-40B4-BE49-F238E27FC236}">
              <a16:creationId xmlns:a16="http://schemas.microsoft.com/office/drawing/2014/main" id="{EF78A30E-7A62-45DB-8ACA-C363195BEDF7}"/>
            </a:ext>
          </a:extLst>
        </xdr:cNvPr>
        <xdr:cNvCxnSpPr/>
      </xdr:nvCxnSpPr>
      <xdr:spPr>
        <a:xfrm flipV="1">
          <a:off x="16804640" y="18523585"/>
          <a:ext cx="79756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162577</xdr:rowOff>
    </xdr:from>
    <xdr:ext cx="469744" cy="259045"/>
    <xdr:sp macro="" textlink="">
      <xdr:nvSpPr>
        <xdr:cNvPr id="745" name="n_1aveValue【公民館】&#10;一人当たり面積">
          <a:extLst>
            <a:ext uri="{FF2B5EF4-FFF2-40B4-BE49-F238E27FC236}">
              <a16:creationId xmlns:a16="http://schemas.microsoft.com/office/drawing/2014/main" id="{963E9A34-E4A6-49E2-97CA-09874CCBBA9F}"/>
            </a:ext>
          </a:extLst>
        </xdr:cNvPr>
        <xdr:cNvSpPr txBox="1"/>
      </xdr:nvSpPr>
      <xdr:spPr>
        <a:xfrm>
          <a:off x="18982132"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1288</xdr:rowOff>
    </xdr:from>
    <xdr:ext cx="469744" cy="259045"/>
    <xdr:sp macro="" textlink="">
      <xdr:nvSpPr>
        <xdr:cNvPr id="746" name="n_2aveValue【公民館】&#10;一人当たり面積">
          <a:extLst>
            <a:ext uri="{FF2B5EF4-FFF2-40B4-BE49-F238E27FC236}">
              <a16:creationId xmlns:a16="http://schemas.microsoft.com/office/drawing/2014/main" id="{9D594E29-24C5-46B4-9A18-0D738960AEAC}"/>
            </a:ext>
          </a:extLst>
        </xdr:cNvPr>
        <xdr:cNvSpPr txBox="1"/>
      </xdr:nvSpPr>
      <xdr:spPr>
        <a:xfrm>
          <a:off x="18182032" y="180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xdr:rowOff>
    </xdr:from>
    <xdr:ext cx="469744" cy="259045"/>
    <xdr:sp macro="" textlink="">
      <xdr:nvSpPr>
        <xdr:cNvPr id="747" name="n_3aveValue【公民館】&#10;一人当たり面積">
          <a:extLst>
            <a:ext uri="{FF2B5EF4-FFF2-40B4-BE49-F238E27FC236}">
              <a16:creationId xmlns:a16="http://schemas.microsoft.com/office/drawing/2014/main" id="{F7200D44-97CA-41B9-B451-F1D48359B7A6}"/>
            </a:ext>
          </a:extLst>
        </xdr:cNvPr>
        <xdr:cNvSpPr txBox="1"/>
      </xdr:nvSpPr>
      <xdr:spPr>
        <a:xfrm>
          <a:off x="17384472" y="180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3827</xdr:rowOff>
    </xdr:from>
    <xdr:ext cx="469744" cy="259045"/>
    <xdr:sp macro="" textlink="">
      <xdr:nvSpPr>
        <xdr:cNvPr id="748" name="n_4aveValue【公民館】&#10;一人当たり面積">
          <a:extLst>
            <a:ext uri="{FF2B5EF4-FFF2-40B4-BE49-F238E27FC236}">
              <a16:creationId xmlns:a16="http://schemas.microsoft.com/office/drawing/2014/main" id="{A82DF30A-D852-4C8E-A332-359BDBF7AA8E}"/>
            </a:ext>
          </a:extLst>
        </xdr:cNvPr>
        <xdr:cNvSpPr txBox="1"/>
      </xdr:nvSpPr>
      <xdr:spPr>
        <a:xfrm>
          <a:off x="16588817" y="1800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749" name="n_1mainValue【公民館】&#10;一人当たり面積">
          <a:extLst>
            <a:ext uri="{FF2B5EF4-FFF2-40B4-BE49-F238E27FC236}">
              <a16:creationId xmlns:a16="http://schemas.microsoft.com/office/drawing/2014/main" id="{708ABBDE-0605-4768-9D5D-4C904AC56A37}"/>
            </a:ext>
          </a:extLst>
        </xdr:cNvPr>
        <xdr:cNvSpPr txBox="1"/>
      </xdr:nvSpPr>
      <xdr:spPr>
        <a:xfrm>
          <a:off x="18982132"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43197</xdr:rowOff>
    </xdr:from>
    <xdr:ext cx="469744" cy="259045"/>
    <xdr:sp macro="" textlink="">
      <xdr:nvSpPr>
        <xdr:cNvPr id="750" name="n_2mainValue【公民館】&#10;一人当たり面積">
          <a:extLst>
            <a:ext uri="{FF2B5EF4-FFF2-40B4-BE49-F238E27FC236}">
              <a16:creationId xmlns:a16="http://schemas.microsoft.com/office/drawing/2014/main" id="{0740C836-32E4-4A3A-9253-DA737D94464D}"/>
            </a:ext>
          </a:extLst>
        </xdr:cNvPr>
        <xdr:cNvSpPr txBox="1"/>
      </xdr:nvSpPr>
      <xdr:spPr>
        <a:xfrm>
          <a:off x="18182032" y="1856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47007</xdr:rowOff>
    </xdr:from>
    <xdr:ext cx="469744" cy="259045"/>
    <xdr:sp macro="" textlink="">
      <xdr:nvSpPr>
        <xdr:cNvPr id="751" name="n_3mainValue【公民館】&#10;一人当たり面積">
          <a:extLst>
            <a:ext uri="{FF2B5EF4-FFF2-40B4-BE49-F238E27FC236}">
              <a16:creationId xmlns:a16="http://schemas.microsoft.com/office/drawing/2014/main" id="{412F4C21-6BD8-4762-A260-255DF96AB54F}"/>
            </a:ext>
          </a:extLst>
        </xdr:cNvPr>
        <xdr:cNvSpPr txBox="1"/>
      </xdr:nvSpPr>
      <xdr:spPr>
        <a:xfrm>
          <a:off x="17384472" y="1856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752" name="n_4mainValue【公民館】&#10;一人当たり面積">
          <a:extLst>
            <a:ext uri="{FF2B5EF4-FFF2-40B4-BE49-F238E27FC236}">
              <a16:creationId xmlns:a16="http://schemas.microsoft.com/office/drawing/2014/main" id="{B368CC8B-D05E-4067-9EF5-80AF43EB92FF}"/>
            </a:ext>
          </a:extLst>
        </xdr:cNvPr>
        <xdr:cNvSpPr txBox="1"/>
      </xdr:nvSpPr>
      <xdr:spPr>
        <a:xfrm>
          <a:off x="1658881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5FFA1832-0D98-4220-BBB4-B89E6882A2D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9B937BE-7AF4-4935-93F7-AEB561D6B10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493C0BE-1C84-4642-8F3E-5494B7AA720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減価償却率について、学校施設、公営住宅、公民館について類似団体の平均を上回っている。公民館については、老朽化が進んでいるため、既存の施設への機能移転が検討されている。その他の公共施設については、公共施設等総合管理計画に基づき、適切に管理を進めるためにも統廃合や新設等の方針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CD4335-0B1B-49A1-9736-3CD6B9B043A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0E0C8A-08D0-471A-B775-AFB50C8584B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BDD5A2-41D9-41FF-B3B5-BDFD40FC5C7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224B02-6E71-41F4-BCB5-53332430CBD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B80129-E9BD-4B3B-926A-245AB8BC8312}"/>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397A99-6356-4DD4-BBE1-7841168F2D0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63CF3F-F48E-476C-99F7-761313D3C3A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3AC193-9395-44A1-BDE7-481A83027CA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2EAD5D-FB66-4596-AF13-5F40303FCB1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11299E-0789-49D1-BB87-547791A3695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14,560
14,397
192.78
11,323,888
10,242,458
1,070,597
5,971,198
7,739,537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2E24EB-F9DB-4E3C-B37F-1C1F9C47185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533C7C-EFE7-4E6D-8C0C-79921DEE0F5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8ED09F-BD56-4DB8-8EB8-C530337A7E1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4D6822-A536-4CA9-8E96-1FB8FAD602A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6C9346-75C0-4350-921F-FB6720BFB752}"/>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1B6E8D-720B-4709-87D6-D355BE176BBE}"/>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3FFF1B-7098-4340-B027-7D338BF99F9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928483-05C0-4145-A6D4-3BE8230597C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51FCAC-3F16-4233-9A3F-52CF6773E30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1020E6-EC18-4A73-BA97-485BD8037A2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0C1DB0-25DE-478F-AE1E-B4FC09F2FD6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A9E95F-F678-428A-A820-3D0F0045801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69DD5D-C844-4AC6-9B73-3AB4A887687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236931-8C9B-47F7-B283-CBE95C91961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651F2D-DFCA-4066-B3FB-B1C8B6C1983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D0C0E9-98E4-4FC6-B922-E5FB3929399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ADC238-ECD1-46F4-87C9-A942AD5C6FB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C538FC-EAE4-4DC3-9D64-E49AB528F8D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CAF0D4-3768-4F5E-A222-7AB44DB9781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A32471-6BDF-4504-BC6E-A3E7CAACA0F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CB6F7D-3687-46AC-9732-91714DAD85A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3B8F74-7A0C-4938-B030-1E720CEA844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44EBED-54EC-4EF4-8577-2FFDB4F3AAE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A9969F-8AEF-4068-B5E0-550B5FCEF46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A6F9D6-BAC5-4922-BC13-9571238AFF7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946FEA-0902-48E6-AB64-6889969D83CB}"/>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C01535-26FE-4D67-BC5F-94D1248ADA7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896FFE-B4B8-4591-BA32-92A056004CE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463C54-E719-42B4-AE03-90BA9E02CE7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2F8B9E-2825-4745-83C0-8BF60309783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99BB79-55F3-4237-BCEC-7506DB970A5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9ED239-8CA6-4850-9C89-3A4189F7D06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58E3D58-65B9-4FE6-A711-97E1872E7E1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B6D2297-09A7-41BA-B982-2D7BD66D6654}"/>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6C1E0E7-F2C3-49C9-B1DB-4B970816915B}"/>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DAB5A78-B271-44DB-944D-B864D76620FC}"/>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7A8E13E-195D-41B3-8DA1-DB67C3E9726F}"/>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6138221-584D-40A6-89F9-5BE0F9EFEEA5}"/>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80C4D5A-A4A1-4165-82FE-275DFB305669}"/>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45E781-E641-45FF-A496-2C728BC5EC40}"/>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F25C5EA-335C-40D7-BC4A-05FE938667BA}"/>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0AA5CF4-2D48-49C8-B731-9294D68CDAA3}"/>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3AE5821-DFB2-4327-91BB-A86FAC11A15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9533E50-E4C8-4DF9-AB5C-F016C856F926}"/>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B0CB5BC-974D-4ECC-BBDA-4AEFF401664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40</xdr:row>
      <xdr:rowOff>152400</xdr:rowOff>
    </xdr:to>
    <xdr:cxnSp macro="">
      <xdr:nvCxnSpPr>
        <xdr:cNvPr id="57" name="直線コネクタ 56">
          <a:extLst>
            <a:ext uri="{FF2B5EF4-FFF2-40B4-BE49-F238E27FC236}">
              <a16:creationId xmlns:a16="http://schemas.microsoft.com/office/drawing/2014/main" id="{E5BE15C3-E34C-49F8-A855-5269279EC698}"/>
            </a:ext>
          </a:extLst>
        </xdr:cNvPr>
        <xdr:cNvCxnSpPr/>
      </xdr:nvCxnSpPr>
      <xdr:spPr>
        <a:xfrm flipV="1">
          <a:off x="4173855" y="58978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156227</xdr:rowOff>
    </xdr:from>
    <xdr:ext cx="405111" cy="259045"/>
    <xdr:sp macro="" textlink="">
      <xdr:nvSpPr>
        <xdr:cNvPr id="58" name="【図書館】&#10;有形固定資産減価償却率最小値テキスト">
          <a:extLst>
            <a:ext uri="{FF2B5EF4-FFF2-40B4-BE49-F238E27FC236}">
              <a16:creationId xmlns:a16="http://schemas.microsoft.com/office/drawing/2014/main" id="{428FE70F-F9CE-4319-A231-64B85C848EAE}"/>
            </a:ext>
          </a:extLst>
        </xdr:cNvPr>
        <xdr:cNvSpPr txBox="1"/>
      </xdr:nvSpPr>
      <xdr:spPr>
        <a:xfrm>
          <a:off x="421259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152400</xdr:rowOff>
    </xdr:from>
    <xdr:to>
      <xdr:col>24</xdr:col>
      <xdr:colOff>152400</xdr:colOff>
      <xdr:row>40</xdr:row>
      <xdr:rowOff>152400</xdr:rowOff>
    </xdr:to>
    <xdr:cxnSp macro="">
      <xdr:nvCxnSpPr>
        <xdr:cNvPr id="59" name="直線コネクタ 58">
          <a:extLst>
            <a:ext uri="{FF2B5EF4-FFF2-40B4-BE49-F238E27FC236}">
              <a16:creationId xmlns:a16="http://schemas.microsoft.com/office/drawing/2014/main" id="{AA938BDD-B176-455F-878F-84C6AF0E804F}"/>
            </a:ext>
          </a:extLst>
        </xdr:cNvPr>
        <xdr:cNvCxnSpPr/>
      </xdr:nvCxnSpPr>
      <xdr:spPr>
        <a:xfrm>
          <a:off x="4112260" y="701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60" name="【図書館】&#10;有形固定資産減価償却率最大値テキスト">
          <a:extLst>
            <a:ext uri="{FF2B5EF4-FFF2-40B4-BE49-F238E27FC236}">
              <a16:creationId xmlns:a16="http://schemas.microsoft.com/office/drawing/2014/main" id="{EC9BDD17-3436-4795-BE25-3ED019205E8F}"/>
            </a:ext>
          </a:extLst>
        </xdr:cNvPr>
        <xdr:cNvSpPr txBox="1"/>
      </xdr:nvSpPr>
      <xdr:spPr>
        <a:xfrm>
          <a:off x="421259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1" name="直線コネクタ 60">
          <a:extLst>
            <a:ext uri="{FF2B5EF4-FFF2-40B4-BE49-F238E27FC236}">
              <a16:creationId xmlns:a16="http://schemas.microsoft.com/office/drawing/2014/main" id="{B7BEB061-7506-4104-BA47-D87D114C60C6}"/>
            </a:ext>
          </a:extLst>
        </xdr:cNvPr>
        <xdr:cNvCxnSpPr/>
      </xdr:nvCxnSpPr>
      <xdr:spPr>
        <a:xfrm>
          <a:off x="4112260" y="5897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53992</xdr:rowOff>
    </xdr:from>
    <xdr:ext cx="405111" cy="259045"/>
    <xdr:sp macro="" textlink="">
      <xdr:nvSpPr>
        <xdr:cNvPr id="62" name="【図書館】&#10;有形固定資産減価償却率平均値テキスト">
          <a:extLst>
            <a:ext uri="{FF2B5EF4-FFF2-40B4-BE49-F238E27FC236}">
              <a16:creationId xmlns:a16="http://schemas.microsoft.com/office/drawing/2014/main" id="{A1A13FA2-17F9-4C60-805B-5EB62B58DB9B}"/>
            </a:ext>
          </a:extLst>
        </xdr:cNvPr>
        <xdr:cNvSpPr txBox="1"/>
      </xdr:nvSpPr>
      <xdr:spPr>
        <a:xfrm>
          <a:off x="421259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63" name="フローチャート: 判断 62">
          <a:extLst>
            <a:ext uri="{FF2B5EF4-FFF2-40B4-BE49-F238E27FC236}">
              <a16:creationId xmlns:a16="http://schemas.microsoft.com/office/drawing/2014/main" id="{B231857B-8D2A-4962-9EB4-18A5295E8860}"/>
            </a:ext>
          </a:extLst>
        </xdr:cNvPr>
        <xdr:cNvSpPr/>
      </xdr:nvSpPr>
      <xdr:spPr>
        <a:xfrm>
          <a:off x="4131310" y="63728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151130</xdr:rowOff>
    </xdr:from>
    <xdr:to>
      <xdr:col>20</xdr:col>
      <xdr:colOff>38100</xdr:colOff>
      <xdr:row>37</xdr:row>
      <xdr:rowOff>81280</xdr:rowOff>
    </xdr:to>
    <xdr:sp macro="" textlink="">
      <xdr:nvSpPr>
        <xdr:cNvPr id="64" name="フローチャート: 判断 63">
          <a:extLst>
            <a:ext uri="{FF2B5EF4-FFF2-40B4-BE49-F238E27FC236}">
              <a16:creationId xmlns:a16="http://schemas.microsoft.com/office/drawing/2014/main" id="{9435BDA2-1A71-4B20-BE62-388DCF0989E4}"/>
            </a:ext>
          </a:extLst>
        </xdr:cNvPr>
        <xdr:cNvSpPr/>
      </xdr:nvSpPr>
      <xdr:spPr>
        <a:xfrm>
          <a:off x="33883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107315</xdr:rowOff>
    </xdr:from>
    <xdr:to>
      <xdr:col>15</xdr:col>
      <xdr:colOff>101600</xdr:colOff>
      <xdr:row>37</xdr:row>
      <xdr:rowOff>37465</xdr:rowOff>
    </xdr:to>
    <xdr:sp macro="" textlink="">
      <xdr:nvSpPr>
        <xdr:cNvPr id="65" name="フローチャート: 判断 64">
          <a:extLst>
            <a:ext uri="{FF2B5EF4-FFF2-40B4-BE49-F238E27FC236}">
              <a16:creationId xmlns:a16="http://schemas.microsoft.com/office/drawing/2014/main" id="{E032B0E6-0CDA-4B63-8CCF-9A93B368FA1F}"/>
            </a:ext>
          </a:extLst>
        </xdr:cNvPr>
        <xdr:cNvSpPr/>
      </xdr:nvSpPr>
      <xdr:spPr>
        <a:xfrm>
          <a:off x="2571750" y="62776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52070</xdr:rowOff>
    </xdr:from>
    <xdr:to>
      <xdr:col>10</xdr:col>
      <xdr:colOff>165100</xdr:colOff>
      <xdr:row>36</xdr:row>
      <xdr:rowOff>153670</xdr:rowOff>
    </xdr:to>
    <xdr:sp macro="" textlink="">
      <xdr:nvSpPr>
        <xdr:cNvPr id="66" name="フローチャート: 判断 65">
          <a:extLst>
            <a:ext uri="{FF2B5EF4-FFF2-40B4-BE49-F238E27FC236}">
              <a16:creationId xmlns:a16="http://schemas.microsoft.com/office/drawing/2014/main" id="{8E131765-28C5-4651-842E-F9C92DC30D99}"/>
            </a:ext>
          </a:extLst>
        </xdr:cNvPr>
        <xdr:cNvSpPr/>
      </xdr:nvSpPr>
      <xdr:spPr>
        <a:xfrm>
          <a:off x="1774190" y="62280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151130</xdr:rowOff>
    </xdr:from>
    <xdr:to>
      <xdr:col>6</xdr:col>
      <xdr:colOff>38100</xdr:colOff>
      <xdr:row>36</xdr:row>
      <xdr:rowOff>81280</xdr:rowOff>
    </xdr:to>
    <xdr:sp macro="" textlink="">
      <xdr:nvSpPr>
        <xdr:cNvPr id="67" name="フローチャート: 判断 66">
          <a:extLst>
            <a:ext uri="{FF2B5EF4-FFF2-40B4-BE49-F238E27FC236}">
              <a16:creationId xmlns:a16="http://schemas.microsoft.com/office/drawing/2014/main" id="{4C3FEDC8-B51C-4234-8927-D628DA1C85CC}"/>
            </a:ext>
          </a:extLst>
        </xdr:cNvPr>
        <xdr:cNvSpPr/>
      </xdr:nvSpPr>
      <xdr:spPr>
        <a:xfrm>
          <a:off x="988060" y="61518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9E856EA-E089-4F6E-BE09-EB68DB761A9E}"/>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DEC0FF-2D4C-44B0-85B9-6C791AE139A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8033F7-5FD0-45F3-BE8B-DA0E78DD7C9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8E51F2-BBD1-44DB-83E4-AA83C8BFCBF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902FF3-F8E5-4101-B870-A2547CFC5A9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99695</xdr:rowOff>
    </xdr:from>
    <xdr:to>
      <xdr:col>24</xdr:col>
      <xdr:colOff>114300</xdr:colOff>
      <xdr:row>41</xdr:row>
      <xdr:rowOff>29845</xdr:rowOff>
    </xdr:to>
    <xdr:sp macro="" textlink="">
      <xdr:nvSpPr>
        <xdr:cNvPr id="73" name="楕円 72">
          <a:extLst>
            <a:ext uri="{FF2B5EF4-FFF2-40B4-BE49-F238E27FC236}">
              <a16:creationId xmlns:a16="http://schemas.microsoft.com/office/drawing/2014/main" id="{7E8E3F02-7C07-4B26-9E87-B7796A3BE276}"/>
            </a:ext>
          </a:extLst>
        </xdr:cNvPr>
        <xdr:cNvSpPr/>
      </xdr:nvSpPr>
      <xdr:spPr>
        <a:xfrm>
          <a:off x="4131310" y="69538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14622</xdr:rowOff>
    </xdr:from>
    <xdr:ext cx="405111" cy="259045"/>
    <xdr:sp macro="" textlink="">
      <xdr:nvSpPr>
        <xdr:cNvPr id="74" name="【図書館】&#10;有形固定資産減価償却率該当値テキスト">
          <a:extLst>
            <a:ext uri="{FF2B5EF4-FFF2-40B4-BE49-F238E27FC236}">
              <a16:creationId xmlns:a16="http://schemas.microsoft.com/office/drawing/2014/main" id="{C305590E-F06C-4505-A236-75CE7B192D89}"/>
            </a:ext>
          </a:extLst>
        </xdr:cNvPr>
        <xdr:cNvSpPr txBox="1"/>
      </xdr:nvSpPr>
      <xdr:spPr>
        <a:xfrm>
          <a:off x="4212590" y="687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69215</xdr:rowOff>
    </xdr:from>
    <xdr:to>
      <xdr:col>20</xdr:col>
      <xdr:colOff>38100</xdr:colOff>
      <xdr:row>40</xdr:row>
      <xdr:rowOff>170815</xdr:rowOff>
    </xdr:to>
    <xdr:sp macro="" textlink="">
      <xdr:nvSpPr>
        <xdr:cNvPr id="75" name="楕円 74">
          <a:extLst>
            <a:ext uri="{FF2B5EF4-FFF2-40B4-BE49-F238E27FC236}">
              <a16:creationId xmlns:a16="http://schemas.microsoft.com/office/drawing/2014/main" id="{ED55141D-66BE-4CC8-B2AC-D5A49B548CD4}"/>
            </a:ext>
          </a:extLst>
        </xdr:cNvPr>
        <xdr:cNvSpPr/>
      </xdr:nvSpPr>
      <xdr:spPr>
        <a:xfrm>
          <a:off x="3388360" y="69253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120015</xdr:rowOff>
    </xdr:from>
    <xdr:to>
      <xdr:col>24</xdr:col>
      <xdr:colOff>63500</xdr:colOff>
      <xdr:row>40</xdr:row>
      <xdr:rowOff>150495</xdr:rowOff>
    </xdr:to>
    <xdr:cxnSp macro="">
      <xdr:nvCxnSpPr>
        <xdr:cNvPr id="76" name="直線コネクタ 75">
          <a:extLst>
            <a:ext uri="{FF2B5EF4-FFF2-40B4-BE49-F238E27FC236}">
              <a16:creationId xmlns:a16="http://schemas.microsoft.com/office/drawing/2014/main" id="{A6DA9677-888C-40CA-8065-E0DA82BFCCA8}"/>
            </a:ext>
          </a:extLst>
        </xdr:cNvPr>
        <xdr:cNvCxnSpPr/>
      </xdr:nvCxnSpPr>
      <xdr:spPr>
        <a:xfrm>
          <a:off x="3431540" y="6979920"/>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61595</xdr:rowOff>
    </xdr:from>
    <xdr:to>
      <xdr:col>15</xdr:col>
      <xdr:colOff>101600</xdr:colOff>
      <xdr:row>40</xdr:row>
      <xdr:rowOff>163195</xdr:rowOff>
    </xdr:to>
    <xdr:sp macro="" textlink="">
      <xdr:nvSpPr>
        <xdr:cNvPr id="77" name="楕円 76">
          <a:extLst>
            <a:ext uri="{FF2B5EF4-FFF2-40B4-BE49-F238E27FC236}">
              <a16:creationId xmlns:a16="http://schemas.microsoft.com/office/drawing/2014/main" id="{C609D850-C8B0-4387-8C09-4303CD7AC8D5}"/>
            </a:ext>
          </a:extLst>
        </xdr:cNvPr>
        <xdr:cNvSpPr/>
      </xdr:nvSpPr>
      <xdr:spPr>
        <a:xfrm>
          <a:off x="2571750" y="691578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112395</xdr:rowOff>
    </xdr:from>
    <xdr:to>
      <xdr:col>19</xdr:col>
      <xdr:colOff>177800</xdr:colOff>
      <xdr:row>40</xdr:row>
      <xdr:rowOff>120015</xdr:rowOff>
    </xdr:to>
    <xdr:cxnSp macro="">
      <xdr:nvCxnSpPr>
        <xdr:cNvPr id="78" name="直線コネクタ 77">
          <a:extLst>
            <a:ext uri="{FF2B5EF4-FFF2-40B4-BE49-F238E27FC236}">
              <a16:creationId xmlns:a16="http://schemas.microsoft.com/office/drawing/2014/main" id="{38FCA582-3E3D-489D-8C0A-1ECB1F00F495}"/>
            </a:ext>
          </a:extLst>
        </xdr:cNvPr>
        <xdr:cNvCxnSpPr/>
      </xdr:nvCxnSpPr>
      <xdr:spPr>
        <a:xfrm>
          <a:off x="2626360" y="697039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42545</xdr:rowOff>
    </xdr:from>
    <xdr:to>
      <xdr:col>10</xdr:col>
      <xdr:colOff>165100</xdr:colOff>
      <xdr:row>40</xdr:row>
      <xdr:rowOff>144145</xdr:rowOff>
    </xdr:to>
    <xdr:sp macro="" textlink="">
      <xdr:nvSpPr>
        <xdr:cNvPr id="79" name="楕円 78">
          <a:extLst>
            <a:ext uri="{FF2B5EF4-FFF2-40B4-BE49-F238E27FC236}">
              <a16:creationId xmlns:a16="http://schemas.microsoft.com/office/drawing/2014/main" id="{056107B6-129D-4E32-A4AC-D385DF547093}"/>
            </a:ext>
          </a:extLst>
        </xdr:cNvPr>
        <xdr:cNvSpPr/>
      </xdr:nvSpPr>
      <xdr:spPr>
        <a:xfrm>
          <a:off x="1774190" y="69024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93345</xdr:rowOff>
    </xdr:from>
    <xdr:to>
      <xdr:col>15</xdr:col>
      <xdr:colOff>50800</xdr:colOff>
      <xdr:row>40</xdr:row>
      <xdr:rowOff>112395</xdr:rowOff>
    </xdr:to>
    <xdr:cxnSp macro="">
      <xdr:nvCxnSpPr>
        <xdr:cNvPr id="80" name="直線コネクタ 79">
          <a:extLst>
            <a:ext uri="{FF2B5EF4-FFF2-40B4-BE49-F238E27FC236}">
              <a16:creationId xmlns:a16="http://schemas.microsoft.com/office/drawing/2014/main" id="{881912D3-7CC6-44CE-AC58-F9BCE76F55F6}"/>
            </a:ext>
          </a:extLst>
        </xdr:cNvPr>
        <xdr:cNvCxnSpPr/>
      </xdr:nvCxnSpPr>
      <xdr:spPr>
        <a:xfrm>
          <a:off x="1828800" y="6955155"/>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23495</xdr:rowOff>
    </xdr:from>
    <xdr:to>
      <xdr:col>6</xdr:col>
      <xdr:colOff>38100</xdr:colOff>
      <xdr:row>40</xdr:row>
      <xdr:rowOff>125095</xdr:rowOff>
    </xdr:to>
    <xdr:sp macro="" textlink="">
      <xdr:nvSpPr>
        <xdr:cNvPr id="81" name="楕円 80">
          <a:extLst>
            <a:ext uri="{FF2B5EF4-FFF2-40B4-BE49-F238E27FC236}">
              <a16:creationId xmlns:a16="http://schemas.microsoft.com/office/drawing/2014/main" id="{643E12B2-B4D2-48D8-AF64-C876DCCD3985}"/>
            </a:ext>
          </a:extLst>
        </xdr:cNvPr>
        <xdr:cNvSpPr/>
      </xdr:nvSpPr>
      <xdr:spPr>
        <a:xfrm>
          <a:off x="988060" y="68776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74295</xdr:rowOff>
    </xdr:from>
    <xdr:to>
      <xdr:col>10</xdr:col>
      <xdr:colOff>114300</xdr:colOff>
      <xdr:row>40</xdr:row>
      <xdr:rowOff>93345</xdr:rowOff>
    </xdr:to>
    <xdr:cxnSp macro="">
      <xdr:nvCxnSpPr>
        <xdr:cNvPr id="82" name="直線コネクタ 81">
          <a:extLst>
            <a:ext uri="{FF2B5EF4-FFF2-40B4-BE49-F238E27FC236}">
              <a16:creationId xmlns:a16="http://schemas.microsoft.com/office/drawing/2014/main" id="{40D9A51C-F1F6-4014-981E-49CCB893DF3C}"/>
            </a:ext>
          </a:extLst>
        </xdr:cNvPr>
        <xdr:cNvCxnSpPr/>
      </xdr:nvCxnSpPr>
      <xdr:spPr>
        <a:xfrm>
          <a:off x="1031240" y="693229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97807</xdr:rowOff>
    </xdr:from>
    <xdr:ext cx="405111" cy="259045"/>
    <xdr:sp macro="" textlink="">
      <xdr:nvSpPr>
        <xdr:cNvPr id="83" name="n_1aveValue【図書館】&#10;有形固定資産減価償却率">
          <a:extLst>
            <a:ext uri="{FF2B5EF4-FFF2-40B4-BE49-F238E27FC236}">
              <a16:creationId xmlns:a16="http://schemas.microsoft.com/office/drawing/2014/main" id="{C272FB89-AA7C-4BF0-87C3-052583C2FF8E}"/>
            </a:ext>
          </a:extLst>
        </xdr:cNvPr>
        <xdr:cNvSpPr txBox="1"/>
      </xdr:nvSpPr>
      <xdr:spPr>
        <a:xfrm>
          <a:off x="32391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53992</xdr:rowOff>
    </xdr:from>
    <xdr:ext cx="405111" cy="259045"/>
    <xdr:sp macro="" textlink="">
      <xdr:nvSpPr>
        <xdr:cNvPr id="84" name="n_2aveValue【図書館】&#10;有形固定資産減価償却率">
          <a:extLst>
            <a:ext uri="{FF2B5EF4-FFF2-40B4-BE49-F238E27FC236}">
              <a16:creationId xmlns:a16="http://schemas.microsoft.com/office/drawing/2014/main" id="{269296B4-A6C8-4EC0-AEC3-08EFF18998E2}"/>
            </a:ext>
          </a:extLst>
        </xdr:cNvPr>
        <xdr:cNvSpPr txBox="1"/>
      </xdr:nvSpPr>
      <xdr:spPr>
        <a:xfrm>
          <a:off x="2439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170197</xdr:rowOff>
    </xdr:from>
    <xdr:ext cx="405111" cy="259045"/>
    <xdr:sp macro="" textlink="">
      <xdr:nvSpPr>
        <xdr:cNvPr id="85" name="n_3aveValue【図書館】&#10;有形固定資産減価償却率">
          <a:extLst>
            <a:ext uri="{FF2B5EF4-FFF2-40B4-BE49-F238E27FC236}">
              <a16:creationId xmlns:a16="http://schemas.microsoft.com/office/drawing/2014/main" id="{867462BE-DEDF-4ACB-8EE8-A6F76F4B596A}"/>
            </a:ext>
          </a:extLst>
        </xdr:cNvPr>
        <xdr:cNvSpPr txBox="1"/>
      </xdr:nvSpPr>
      <xdr:spPr>
        <a:xfrm>
          <a:off x="164148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86" name="n_4aveValue【図書館】&#10;有形固定資産減価償却率">
          <a:extLst>
            <a:ext uri="{FF2B5EF4-FFF2-40B4-BE49-F238E27FC236}">
              <a16:creationId xmlns:a16="http://schemas.microsoft.com/office/drawing/2014/main" id="{271A45B8-7046-4454-882A-0BA17D1B39EF}"/>
            </a:ext>
          </a:extLst>
        </xdr:cNvPr>
        <xdr:cNvSpPr txBox="1"/>
      </xdr:nvSpPr>
      <xdr:spPr>
        <a:xfrm>
          <a:off x="85535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161942</xdr:rowOff>
    </xdr:from>
    <xdr:ext cx="405111" cy="259045"/>
    <xdr:sp macro="" textlink="">
      <xdr:nvSpPr>
        <xdr:cNvPr id="87" name="n_1mainValue【図書館】&#10;有形固定資産減価償却率">
          <a:extLst>
            <a:ext uri="{FF2B5EF4-FFF2-40B4-BE49-F238E27FC236}">
              <a16:creationId xmlns:a16="http://schemas.microsoft.com/office/drawing/2014/main" id="{4FA174C4-7733-4CF4-A675-B8A1A11DF8AA}"/>
            </a:ext>
          </a:extLst>
        </xdr:cNvPr>
        <xdr:cNvSpPr txBox="1"/>
      </xdr:nvSpPr>
      <xdr:spPr>
        <a:xfrm>
          <a:off x="32391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154322</xdr:rowOff>
    </xdr:from>
    <xdr:ext cx="405111" cy="259045"/>
    <xdr:sp macro="" textlink="">
      <xdr:nvSpPr>
        <xdr:cNvPr id="88" name="n_2mainValue【図書館】&#10;有形固定資産減価償却率">
          <a:extLst>
            <a:ext uri="{FF2B5EF4-FFF2-40B4-BE49-F238E27FC236}">
              <a16:creationId xmlns:a16="http://schemas.microsoft.com/office/drawing/2014/main" id="{A51EC2C5-32E3-4058-869E-D8484B905CD2}"/>
            </a:ext>
          </a:extLst>
        </xdr:cNvPr>
        <xdr:cNvSpPr txBox="1"/>
      </xdr:nvSpPr>
      <xdr:spPr>
        <a:xfrm>
          <a:off x="24390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135272</xdr:rowOff>
    </xdr:from>
    <xdr:ext cx="405111" cy="259045"/>
    <xdr:sp macro="" textlink="">
      <xdr:nvSpPr>
        <xdr:cNvPr id="89" name="n_3mainValue【図書館】&#10;有形固定資産減価償却率">
          <a:extLst>
            <a:ext uri="{FF2B5EF4-FFF2-40B4-BE49-F238E27FC236}">
              <a16:creationId xmlns:a16="http://schemas.microsoft.com/office/drawing/2014/main" id="{175D4CA7-BEB0-4162-8621-4AE81DED1C0D}"/>
            </a:ext>
          </a:extLst>
        </xdr:cNvPr>
        <xdr:cNvSpPr txBox="1"/>
      </xdr:nvSpPr>
      <xdr:spPr>
        <a:xfrm>
          <a:off x="164148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116222</xdr:rowOff>
    </xdr:from>
    <xdr:ext cx="405111" cy="259045"/>
    <xdr:sp macro="" textlink="">
      <xdr:nvSpPr>
        <xdr:cNvPr id="90" name="n_4mainValue【図書館】&#10;有形固定資産減価償却率">
          <a:extLst>
            <a:ext uri="{FF2B5EF4-FFF2-40B4-BE49-F238E27FC236}">
              <a16:creationId xmlns:a16="http://schemas.microsoft.com/office/drawing/2014/main" id="{738FC931-BA78-435A-9825-520337DC6273}"/>
            </a:ext>
          </a:extLst>
        </xdr:cNvPr>
        <xdr:cNvSpPr txBox="1"/>
      </xdr:nvSpPr>
      <xdr:spPr>
        <a:xfrm>
          <a:off x="85535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8D78EA9-54A3-464B-8260-1630288ED40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C607933-671B-46E3-924C-68E9EF755AB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786215B-AB69-45AF-B78B-8BAA8822F13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15A30ED-08E5-4E8D-9BC4-F2E5F8EC0BD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5502E37-CF67-4B63-BBD8-86924406FAE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BA5A463-8E55-4D0A-A2C3-57CB9F740B7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4EE7148-27BB-498F-82B5-6DB8A0F2B7A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D8BD5C-9C70-45F3-9560-E31975A94CBA}"/>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F817B854-7AAE-49C9-A641-8CEE0927F06F}"/>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BC6DBB-61EC-4F97-84E3-8917856EF56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21A6C92-30F5-4FB5-9DF4-65BCC46F2694}"/>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87AEA14-F1D3-48A8-9F12-793C8C38FE66}"/>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D99168F-AC9F-434C-8F38-9D64E3AE5844}"/>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8FE5E30D-8B79-42F0-B6E0-BE548C7B4B9A}"/>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FFF0CC7-551A-4DC5-9D35-2E2A5AC03C82}"/>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AE9F8A33-1BD5-49E3-8B30-D6F7B1CDCD78}"/>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60D367D-3EC4-4D9B-889D-8BC1A36B50A3}"/>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8F915676-57F1-4A92-8A60-0FA558E5A17D}"/>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40AB792-39CD-4600-92C2-FE40C52C864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468D3FD2-E54F-4B74-8DA7-966DE5F5C55F}"/>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A42A5BE-1583-4566-9FBA-D6A1C9CFBC9B}"/>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5A9DC80D-836F-4FC0-B49D-B901385B4AAE}"/>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95175601-5FD8-4181-B725-9D52F4E2664B}"/>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10D01B7A-5FB8-4703-94ED-FD27170DC326}"/>
            </a:ext>
          </a:extLst>
        </xdr:cNvPr>
        <xdr:cNvCxnSpPr/>
      </xdr:nvCxnSpPr>
      <xdr:spPr>
        <a:xfrm flipV="1">
          <a:off x="942911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662916E7-F4DC-4AFB-8B08-EEC024A23871}"/>
            </a:ext>
          </a:extLst>
        </xdr:cNvPr>
        <xdr:cNvSpPr txBox="1"/>
      </xdr:nvSpPr>
      <xdr:spPr>
        <a:xfrm>
          <a:off x="9467850"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D9A41989-8B6C-482C-9DF1-6D175E93A5EF}"/>
            </a:ext>
          </a:extLst>
        </xdr:cNvPr>
        <xdr:cNvCxnSpPr/>
      </xdr:nvCxnSpPr>
      <xdr:spPr>
        <a:xfrm>
          <a:off x="9356090" y="712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7" name="【図書館】&#10;一人当たり面積最大値テキスト">
          <a:extLst>
            <a:ext uri="{FF2B5EF4-FFF2-40B4-BE49-F238E27FC236}">
              <a16:creationId xmlns:a16="http://schemas.microsoft.com/office/drawing/2014/main" id="{9B3CBE03-A200-40AC-B5A3-6F3D38B7A3EC}"/>
            </a:ext>
          </a:extLst>
        </xdr:cNvPr>
        <xdr:cNvSpPr txBox="1"/>
      </xdr:nvSpPr>
      <xdr:spPr>
        <a:xfrm>
          <a:off x="9467850" y="56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8" name="直線コネクタ 117">
          <a:extLst>
            <a:ext uri="{FF2B5EF4-FFF2-40B4-BE49-F238E27FC236}">
              <a16:creationId xmlns:a16="http://schemas.microsoft.com/office/drawing/2014/main" id="{0DD8666C-7FA4-4DF9-A26F-5C2A66777849}"/>
            </a:ext>
          </a:extLst>
        </xdr:cNvPr>
        <xdr:cNvCxnSpPr/>
      </xdr:nvCxnSpPr>
      <xdr:spPr>
        <a:xfrm>
          <a:off x="9356090" y="58388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9" name="【図書館】&#10;一人当たり面積平均値テキスト">
          <a:extLst>
            <a:ext uri="{FF2B5EF4-FFF2-40B4-BE49-F238E27FC236}">
              <a16:creationId xmlns:a16="http://schemas.microsoft.com/office/drawing/2014/main" id="{607237AB-659A-4F1F-AAD1-BC143DC53292}"/>
            </a:ext>
          </a:extLst>
        </xdr:cNvPr>
        <xdr:cNvSpPr txBox="1"/>
      </xdr:nvSpPr>
      <xdr:spPr>
        <a:xfrm>
          <a:off x="9467850" y="655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0" name="フローチャート: 判断 119">
          <a:extLst>
            <a:ext uri="{FF2B5EF4-FFF2-40B4-BE49-F238E27FC236}">
              <a16:creationId xmlns:a16="http://schemas.microsoft.com/office/drawing/2014/main" id="{41DF8001-5C33-4132-9662-8FA58C121641}"/>
            </a:ext>
          </a:extLst>
        </xdr:cNvPr>
        <xdr:cNvSpPr/>
      </xdr:nvSpPr>
      <xdr:spPr>
        <a:xfrm>
          <a:off x="9394190" y="65747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78740</xdr:rowOff>
    </xdr:from>
    <xdr:to>
      <xdr:col>50</xdr:col>
      <xdr:colOff>165100</xdr:colOff>
      <xdr:row>39</xdr:row>
      <xdr:rowOff>8890</xdr:rowOff>
    </xdr:to>
    <xdr:sp macro="" textlink="">
      <xdr:nvSpPr>
        <xdr:cNvPr id="121" name="フローチャート: 判断 120">
          <a:extLst>
            <a:ext uri="{FF2B5EF4-FFF2-40B4-BE49-F238E27FC236}">
              <a16:creationId xmlns:a16="http://schemas.microsoft.com/office/drawing/2014/main" id="{B85F21BB-B09D-4319-B5C9-436ADA670499}"/>
            </a:ext>
          </a:extLst>
        </xdr:cNvPr>
        <xdr:cNvSpPr/>
      </xdr:nvSpPr>
      <xdr:spPr>
        <a:xfrm>
          <a:off x="8632190" y="65938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22" name="フローチャート: 判断 121">
          <a:extLst>
            <a:ext uri="{FF2B5EF4-FFF2-40B4-BE49-F238E27FC236}">
              <a16:creationId xmlns:a16="http://schemas.microsoft.com/office/drawing/2014/main" id="{FDA53126-B8D7-4842-A87C-4B76B347CEEC}"/>
            </a:ext>
          </a:extLst>
        </xdr:cNvPr>
        <xdr:cNvSpPr/>
      </xdr:nvSpPr>
      <xdr:spPr>
        <a:xfrm>
          <a:off x="7846060" y="66033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3" name="フローチャート: 判断 122">
          <a:extLst>
            <a:ext uri="{FF2B5EF4-FFF2-40B4-BE49-F238E27FC236}">
              <a16:creationId xmlns:a16="http://schemas.microsoft.com/office/drawing/2014/main" id="{C9D598F7-07BD-40B1-99F8-28CB7CE72B7A}"/>
            </a:ext>
          </a:extLst>
        </xdr:cNvPr>
        <xdr:cNvSpPr/>
      </xdr:nvSpPr>
      <xdr:spPr>
        <a:xfrm>
          <a:off x="7029450" y="66509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4" name="フローチャート: 判断 123">
          <a:extLst>
            <a:ext uri="{FF2B5EF4-FFF2-40B4-BE49-F238E27FC236}">
              <a16:creationId xmlns:a16="http://schemas.microsoft.com/office/drawing/2014/main" id="{BA4345AB-46D5-4E34-A78D-94FAC6D8FE56}"/>
            </a:ext>
          </a:extLst>
        </xdr:cNvPr>
        <xdr:cNvSpPr/>
      </xdr:nvSpPr>
      <xdr:spPr>
        <a:xfrm>
          <a:off x="6231890" y="67138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60124C-6862-4137-8705-9E38F947752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D412F44-B87C-4709-B254-AA080001E6A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73F77B-5FCD-4EC5-A574-DBF6970847E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C3E47ED-0135-453E-AC26-BDE610C48E9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BBB5329-8F9D-4D85-B0EE-3275B6C3955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30" name="楕円 129">
          <a:extLst>
            <a:ext uri="{FF2B5EF4-FFF2-40B4-BE49-F238E27FC236}">
              <a16:creationId xmlns:a16="http://schemas.microsoft.com/office/drawing/2014/main" id="{92C09426-FE84-40D3-BA50-C8A3BF312D2F}"/>
            </a:ext>
          </a:extLst>
        </xdr:cNvPr>
        <xdr:cNvSpPr/>
      </xdr:nvSpPr>
      <xdr:spPr>
        <a:xfrm>
          <a:off x="9394190" y="65043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31" name="【図書館】&#10;一人当たり面積該当値テキスト">
          <a:extLst>
            <a:ext uri="{FF2B5EF4-FFF2-40B4-BE49-F238E27FC236}">
              <a16:creationId xmlns:a16="http://schemas.microsoft.com/office/drawing/2014/main" id="{8A529CC2-390D-42F8-B5E1-CC5C34CE9807}"/>
            </a:ext>
          </a:extLst>
        </xdr:cNvPr>
        <xdr:cNvSpPr txBox="1"/>
      </xdr:nvSpPr>
      <xdr:spPr>
        <a:xfrm>
          <a:off x="9467850"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32" name="楕円 131">
          <a:extLst>
            <a:ext uri="{FF2B5EF4-FFF2-40B4-BE49-F238E27FC236}">
              <a16:creationId xmlns:a16="http://schemas.microsoft.com/office/drawing/2014/main" id="{69FC6402-C597-40A3-9D86-B5FA2E753EB3}"/>
            </a:ext>
          </a:extLst>
        </xdr:cNvPr>
        <xdr:cNvSpPr/>
      </xdr:nvSpPr>
      <xdr:spPr>
        <a:xfrm>
          <a:off x="8632190" y="6517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53340</xdr:rowOff>
    </xdr:to>
    <xdr:cxnSp macro="">
      <xdr:nvCxnSpPr>
        <xdr:cNvPr id="133" name="直線コネクタ 132">
          <a:extLst>
            <a:ext uri="{FF2B5EF4-FFF2-40B4-BE49-F238E27FC236}">
              <a16:creationId xmlns:a16="http://schemas.microsoft.com/office/drawing/2014/main" id="{CFB7D628-6A8E-4CBD-80A4-402535ABFA1F}"/>
            </a:ext>
          </a:extLst>
        </xdr:cNvPr>
        <xdr:cNvCxnSpPr/>
      </xdr:nvCxnSpPr>
      <xdr:spPr>
        <a:xfrm flipV="1">
          <a:off x="8686800" y="65532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4" name="楕円 133">
          <a:extLst>
            <a:ext uri="{FF2B5EF4-FFF2-40B4-BE49-F238E27FC236}">
              <a16:creationId xmlns:a16="http://schemas.microsoft.com/office/drawing/2014/main" id="{CF8EBB31-6134-4FAA-9914-3E3B34C0AAB5}"/>
            </a:ext>
          </a:extLst>
        </xdr:cNvPr>
        <xdr:cNvSpPr/>
      </xdr:nvSpPr>
      <xdr:spPr>
        <a:xfrm>
          <a:off x="7846060" y="6536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76200</xdr:rowOff>
    </xdr:to>
    <xdr:cxnSp macro="">
      <xdr:nvCxnSpPr>
        <xdr:cNvPr id="135" name="直線コネクタ 134">
          <a:extLst>
            <a:ext uri="{FF2B5EF4-FFF2-40B4-BE49-F238E27FC236}">
              <a16:creationId xmlns:a16="http://schemas.microsoft.com/office/drawing/2014/main" id="{B21F44B7-AE98-4A36-91C8-FDE3F2A8826E}"/>
            </a:ext>
          </a:extLst>
        </xdr:cNvPr>
        <xdr:cNvCxnSpPr/>
      </xdr:nvCxnSpPr>
      <xdr:spPr>
        <a:xfrm flipV="1">
          <a:off x="7889240" y="657225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40640</xdr:rowOff>
    </xdr:from>
    <xdr:to>
      <xdr:col>41</xdr:col>
      <xdr:colOff>101600</xdr:colOff>
      <xdr:row>38</xdr:row>
      <xdr:rowOff>142240</xdr:rowOff>
    </xdr:to>
    <xdr:sp macro="" textlink="">
      <xdr:nvSpPr>
        <xdr:cNvPr id="136" name="楕円 135">
          <a:extLst>
            <a:ext uri="{FF2B5EF4-FFF2-40B4-BE49-F238E27FC236}">
              <a16:creationId xmlns:a16="http://schemas.microsoft.com/office/drawing/2014/main" id="{E95BEBCF-14E4-4955-B469-EDFAC5B08964}"/>
            </a:ext>
          </a:extLst>
        </xdr:cNvPr>
        <xdr:cNvSpPr/>
      </xdr:nvSpPr>
      <xdr:spPr>
        <a:xfrm>
          <a:off x="7029450" y="65557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91440</xdr:rowOff>
    </xdr:to>
    <xdr:cxnSp macro="">
      <xdr:nvCxnSpPr>
        <xdr:cNvPr id="137" name="直線コネクタ 136">
          <a:extLst>
            <a:ext uri="{FF2B5EF4-FFF2-40B4-BE49-F238E27FC236}">
              <a16:creationId xmlns:a16="http://schemas.microsoft.com/office/drawing/2014/main" id="{5083C9DB-0371-40AE-AB72-D91C6D024DA8}"/>
            </a:ext>
          </a:extLst>
        </xdr:cNvPr>
        <xdr:cNvCxnSpPr/>
      </xdr:nvCxnSpPr>
      <xdr:spPr>
        <a:xfrm flipV="1">
          <a:off x="7084060" y="6591300"/>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55880</xdr:rowOff>
    </xdr:from>
    <xdr:to>
      <xdr:col>36</xdr:col>
      <xdr:colOff>165100</xdr:colOff>
      <xdr:row>38</xdr:row>
      <xdr:rowOff>157480</xdr:rowOff>
    </xdr:to>
    <xdr:sp macro="" textlink="">
      <xdr:nvSpPr>
        <xdr:cNvPr id="138" name="楕円 137">
          <a:extLst>
            <a:ext uri="{FF2B5EF4-FFF2-40B4-BE49-F238E27FC236}">
              <a16:creationId xmlns:a16="http://schemas.microsoft.com/office/drawing/2014/main" id="{0495BA72-4EF2-4085-8654-12AE0BFD28E2}"/>
            </a:ext>
          </a:extLst>
        </xdr:cNvPr>
        <xdr:cNvSpPr/>
      </xdr:nvSpPr>
      <xdr:spPr>
        <a:xfrm>
          <a:off x="6231890" y="65747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91440</xdr:rowOff>
    </xdr:from>
    <xdr:to>
      <xdr:col>41</xdr:col>
      <xdr:colOff>50800</xdr:colOff>
      <xdr:row>38</xdr:row>
      <xdr:rowOff>106680</xdr:rowOff>
    </xdr:to>
    <xdr:cxnSp macro="">
      <xdr:nvCxnSpPr>
        <xdr:cNvPr id="139" name="直線コネクタ 138">
          <a:extLst>
            <a:ext uri="{FF2B5EF4-FFF2-40B4-BE49-F238E27FC236}">
              <a16:creationId xmlns:a16="http://schemas.microsoft.com/office/drawing/2014/main" id="{6F8A9045-436B-4510-8C11-CEF52D178DFB}"/>
            </a:ext>
          </a:extLst>
        </xdr:cNvPr>
        <xdr:cNvCxnSpPr/>
      </xdr:nvCxnSpPr>
      <xdr:spPr>
        <a:xfrm flipV="1">
          <a:off x="6286500" y="661035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xdr:rowOff>
    </xdr:from>
    <xdr:ext cx="469744" cy="259045"/>
    <xdr:sp macro="" textlink="">
      <xdr:nvSpPr>
        <xdr:cNvPr id="140" name="n_1aveValue【図書館】&#10;一人当たり面積">
          <a:extLst>
            <a:ext uri="{FF2B5EF4-FFF2-40B4-BE49-F238E27FC236}">
              <a16:creationId xmlns:a16="http://schemas.microsoft.com/office/drawing/2014/main" id="{CB23EF25-584C-4CD2-B876-D58A5A31B433}"/>
            </a:ext>
          </a:extLst>
        </xdr:cNvPr>
        <xdr:cNvSpPr txBox="1"/>
      </xdr:nvSpPr>
      <xdr:spPr>
        <a:xfrm>
          <a:off x="845446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7637</xdr:rowOff>
    </xdr:from>
    <xdr:ext cx="469744" cy="259045"/>
    <xdr:sp macro="" textlink="">
      <xdr:nvSpPr>
        <xdr:cNvPr id="141" name="n_2aveValue【図書館】&#10;一人当たり面積">
          <a:extLst>
            <a:ext uri="{FF2B5EF4-FFF2-40B4-BE49-F238E27FC236}">
              <a16:creationId xmlns:a16="http://schemas.microsoft.com/office/drawing/2014/main" id="{56017501-D64A-40FE-9DD1-02F73052360D}"/>
            </a:ext>
          </a:extLst>
        </xdr:cNvPr>
        <xdr:cNvSpPr txBox="1"/>
      </xdr:nvSpPr>
      <xdr:spPr>
        <a:xfrm>
          <a:off x="767341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2" name="n_3aveValue【図書館】&#10;一人当たり面積">
          <a:extLst>
            <a:ext uri="{FF2B5EF4-FFF2-40B4-BE49-F238E27FC236}">
              <a16:creationId xmlns:a16="http://schemas.microsoft.com/office/drawing/2014/main" id="{A1A7D4A8-A3E8-4C65-B1BC-EE75EAE1AA6E}"/>
            </a:ext>
          </a:extLst>
        </xdr:cNvPr>
        <xdr:cNvSpPr txBox="1"/>
      </xdr:nvSpPr>
      <xdr:spPr>
        <a:xfrm>
          <a:off x="6866332"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3" name="n_4aveValue【図書館】&#10;一人当たり面積">
          <a:extLst>
            <a:ext uri="{FF2B5EF4-FFF2-40B4-BE49-F238E27FC236}">
              <a16:creationId xmlns:a16="http://schemas.microsoft.com/office/drawing/2014/main" id="{92FF9643-39C4-4E02-99F0-A6EBBE38545A}"/>
            </a:ext>
          </a:extLst>
        </xdr:cNvPr>
        <xdr:cNvSpPr txBox="1"/>
      </xdr:nvSpPr>
      <xdr:spPr>
        <a:xfrm>
          <a:off x="6068772"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4" name="n_1mainValue【図書館】&#10;一人当たり面積">
          <a:extLst>
            <a:ext uri="{FF2B5EF4-FFF2-40B4-BE49-F238E27FC236}">
              <a16:creationId xmlns:a16="http://schemas.microsoft.com/office/drawing/2014/main" id="{983858BA-6254-408E-AD76-6C51D59B35CC}"/>
            </a:ext>
          </a:extLst>
        </xdr:cNvPr>
        <xdr:cNvSpPr txBox="1"/>
      </xdr:nvSpPr>
      <xdr:spPr>
        <a:xfrm>
          <a:off x="845446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mainValue【図書館】&#10;一人当たり面積">
          <a:extLst>
            <a:ext uri="{FF2B5EF4-FFF2-40B4-BE49-F238E27FC236}">
              <a16:creationId xmlns:a16="http://schemas.microsoft.com/office/drawing/2014/main" id="{471C7927-8A18-4E8D-AD05-D70C30337169}"/>
            </a:ext>
          </a:extLst>
        </xdr:cNvPr>
        <xdr:cNvSpPr txBox="1"/>
      </xdr:nvSpPr>
      <xdr:spPr>
        <a:xfrm>
          <a:off x="767341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158767</xdr:rowOff>
    </xdr:from>
    <xdr:ext cx="469744" cy="259045"/>
    <xdr:sp macro="" textlink="">
      <xdr:nvSpPr>
        <xdr:cNvPr id="146" name="n_3mainValue【図書館】&#10;一人当たり面積">
          <a:extLst>
            <a:ext uri="{FF2B5EF4-FFF2-40B4-BE49-F238E27FC236}">
              <a16:creationId xmlns:a16="http://schemas.microsoft.com/office/drawing/2014/main" id="{7EB6FB08-271A-44B7-BF21-E8085607139B}"/>
            </a:ext>
          </a:extLst>
        </xdr:cNvPr>
        <xdr:cNvSpPr txBox="1"/>
      </xdr:nvSpPr>
      <xdr:spPr>
        <a:xfrm>
          <a:off x="6866332"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2557</xdr:rowOff>
    </xdr:from>
    <xdr:ext cx="469744" cy="259045"/>
    <xdr:sp macro="" textlink="">
      <xdr:nvSpPr>
        <xdr:cNvPr id="147" name="n_4mainValue【図書館】&#10;一人当たり面積">
          <a:extLst>
            <a:ext uri="{FF2B5EF4-FFF2-40B4-BE49-F238E27FC236}">
              <a16:creationId xmlns:a16="http://schemas.microsoft.com/office/drawing/2014/main" id="{02CA803B-3F7D-4501-9B22-8584FB6A55DF}"/>
            </a:ext>
          </a:extLst>
        </xdr:cNvPr>
        <xdr:cNvSpPr txBox="1"/>
      </xdr:nvSpPr>
      <xdr:spPr>
        <a:xfrm>
          <a:off x="6068772"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D818ACE-CE50-4AD4-A2F1-BC8A352699F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32EE7D2-B728-4ACE-8D38-57AD1429D87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061F907-8EDD-4232-B5D2-5927A0DA4CA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1D22896-C50B-47EB-B65D-149911FC94D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53D5E1D-CD55-4A03-9831-90C00D5D6C7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7861312-54E1-43A5-AA3F-FD6FA791A34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71F1D3D-13C5-46D9-9C48-61CF450BE421}"/>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09FAB33-200A-41C3-B6E4-A1D23629D4D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0E49C35-5210-4943-BC25-5AEF229CB18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E6330DF-2CA7-455E-A3E4-35C24A47E93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63F6193-D6D1-4AD4-925D-69B21FCA59A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F724708-9535-4D83-A6AC-FE1D8F75D650}"/>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56A25F3-8DF9-4E96-BB0A-1A9CFA0EB952}"/>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2224D48-2F7B-455A-8AA7-F99CD568FD9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033EDF5-E332-44E1-930E-8DD2F3D6361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F9197AA-41AF-44A0-BD9A-0766C97018FC}"/>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2AE3CDF-3DB0-4342-A93B-3374C154C8D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CF7D69E-A72D-476E-92A3-AE27269F48AE}"/>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AC28822-9B19-4176-B357-7499453070A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75A21F3-A52F-415E-83B6-62724AFEFB0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2C1391D-8556-424B-8A6E-496354A2592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B7E4E99-45D9-4E4C-982C-1D83E357617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59F9FF1E-3D57-4FA3-9E1F-EF4D3143971F}"/>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A020C9B4-331F-4E6C-9B93-D72AD3C6E43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72390</xdr:rowOff>
    </xdr:to>
    <xdr:cxnSp macro="">
      <xdr:nvCxnSpPr>
        <xdr:cNvPr id="172" name="直線コネクタ 171">
          <a:extLst>
            <a:ext uri="{FF2B5EF4-FFF2-40B4-BE49-F238E27FC236}">
              <a16:creationId xmlns:a16="http://schemas.microsoft.com/office/drawing/2014/main" id="{6442791B-300C-44B2-8675-C70E9971C807}"/>
            </a:ext>
          </a:extLst>
        </xdr:cNvPr>
        <xdr:cNvCxnSpPr/>
      </xdr:nvCxnSpPr>
      <xdr:spPr>
        <a:xfrm flipV="1">
          <a:off x="4173855" y="952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76217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B8E30A2D-7AED-461A-A26C-35C449CB2A95}"/>
            </a:ext>
          </a:extLst>
        </xdr:cNvPr>
        <xdr:cNvSpPr txBox="1"/>
      </xdr:nvSpPr>
      <xdr:spPr>
        <a:xfrm>
          <a:off x="421259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72390</xdr:rowOff>
    </xdr:from>
    <xdr:to>
      <xdr:col>24</xdr:col>
      <xdr:colOff>152400</xdr:colOff>
      <xdr:row>64</xdr:row>
      <xdr:rowOff>72390</xdr:rowOff>
    </xdr:to>
    <xdr:cxnSp macro="">
      <xdr:nvCxnSpPr>
        <xdr:cNvPr id="174" name="直線コネクタ 173">
          <a:extLst>
            <a:ext uri="{FF2B5EF4-FFF2-40B4-BE49-F238E27FC236}">
              <a16:creationId xmlns:a16="http://schemas.microsoft.com/office/drawing/2014/main" id="{29C9BE88-CA7C-4FDC-A28C-AFD87C4D3CF3}"/>
            </a:ext>
          </a:extLst>
        </xdr:cNvPr>
        <xdr:cNvCxnSpPr/>
      </xdr:nvCxnSpPr>
      <xdr:spPr>
        <a:xfrm>
          <a:off x="4112260" y="1104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6A24D1FB-1279-4C44-AE64-83BBD6F9542B}"/>
            </a:ext>
          </a:extLst>
        </xdr:cNvPr>
        <xdr:cNvSpPr txBox="1"/>
      </xdr:nvSpPr>
      <xdr:spPr>
        <a:xfrm>
          <a:off x="421259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6" name="直線コネクタ 175">
          <a:extLst>
            <a:ext uri="{FF2B5EF4-FFF2-40B4-BE49-F238E27FC236}">
              <a16:creationId xmlns:a16="http://schemas.microsoft.com/office/drawing/2014/main" id="{6564752F-4D53-40AE-8BE5-492B7EB081C0}"/>
            </a:ext>
          </a:extLst>
        </xdr:cNvPr>
        <xdr:cNvCxnSpPr/>
      </xdr:nvCxnSpPr>
      <xdr:spPr>
        <a:xfrm>
          <a:off x="41122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106697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B3815D62-2F90-46C2-BB85-67382B3E677E}"/>
            </a:ext>
          </a:extLst>
        </xdr:cNvPr>
        <xdr:cNvSpPr txBox="1"/>
      </xdr:nvSpPr>
      <xdr:spPr>
        <a:xfrm>
          <a:off x="4212590" y="1039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78" name="フローチャート: 判断 177">
          <a:extLst>
            <a:ext uri="{FF2B5EF4-FFF2-40B4-BE49-F238E27FC236}">
              <a16:creationId xmlns:a16="http://schemas.microsoft.com/office/drawing/2014/main" id="{B4FDD1AE-4A3A-424C-ADE6-1EE280FFB02E}"/>
            </a:ext>
          </a:extLst>
        </xdr:cNvPr>
        <xdr:cNvSpPr/>
      </xdr:nvSpPr>
      <xdr:spPr>
        <a:xfrm>
          <a:off x="4131310" y="104190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9" name="フローチャート: 判断 178">
          <a:extLst>
            <a:ext uri="{FF2B5EF4-FFF2-40B4-BE49-F238E27FC236}">
              <a16:creationId xmlns:a16="http://schemas.microsoft.com/office/drawing/2014/main" id="{47DF12BD-9306-4749-A89B-7DD491B04DD7}"/>
            </a:ext>
          </a:extLst>
        </xdr:cNvPr>
        <xdr:cNvSpPr/>
      </xdr:nvSpPr>
      <xdr:spPr>
        <a:xfrm>
          <a:off x="3388360" y="10356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80" name="フローチャート: 判断 179">
          <a:extLst>
            <a:ext uri="{FF2B5EF4-FFF2-40B4-BE49-F238E27FC236}">
              <a16:creationId xmlns:a16="http://schemas.microsoft.com/office/drawing/2014/main" id="{2122C765-270F-40D2-AC86-843906F7E35C}"/>
            </a:ext>
          </a:extLst>
        </xdr:cNvPr>
        <xdr:cNvSpPr/>
      </xdr:nvSpPr>
      <xdr:spPr>
        <a:xfrm>
          <a:off x="2571750" y="1032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181" name="フローチャート: 判断 180">
          <a:extLst>
            <a:ext uri="{FF2B5EF4-FFF2-40B4-BE49-F238E27FC236}">
              <a16:creationId xmlns:a16="http://schemas.microsoft.com/office/drawing/2014/main" id="{7B112C9B-1A50-4707-8A98-4F2128671E72}"/>
            </a:ext>
          </a:extLst>
        </xdr:cNvPr>
        <xdr:cNvSpPr/>
      </xdr:nvSpPr>
      <xdr:spPr>
        <a:xfrm>
          <a:off x="1774190" y="103695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137795</xdr:rowOff>
    </xdr:from>
    <xdr:to>
      <xdr:col>6</xdr:col>
      <xdr:colOff>38100</xdr:colOff>
      <xdr:row>61</xdr:row>
      <xdr:rowOff>67945</xdr:rowOff>
    </xdr:to>
    <xdr:sp macro="" textlink="">
      <xdr:nvSpPr>
        <xdr:cNvPr id="182" name="フローチャート: 判断 181">
          <a:extLst>
            <a:ext uri="{FF2B5EF4-FFF2-40B4-BE49-F238E27FC236}">
              <a16:creationId xmlns:a16="http://schemas.microsoft.com/office/drawing/2014/main" id="{C7DC5F35-5172-43A5-9F14-ED4C74798EF8}"/>
            </a:ext>
          </a:extLst>
        </xdr:cNvPr>
        <xdr:cNvSpPr/>
      </xdr:nvSpPr>
      <xdr:spPr>
        <a:xfrm>
          <a:off x="988060" y="104209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458BD09-423D-48C3-B0E9-424650AF5C8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E958DA1-FBEB-43FC-B5F3-F306B92036B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9AADBAE-7180-4E55-B59E-E824F152DA5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3A72867-D0EE-4884-86D8-C6DC726C070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B82134F-A728-4F07-9429-D0FEB3A108F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88" name="楕円 187">
          <a:extLst>
            <a:ext uri="{FF2B5EF4-FFF2-40B4-BE49-F238E27FC236}">
              <a16:creationId xmlns:a16="http://schemas.microsoft.com/office/drawing/2014/main" id="{57DF5FA7-ACB0-4C84-95A2-B8A794064710}"/>
            </a:ext>
          </a:extLst>
        </xdr:cNvPr>
        <xdr:cNvSpPr/>
      </xdr:nvSpPr>
      <xdr:spPr>
        <a:xfrm>
          <a:off x="4131310" y="10230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137812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A66DFB76-79D8-439F-8362-5BD2C7D70D0E}"/>
            </a:ext>
          </a:extLst>
        </xdr:cNvPr>
        <xdr:cNvSpPr txBox="1"/>
      </xdr:nvSpPr>
      <xdr:spPr>
        <a:xfrm>
          <a:off x="421259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90" name="楕円 189">
          <a:extLst>
            <a:ext uri="{FF2B5EF4-FFF2-40B4-BE49-F238E27FC236}">
              <a16:creationId xmlns:a16="http://schemas.microsoft.com/office/drawing/2014/main" id="{43009BEE-2570-4A61-BA56-DC8E46D84FDB}"/>
            </a:ext>
          </a:extLst>
        </xdr:cNvPr>
        <xdr:cNvSpPr/>
      </xdr:nvSpPr>
      <xdr:spPr>
        <a:xfrm>
          <a:off x="3388360" y="1016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165735</xdr:rowOff>
    </xdr:to>
    <xdr:cxnSp macro="">
      <xdr:nvCxnSpPr>
        <xdr:cNvPr id="191" name="直線コネクタ 190">
          <a:extLst>
            <a:ext uri="{FF2B5EF4-FFF2-40B4-BE49-F238E27FC236}">
              <a16:creationId xmlns:a16="http://schemas.microsoft.com/office/drawing/2014/main" id="{ADFAAEBA-04A8-4CB0-BC60-45BF2D27CD25}"/>
            </a:ext>
          </a:extLst>
        </xdr:cNvPr>
        <xdr:cNvCxnSpPr/>
      </xdr:nvCxnSpPr>
      <xdr:spPr>
        <a:xfrm>
          <a:off x="3431540" y="10212705"/>
          <a:ext cx="7429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147320</xdr:rowOff>
    </xdr:from>
    <xdr:to>
      <xdr:col>15</xdr:col>
      <xdr:colOff>101600</xdr:colOff>
      <xdr:row>59</xdr:row>
      <xdr:rowOff>77470</xdr:rowOff>
    </xdr:to>
    <xdr:sp macro="" textlink="">
      <xdr:nvSpPr>
        <xdr:cNvPr id="192" name="楕円 191">
          <a:extLst>
            <a:ext uri="{FF2B5EF4-FFF2-40B4-BE49-F238E27FC236}">
              <a16:creationId xmlns:a16="http://schemas.microsoft.com/office/drawing/2014/main" id="{45BBFA64-9A9D-458C-A2C1-06784302F870}"/>
            </a:ext>
          </a:extLst>
        </xdr:cNvPr>
        <xdr:cNvSpPr/>
      </xdr:nvSpPr>
      <xdr:spPr>
        <a:xfrm>
          <a:off x="2571750" y="100895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100965</xdr:rowOff>
    </xdr:to>
    <xdr:cxnSp macro="">
      <xdr:nvCxnSpPr>
        <xdr:cNvPr id="193" name="直線コネクタ 192">
          <a:extLst>
            <a:ext uri="{FF2B5EF4-FFF2-40B4-BE49-F238E27FC236}">
              <a16:creationId xmlns:a16="http://schemas.microsoft.com/office/drawing/2014/main" id="{1AFABBB5-8E86-453D-A1FC-EE5FBC486710}"/>
            </a:ext>
          </a:extLst>
        </xdr:cNvPr>
        <xdr:cNvCxnSpPr/>
      </xdr:nvCxnSpPr>
      <xdr:spPr>
        <a:xfrm>
          <a:off x="2626360" y="10140315"/>
          <a:ext cx="80518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130175</xdr:rowOff>
    </xdr:from>
    <xdr:to>
      <xdr:col>10</xdr:col>
      <xdr:colOff>165100</xdr:colOff>
      <xdr:row>62</xdr:row>
      <xdr:rowOff>60325</xdr:rowOff>
    </xdr:to>
    <xdr:sp macro="" textlink="">
      <xdr:nvSpPr>
        <xdr:cNvPr id="194" name="楕円 193">
          <a:extLst>
            <a:ext uri="{FF2B5EF4-FFF2-40B4-BE49-F238E27FC236}">
              <a16:creationId xmlns:a16="http://schemas.microsoft.com/office/drawing/2014/main" id="{2617D698-8BB9-4FA4-BAA7-7C18A45080E9}"/>
            </a:ext>
          </a:extLst>
        </xdr:cNvPr>
        <xdr:cNvSpPr/>
      </xdr:nvSpPr>
      <xdr:spPr>
        <a:xfrm>
          <a:off x="1774190" y="105924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26670</xdr:rowOff>
    </xdr:from>
    <xdr:to>
      <xdr:col>15</xdr:col>
      <xdr:colOff>50800</xdr:colOff>
      <xdr:row>62</xdr:row>
      <xdr:rowOff>9525</xdr:rowOff>
    </xdr:to>
    <xdr:cxnSp macro="">
      <xdr:nvCxnSpPr>
        <xdr:cNvPr id="195" name="直線コネクタ 194">
          <a:extLst>
            <a:ext uri="{FF2B5EF4-FFF2-40B4-BE49-F238E27FC236}">
              <a16:creationId xmlns:a16="http://schemas.microsoft.com/office/drawing/2014/main" id="{668F739D-F628-4E9F-B32A-D638F8494E18}"/>
            </a:ext>
          </a:extLst>
        </xdr:cNvPr>
        <xdr:cNvCxnSpPr/>
      </xdr:nvCxnSpPr>
      <xdr:spPr>
        <a:xfrm flipV="1">
          <a:off x="1828800" y="10140315"/>
          <a:ext cx="79756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96" name="楕円 195">
          <a:extLst>
            <a:ext uri="{FF2B5EF4-FFF2-40B4-BE49-F238E27FC236}">
              <a16:creationId xmlns:a16="http://schemas.microsoft.com/office/drawing/2014/main" id="{79BB97E6-D302-4F8E-ACE4-0F25B1DD929B}"/>
            </a:ext>
          </a:extLst>
        </xdr:cNvPr>
        <xdr:cNvSpPr/>
      </xdr:nvSpPr>
      <xdr:spPr>
        <a:xfrm>
          <a:off x="988060" y="10737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xdr:rowOff>
    </xdr:from>
    <xdr:to>
      <xdr:col>10</xdr:col>
      <xdr:colOff>114300</xdr:colOff>
      <xdr:row>62</xdr:row>
      <xdr:rowOff>160020</xdr:rowOff>
    </xdr:to>
    <xdr:cxnSp macro="">
      <xdr:nvCxnSpPr>
        <xdr:cNvPr id="197" name="直線コネクタ 196">
          <a:extLst>
            <a:ext uri="{FF2B5EF4-FFF2-40B4-BE49-F238E27FC236}">
              <a16:creationId xmlns:a16="http://schemas.microsoft.com/office/drawing/2014/main" id="{32413245-E33C-405E-A682-1ECD747EA4F8}"/>
            </a:ext>
          </a:extLst>
        </xdr:cNvPr>
        <xdr:cNvCxnSpPr/>
      </xdr:nvCxnSpPr>
      <xdr:spPr>
        <a:xfrm flipV="1">
          <a:off x="1031240" y="10641330"/>
          <a:ext cx="79756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98" name="n_1aveValue【体育館・プール】&#10;有形固定資産減価償却率">
          <a:extLst>
            <a:ext uri="{FF2B5EF4-FFF2-40B4-BE49-F238E27FC236}">
              <a16:creationId xmlns:a16="http://schemas.microsoft.com/office/drawing/2014/main" id="{507833B1-F6F7-4438-B84B-4384E99A8D62}"/>
            </a:ext>
          </a:extLst>
        </xdr:cNvPr>
        <xdr:cNvSpPr txBox="1"/>
      </xdr:nvSpPr>
      <xdr:spPr>
        <a:xfrm>
          <a:off x="32391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99" name="n_2aveValue【体育館・プール】&#10;有形固定資産減価償却率">
          <a:extLst>
            <a:ext uri="{FF2B5EF4-FFF2-40B4-BE49-F238E27FC236}">
              <a16:creationId xmlns:a16="http://schemas.microsoft.com/office/drawing/2014/main" id="{93D56A64-E32C-43E6-B66A-6334A7953F0D}"/>
            </a:ext>
          </a:extLst>
        </xdr:cNvPr>
        <xdr:cNvSpPr txBox="1"/>
      </xdr:nvSpPr>
      <xdr:spPr>
        <a:xfrm>
          <a:off x="2439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200" name="n_3aveValue【体育館・プール】&#10;有形固定資産減価償却率">
          <a:extLst>
            <a:ext uri="{FF2B5EF4-FFF2-40B4-BE49-F238E27FC236}">
              <a16:creationId xmlns:a16="http://schemas.microsoft.com/office/drawing/2014/main" id="{2680F6FA-EF9D-4A33-8F31-B78158650E2D}"/>
            </a:ext>
          </a:extLst>
        </xdr:cNvPr>
        <xdr:cNvSpPr txBox="1"/>
      </xdr:nvSpPr>
      <xdr:spPr>
        <a:xfrm>
          <a:off x="164148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84472</xdr:rowOff>
    </xdr:from>
    <xdr:ext cx="405111" cy="259045"/>
    <xdr:sp macro="" textlink="">
      <xdr:nvSpPr>
        <xdr:cNvPr id="201" name="n_4aveValue【体育館・プール】&#10;有形固定資産減価償却率">
          <a:extLst>
            <a:ext uri="{FF2B5EF4-FFF2-40B4-BE49-F238E27FC236}">
              <a16:creationId xmlns:a16="http://schemas.microsoft.com/office/drawing/2014/main" id="{F668F068-0715-4B47-9BA2-706371AB6723}"/>
            </a:ext>
          </a:extLst>
        </xdr:cNvPr>
        <xdr:cNvSpPr txBox="1"/>
      </xdr:nvSpPr>
      <xdr:spPr>
        <a:xfrm>
          <a:off x="85535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202" name="n_1mainValue【体育館・プール】&#10;有形固定資産減価償却率">
          <a:extLst>
            <a:ext uri="{FF2B5EF4-FFF2-40B4-BE49-F238E27FC236}">
              <a16:creationId xmlns:a16="http://schemas.microsoft.com/office/drawing/2014/main" id="{54B07BBC-1F54-4C0B-B7AF-7C06031F928B}"/>
            </a:ext>
          </a:extLst>
        </xdr:cNvPr>
        <xdr:cNvSpPr txBox="1"/>
      </xdr:nvSpPr>
      <xdr:spPr>
        <a:xfrm>
          <a:off x="32391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203" name="n_2mainValue【体育館・プール】&#10;有形固定資産減価償却率">
          <a:extLst>
            <a:ext uri="{FF2B5EF4-FFF2-40B4-BE49-F238E27FC236}">
              <a16:creationId xmlns:a16="http://schemas.microsoft.com/office/drawing/2014/main" id="{AC221065-B1ED-4F7A-965D-F731F78A2AF8}"/>
            </a:ext>
          </a:extLst>
        </xdr:cNvPr>
        <xdr:cNvSpPr txBox="1"/>
      </xdr:nvSpPr>
      <xdr:spPr>
        <a:xfrm>
          <a:off x="2439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51452</xdr:rowOff>
    </xdr:from>
    <xdr:ext cx="405111" cy="259045"/>
    <xdr:sp macro="" textlink="">
      <xdr:nvSpPr>
        <xdr:cNvPr id="204" name="n_3mainValue【体育館・プール】&#10;有形固定資産減価償却率">
          <a:extLst>
            <a:ext uri="{FF2B5EF4-FFF2-40B4-BE49-F238E27FC236}">
              <a16:creationId xmlns:a16="http://schemas.microsoft.com/office/drawing/2014/main" id="{7E97D03F-5E2A-424F-B011-D5B4FC248103}"/>
            </a:ext>
          </a:extLst>
        </xdr:cNvPr>
        <xdr:cNvSpPr txBox="1"/>
      </xdr:nvSpPr>
      <xdr:spPr>
        <a:xfrm>
          <a:off x="164148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205" name="n_4mainValue【体育館・プール】&#10;有形固定資産減価償却率">
          <a:extLst>
            <a:ext uri="{FF2B5EF4-FFF2-40B4-BE49-F238E27FC236}">
              <a16:creationId xmlns:a16="http://schemas.microsoft.com/office/drawing/2014/main" id="{BC39DA3F-F842-4532-95A6-4C88127EC9BA}"/>
            </a:ext>
          </a:extLst>
        </xdr:cNvPr>
        <xdr:cNvSpPr txBox="1"/>
      </xdr:nvSpPr>
      <xdr:spPr>
        <a:xfrm>
          <a:off x="85535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F111A81-2B1B-4F0D-9357-0F5B88A7896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46D59C0-C8CC-43E9-8DB9-69FE3DAD73D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52D27AE-D0F0-4302-ADED-FE7C56C3291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20324EA-008E-4B2E-80B1-A8BA61F0A6C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123B04C-8770-4B70-BE40-836CB85F267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4328DE8-5C04-4063-A2D9-5FD5C388139F}"/>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C21A278-3484-4606-924B-DA22EEDCDF4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952EDEF-2EFF-4334-B3DC-4E81282A55D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E601AA9-1D65-45C4-9EA1-136C4567CF3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96974DE-E789-46B3-A606-A1EFD1F465A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C581D18C-5B70-4A11-9C07-2D37AA421454}"/>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692E6184-729F-4BE2-9E0B-E16DECBB90FD}"/>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A6CA176A-67B1-4B13-A288-EE6A51CE8B4D}"/>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8C2533D7-E3E2-4C13-A769-C907910ACE91}"/>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FC1FEE2-B963-4B20-ADBB-1AFB713F3C89}"/>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3DE9106E-5C3E-4785-911F-964F75632F2C}"/>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6D9EAB96-7949-4392-99FC-781020338B22}"/>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E3DE5F99-0EC0-43D4-B368-59B754EC5878}"/>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4FB123B2-CF1D-4F5F-8718-98BBC32470F6}"/>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8CF645F0-0C70-4981-940A-575BBCB291D5}"/>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742490A2-341A-4F11-9201-17DC04636365}"/>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C105AC57-E3A8-4F66-90E2-979313388F25}"/>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3BD470B-181C-4781-ACA7-E84C1B7CA8D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AF487DA-78B6-4BEC-BE97-7C772FD0B0B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F55AA42-B45A-40C8-B4EA-73875854517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130628</xdr:rowOff>
    </xdr:from>
    <xdr:to>
      <xdr:col>54</xdr:col>
      <xdr:colOff>189865</xdr:colOff>
      <xdr:row>63</xdr:row>
      <xdr:rowOff>160020</xdr:rowOff>
    </xdr:to>
    <xdr:cxnSp macro="">
      <xdr:nvCxnSpPr>
        <xdr:cNvPr id="231" name="直線コネクタ 230">
          <a:extLst>
            <a:ext uri="{FF2B5EF4-FFF2-40B4-BE49-F238E27FC236}">
              <a16:creationId xmlns:a16="http://schemas.microsoft.com/office/drawing/2014/main" id="{D4960362-F34D-4A5F-9EE5-3CFC405D6069}"/>
            </a:ext>
          </a:extLst>
        </xdr:cNvPr>
        <xdr:cNvCxnSpPr/>
      </xdr:nvCxnSpPr>
      <xdr:spPr>
        <a:xfrm flipV="1">
          <a:off x="9429115" y="9392738"/>
          <a:ext cx="0" cy="157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232" name="【体育館・プール】&#10;一人当たり面積最小値テキスト">
          <a:extLst>
            <a:ext uri="{FF2B5EF4-FFF2-40B4-BE49-F238E27FC236}">
              <a16:creationId xmlns:a16="http://schemas.microsoft.com/office/drawing/2014/main" id="{653371DC-79FF-4884-9611-780972937F75}"/>
            </a:ext>
          </a:extLst>
        </xdr:cNvPr>
        <xdr:cNvSpPr txBox="1"/>
      </xdr:nvSpPr>
      <xdr:spPr>
        <a:xfrm>
          <a:off x="946785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233" name="直線コネクタ 232">
          <a:extLst>
            <a:ext uri="{FF2B5EF4-FFF2-40B4-BE49-F238E27FC236}">
              <a16:creationId xmlns:a16="http://schemas.microsoft.com/office/drawing/2014/main" id="{6B823EBF-3B9F-41EC-B1D6-A92755B1D67E}"/>
            </a:ext>
          </a:extLst>
        </xdr:cNvPr>
        <xdr:cNvCxnSpPr/>
      </xdr:nvCxnSpPr>
      <xdr:spPr>
        <a:xfrm>
          <a:off x="9356090" y="109632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77305</xdr:rowOff>
    </xdr:from>
    <xdr:ext cx="469744" cy="259045"/>
    <xdr:sp macro="" textlink="">
      <xdr:nvSpPr>
        <xdr:cNvPr id="234" name="【体育館・プール】&#10;一人当たり面積最大値テキスト">
          <a:extLst>
            <a:ext uri="{FF2B5EF4-FFF2-40B4-BE49-F238E27FC236}">
              <a16:creationId xmlns:a16="http://schemas.microsoft.com/office/drawing/2014/main" id="{29DACB6D-34F1-489D-9FD6-AA4072C7F439}"/>
            </a:ext>
          </a:extLst>
        </xdr:cNvPr>
        <xdr:cNvSpPr txBox="1"/>
      </xdr:nvSpPr>
      <xdr:spPr>
        <a:xfrm>
          <a:off x="9467850" y="916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130628</xdr:rowOff>
    </xdr:from>
    <xdr:to>
      <xdr:col>55</xdr:col>
      <xdr:colOff>88900</xdr:colOff>
      <xdr:row>54</xdr:row>
      <xdr:rowOff>130628</xdr:rowOff>
    </xdr:to>
    <xdr:cxnSp macro="">
      <xdr:nvCxnSpPr>
        <xdr:cNvPr id="235" name="直線コネクタ 234">
          <a:extLst>
            <a:ext uri="{FF2B5EF4-FFF2-40B4-BE49-F238E27FC236}">
              <a16:creationId xmlns:a16="http://schemas.microsoft.com/office/drawing/2014/main" id="{B76066B2-AFD9-48A6-83C6-11E73E6D217A}"/>
            </a:ext>
          </a:extLst>
        </xdr:cNvPr>
        <xdr:cNvCxnSpPr/>
      </xdr:nvCxnSpPr>
      <xdr:spPr>
        <a:xfrm>
          <a:off x="9356090" y="93927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164392</xdr:rowOff>
    </xdr:from>
    <xdr:ext cx="469744" cy="259045"/>
    <xdr:sp macro="" textlink="">
      <xdr:nvSpPr>
        <xdr:cNvPr id="236" name="【体育館・プール】&#10;一人当たり面積平均値テキスト">
          <a:extLst>
            <a:ext uri="{FF2B5EF4-FFF2-40B4-BE49-F238E27FC236}">
              <a16:creationId xmlns:a16="http://schemas.microsoft.com/office/drawing/2014/main" id="{3E510BF5-8F93-4CA6-BC5F-2FFD7286189A}"/>
            </a:ext>
          </a:extLst>
        </xdr:cNvPr>
        <xdr:cNvSpPr txBox="1"/>
      </xdr:nvSpPr>
      <xdr:spPr>
        <a:xfrm>
          <a:off x="9467850" y="10283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14515</xdr:rowOff>
    </xdr:from>
    <xdr:to>
      <xdr:col>55</xdr:col>
      <xdr:colOff>50800</xdr:colOff>
      <xdr:row>60</xdr:row>
      <xdr:rowOff>116115</xdr:rowOff>
    </xdr:to>
    <xdr:sp macro="" textlink="">
      <xdr:nvSpPr>
        <xdr:cNvPr id="237" name="フローチャート: 判断 236">
          <a:extLst>
            <a:ext uri="{FF2B5EF4-FFF2-40B4-BE49-F238E27FC236}">
              <a16:creationId xmlns:a16="http://schemas.microsoft.com/office/drawing/2014/main" id="{F698B151-5232-41C8-8E62-5BE364C50CF5}"/>
            </a:ext>
          </a:extLst>
        </xdr:cNvPr>
        <xdr:cNvSpPr/>
      </xdr:nvSpPr>
      <xdr:spPr>
        <a:xfrm>
          <a:off x="9394190" y="103053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25944</xdr:rowOff>
    </xdr:from>
    <xdr:to>
      <xdr:col>50</xdr:col>
      <xdr:colOff>165100</xdr:colOff>
      <xdr:row>60</xdr:row>
      <xdr:rowOff>127544</xdr:rowOff>
    </xdr:to>
    <xdr:sp macro="" textlink="">
      <xdr:nvSpPr>
        <xdr:cNvPr id="238" name="フローチャート: 判断 237">
          <a:extLst>
            <a:ext uri="{FF2B5EF4-FFF2-40B4-BE49-F238E27FC236}">
              <a16:creationId xmlns:a16="http://schemas.microsoft.com/office/drawing/2014/main" id="{12BB3393-3764-4216-8666-C632862C1B0A}"/>
            </a:ext>
          </a:extLst>
        </xdr:cNvPr>
        <xdr:cNvSpPr/>
      </xdr:nvSpPr>
      <xdr:spPr>
        <a:xfrm>
          <a:off x="8632190" y="10309134"/>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239" name="フローチャート: 判断 238">
          <a:extLst>
            <a:ext uri="{FF2B5EF4-FFF2-40B4-BE49-F238E27FC236}">
              <a16:creationId xmlns:a16="http://schemas.microsoft.com/office/drawing/2014/main" id="{E3D76656-AEF0-4C23-8E72-D50A25D49BA1}"/>
            </a:ext>
          </a:extLst>
        </xdr:cNvPr>
        <xdr:cNvSpPr/>
      </xdr:nvSpPr>
      <xdr:spPr>
        <a:xfrm>
          <a:off x="7846060" y="103276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135346</xdr:rowOff>
    </xdr:from>
    <xdr:to>
      <xdr:col>41</xdr:col>
      <xdr:colOff>101600</xdr:colOff>
      <xdr:row>61</xdr:row>
      <xdr:rowOff>65496</xdr:rowOff>
    </xdr:to>
    <xdr:sp macro="" textlink="">
      <xdr:nvSpPr>
        <xdr:cNvPr id="240" name="フローチャート: 判断 239">
          <a:extLst>
            <a:ext uri="{FF2B5EF4-FFF2-40B4-BE49-F238E27FC236}">
              <a16:creationId xmlns:a16="http://schemas.microsoft.com/office/drawing/2014/main" id="{CE4BF904-2210-4D6F-BC98-5E49E492431D}"/>
            </a:ext>
          </a:extLst>
        </xdr:cNvPr>
        <xdr:cNvSpPr/>
      </xdr:nvSpPr>
      <xdr:spPr>
        <a:xfrm>
          <a:off x="702945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16147</xdr:rowOff>
    </xdr:from>
    <xdr:to>
      <xdr:col>36</xdr:col>
      <xdr:colOff>165100</xdr:colOff>
      <xdr:row>61</xdr:row>
      <xdr:rowOff>117747</xdr:rowOff>
    </xdr:to>
    <xdr:sp macro="" textlink="">
      <xdr:nvSpPr>
        <xdr:cNvPr id="241" name="フローチャート: 判断 240">
          <a:extLst>
            <a:ext uri="{FF2B5EF4-FFF2-40B4-BE49-F238E27FC236}">
              <a16:creationId xmlns:a16="http://schemas.microsoft.com/office/drawing/2014/main" id="{EA6C0FF8-ADCC-4F8C-B9B5-556621320982}"/>
            </a:ext>
          </a:extLst>
        </xdr:cNvPr>
        <xdr:cNvSpPr/>
      </xdr:nvSpPr>
      <xdr:spPr>
        <a:xfrm>
          <a:off x="6231890" y="1047840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9C7D99-325F-4CD2-9ED6-C71BE92C051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B0C7A2F-9EBC-445C-858B-68D29698565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24A649E-4E68-48F7-979F-AC98BD68406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5781827-C684-41DD-AB4F-344C950D65D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D7B582F-2D02-4AFF-AD79-EF71B9FDC81A}"/>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87993</xdr:rowOff>
    </xdr:from>
    <xdr:to>
      <xdr:col>55</xdr:col>
      <xdr:colOff>50800</xdr:colOff>
      <xdr:row>58</xdr:row>
      <xdr:rowOff>18143</xdr:rowOff>
    </xdr:to>
    <xdr:sp macro="" textlink="">
      <xdr:nvSpPr>
        <xdr:cNvPr id="247" name="楕円 246">
          <a:extLst>
            <a:ext uri="{FF2B5EF4-FFF2-40B4-BE49-F238E27FC236}">
              <a16:creationId xmlns:a16="http://schemas.microsoft.com/office/drawing/2014/main" id="{3B3C1D52-6D5C-45DF-9DB6-F45C4CD03E28}"/>
            </a:ext>
          </a:extLst>
        </xdr:cNvPr>
        <xdr:cNvSpPr/>
      </xdr:nvSpPr>
      <xdr:spPr>
        <a:xfrm>
          <a:off x="9394190" y="9864453"/>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110870</xdr:rowOff>
    </xdr:from>
    <xdr:ext cx="469744" cy="259045"/>
    <xdr:sp macro="" textlink="">
      <xdr:nvSpPr>
        <xdr:cNvPr id="248" name="【体育館・プール】&#10;一人当たり面積該当値テキスト">
          <a:extLst>
            <a:ext uri="{FF2B5EF4-FFF2-40B4-BE49-F238E27FC236}">
              <a16:creationId xmlns:a16="http://schemas.microsoft.com/office/drawing/2014/main" id="{FF5F7B3A-5B9D-43B7-99DA-81894D359265}"/>
            </a:ext>
          </a:extLst>
        </xdr:cNvPr>
        <xdr:cNvSpPr txBox="1"/>
      </xdr:nvSpPr>
      <xdr:spPr>
        <a:xfrm>
          <a:off x="9467850" y="971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112485</xdr:rowOff>
    </xdr:from>
    <xdr:to>
      <xdr:col>50</xdr:col>
      <xdr:colOff>165100</xdr:colOff>
      <xdr:row>58</xdr:row>
      <xdr:rowOff>42635</xdr:rowOff>
    </xdr:to>
    <xdr:sp macro="" textlink="">
      <xdr:nvSpPr>
        <xdr:cNvPr id="249" name="楕円 248">
          <a:extLst>
            <a:ext uri="{FF2B5EF4-FFF2-40B4-BE49-F238E27FC236}">
              <a16:creationId xmlns:a16="http://schemas.microsoft.com/office/drawing/2014/main" id="{9B812EEF-0F29-4CC5-B8FE-24F66209B78B}"/>
            </a:ext>
          </a:extLst>
        </xdr:cNvPr>
        <xdr:cNvSpPr/>
      </xdr:nvSpPr>
      <xdr:spPr>
        <a:xfrm>
          <a:off x="8632190" y="98851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138793</xdr:rowOff>
    </xdr:from>
    <xdr:to>
      <xdr:col>55</xdr:col>
      <xdr:colOff>0</xdr:colOff>
      <xdr:row>57</xdr:row>
      <xdr:rowOff>163285</xdr:rowOff>
    </xdr:to>
    <xdr:cxnSp macro="">
      <xdr:nvCxnSpPr>
        <xdr:cNvPr id="250" name="直線コネクタ 249">
          <a:extLst>
            <a:ext uri="{FF2B5EF4-FFF2-40B4-BE49-F238E27FC236}">
              <a16:creationId xmlns:a16="http://schemas.microsoft.com/office/drawing/2014/main" id="{0B5DB095-2A90-4E1F-B9F7-2E08B806ACAE}"/>
            </a:ext>
          </a:extLst>
        </xdr:cNvPr>
        <xdr:cNvCxnSpPr/>
      </xdr:nvCxnSpPr>
      <xdr:spPr>
        <a:xfrm flipV="1">
          <a:off x="8686800" y="9907633"/>
          <a:ext cx="74295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145143</xdr:rowOff>
    </xdr:from>
    <xdr:to>
      <xdr:col>46</xdr:col>
      <xdr:colOff>38100</xdr:colOff>
      <xdr:row>58</xdr:row>
      <xdr:rowOff>75293</xdr:rowOff>
    </xdr:to>
    <xdr:sp macro="" textlink="">
      <xdr:nvSpPr>
        <xdr:cNvPr id="251" name="楕円 250">
          <a:extLst>
            <a:ext uri="{FF2B5EF4-FFF2-40B4-BE49-F238E27FC236}">
              <a16:creationId xmlns:a16="http://schemas.microsoft.com/office/drawing/2014/main" id="{A6040338-FFEA-434F-8A7D-841094988820}"/>
            </a:ext>
          </a:extLst>
        </xdr:cNvPr>
        <xdr:cNvSpPr/>
      </xdr:nvSpPr>
      <xdr:spPr>
        <a:xfrm>
          <a:off x="7846060" y="99158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163285</xdr:rowOff>
    </xdr:from>
    <xdr:to>
      <xdr:col>50</xdr:col>
      <xdr:colOff>114300</xdr:colOff>
      <xdr:row>58</xdr:row>
      <xdr:rowOff>24493</xdr:rowOff>
    </xdr:to>
    <xdr:cxnSp macro="">
      <xdr:nvCxnSpPr>
        <xdr:cNvPr id="252" name="直線コネクタ 251">
          <a:extLst>
            <a:ext uri="{FF2B5EF4-FFF2-40B4-BE49-F238E27FC236}">
              <a16:creationId xmlns:a16="http://schemas.microsoft.com/office/drawing/2014/main" id="{7778A4F7-D1F3-47FD-9E30-E5E7593EB342}"/>
            </a:ext>
          </a:extLst>
        </xdr:cNvPr>
        <xdr:cNvCxnSpPr/>
      </xdr:nvCxnSpPr>
      <xdr:spPr>
        <a:xfrm flipV="1">
          <a:off x="7889240" y="9937840"/>
          <a:ext cx="79756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143510</xdr:rowOff>
    </xdr:from>
    <xdr:to>
      <xdr:col>41</xdr:col>
      <xdr:colOff>101600</xdr:colOff>
      <xdr:row>59</xdr:row>
      <xdr:rowOff>73660</xdr:rowOff>
    </xdr:to>
    <xdr:sp macro="" textlink="">
      <xdr:nvSpPr>
        <xdr:cNvPr id="253" name="楕円 252">
          <a:extLst>
            <a:ext uri="{FF2B5EF4-FFF2-40B4-BE49-F238E27FC236}">
              <a16:creationId xmlns:a16="http://schemas.microsoft.com/office/drawing/2014/main" id="{8E04D9C6-22B2-481C-B580-CE306BC53D0F}"/>
            </a:ext>
          </a:extLst>
        </xdr:cNvPr>
        <xdr:cNvSpPr/>
      </xdr:nvSpPr>
      <xdr:spPr>
        <a:xfrm>
          <a:off x="7029450" y="100857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24493</xdr:rowOff>
    </xdr:from>
    <xdr:to>
      <xdr:col>45</xdr:col>
      <xdr:colOff>177800</xdr:colOff>
      <xdr:row>59</xdr:row>
      <xdr:rowOff>22860</xdr:rowOff>
    </xdr:to>
    <xdr:cxnSp macro="">
      <xdr:nvCxnSpPr>
        <xdr:cNvPr id="254" name="直線コネクタ 253">
          <a:extLst>
            <a:ext uri="{FF2B5EF4-FFF2-40B4-BE49-F238E27FC236}">
              <a16:creationId xmlns:a16="http://schemas.microsoft.com/office/drawing/2014/main" id="{31D6998D-9E7F-431E-8936-5F477D57FD7C}"/>
            </a:ext>
          </a:extLst>
        </xdr:cNvPr>
        <xdr:cNvCxnSpPr/>
      </xdr:nvCxnSpPr>
      <xdr:spPr>
        <a:xfrm flipV="1">
          <a:off x="7084060" y="9964783"/>
          <a:ext cx="80518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163104</xdr:rowOff>
    </xdr:from>
    <xdr:to>
      <xdr:col>36</xdr:col>
      <xdr:colOff>165100</xdr:colOff>
      <xdr:row>59</xdr:row>
      <xdr:rowOff>93254</xdr:rowOff>
    </xdr:to>
    <xdr:sp macro="" textlink="">
      <xdr:nvSpPr>
        <xdr:cNvPr id="255" name="楕円 254">
          <a:extLst>
            <a:ext uri="{FF2B5EF4-FFF2-40B4-BE49-F238E27FC236}">
              <a16:creationId xmlns:a16="http://schemas.microsoft.com/office/drawing/2014/main" id="{09B6024B-6112-4D21-9674-3664073C3A65}"/>
            </a:ext>
          </a:extLst>
        </xdr:cNvPr>
        <xdr:cNvSpPr/>
      </xdr:nvSpPr>
      <xdr:spPr>
        <a:xfrm>
          <a:off x="6231890" y="101091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22860</xdr:rowOff>
    </xdr:from>
    <xdr:to>
      <xdr:col>41</xdr:col>
      <xdr:colOff>50800</xdr:colOff>
      <xdr:row>59</xdr:row>
      <xdr:rowOff>42454</xdr:rowOff>
    </xdr:to>
    <xdr:cxnSp macro="">
      <xdr:nvCxnSpPr>
        <xdr:cNvPr id="256" name="直線コネクタ 255">
          <a:extLst>
            <a:ext uri="{FF2B5EF4-FFF2-40B4-BE49-F238E27FC236}">
              <a16:creationId xmlns:a16="http://schemas.microsoft.com/office/drawing/2014/main" id="{82E1EB92-8B10-46E9-9089-4D859D427193}"/>
            </a:ext>
          </a:extLst>
        </xdr:cNvPr>
        <xdr:cNvCxnSpPr/>
      </xdr:nvCxnSpPr>
      <xdr:spPr>
        <a:xfrm flipV="1">
          <a:off x="6286500" y="10134600"/>
          <a:ext cx="79756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118671</xdr:rowOff>
    </xdr:from>
    <xdr:ext cx="469744" cy="259045"/>
    <xdr:sp macro="" textlink="">
      <xdr:nvSpPr>
        <xdr:cNvPr id="257" name="n_1aveValue【体育館・プール】&#10;一人当たり面積">
          <a:extLst>
            <a:ext uri="{FF2B5EF4-FFF2-40B4-BE49-F238E27FC236}">
              <a16:creationId xmlns:a16="http://schemas.microsoft.com/office/drawing/2014/main" id="{917E3897-7922-420F-970F-A1904669602B}"/>
            </a:ext>
          </a:extLst>
        </xdr:cNvPr>
        <xdr:cNvSpPr txBox="1"/>
      </xdr:nvSpPr>
      <xdr:spPr>
        <a:xfrm>
          <a:off x="8454467" y="104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133367</xdr:rowOff>
    </xdr:from>
    <xdr:ext cx="469744" cy="259045"/>
    <xdr:sp macro="" textlink="">
      <xdr:nvSpPr>
        <xdr:cNvPr id="258" name="n_2aveValue【体育館・プール】&#10;一人当たり面積">
          <a:extLst>
            <a:ext uri="{FF2B5EF4-FFF2-40B4-BE49-F238E27FC236}">
              <a16:creationId xmlns:a16="http://schemas.microsoft.com/office/drawing/2014/main" id="{E3D23A1D-3088-48FF-9284-157B819D30CD}"/>
            </a:ext>
          </a:extLst>
        </xdr:cNvPr>
        <xdr:cNvSpPr txBox="1"/>
      </xdr:nvSpPr>
      <xdr:spPr>
        <a:xfrm>
          <a:off x="767341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56623</xdr:rowOff>
    </xdr:from>
    <xdr:ext cx="469744" cy="259045"/>
    <xdr:sp macro="" textlink="">
      <xdr:nvSpPr>
        <xdr:cNvPr id="259" name="n_3aveValue【体育館・プール】&#10;一人当たり面積">
          <a:extLst>
            <a:ext uri="{FF2B5EF4-FFF2-40B4-BE49-F238E27FC236}">
              <a16:creationId xmlns:a16="http://schemas.microsoft.com/office/drawing/2014/main" id="{81409B56-5A5C-4461-90C1-CBC96965FEEE}"/>
            </a:ext>
          </a:extLst>
        </xdr:cNvPr>
        <xdr:cNvSpPr txBox="1"/>
      </xdr:nvSpPr>
      <xdr:spPr>
        <a:xfrm>
          <a:off x="6866332" y="1051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108874</xdr:rowOff>
    </xdr:from>
    <xdr:ext cx="469744" cy="259045"/>
    <xdr:sp macro="" textlink="">
      <xdr:nvSpPr>
        <xdr:cNvPr id="260" name="n_4aveValue【体育館・プール】&#10;一人当たり面積">
          <a:extLst>
            <a:ext uri="{FF2B5EF4-FFF2-40B4-BE49-F238E27FC236}">
              <a16:creationId xmlns:a16="http://schemas.microsoft.com/office/drawing/2014/main" id="{BD951B83-FCD4-4123-AD2E-0CC55514E22F}"/>
            </a:ext>
          </a:extLst>
        </xdr:cNvPr>
        <xdr:cNvSpPr txBox="1"/>
      </xdr:nvSpPr>
      <xdr:spPr>
        <a:xfrm>
          <a:off x="6068772" y="1056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59162</xdr:rowOff>
    </xdr:from>
    <xdr:ext cx="469744" cy="259045"/>
    <xdr:sp macro="" textlink="">
      <xdr:nvSpPr>
        <xdr:cNvPr id="261" name="n_1mainValue【体育館・プール】&#10;一人当たり面積">
          <a:extLst>
            <a:ext uri="{FF2B5EF4-FFF2-40B4-BE49-F238E27FC236}">
              <a16:creationId xmlns:a16="http://schemas.microsoft.com/office/drawing/2014/main" id="{4190A5D7-497E-4934-86A2-3488D65904AE}"/>
            </a:ext>
          </a:extLst>
        </xdr:cNvPr>
        <xdr:cNvSpPr txBox="1"/>
      </xdr:nvSpPr>
      <xdr:spPr>
        <a:xfrm>
          <a:off x="8454467" y="965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91820</xdr:rowOff>
    </xdr:from>
    <xdr:ext cx="469744" cy="259045"/>
    <xdr:sp macro="" textlink="">
      <xdr:nvSpPr>
        <xdr:cNvPr id="262" name="n_2mainValue【体育館・プール】&#10;一人当たり面積">
          <a:extLst>
            <a:ext uri="{FF2B5EF4-FFF2-40B4-BE49-F238E27FC236}">
              <a16:creationId xmlns:a16="http://schemas.microsoft.com/office/drawing/2014/main" id="{0F7540AB-3AE9-46D4-BEDF-065F1A599B82}"/>
            </a:ext>
          </a:extLst>
        </xdr:cNvPr>
        <xdr:cNvSpPr txBox="1"/>
      </xdr:nvSpPr>
      <xdr:spPr>
        <a:xfrm>
          <a:off x="7673417" y="969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90187</xdr:rowOff>
    </xdr:from>
    <xdr:ext cx="469744" cy="259045"/>
    <xdr:sp macro="" textlink="">
      <xdr:nvSpPr>
        <xdr:cNvPr id="263" name="n_3mainValue【体育館・プール】&#10;一人当たり面積">
          <a:extLst>
            <a:ext uri="{FF2B5EF4-FFF2-40B4-BE49-F238E27FC236}">
              <a16:creationId xmlns:a16="http://schemas.microsoft.com/office/drawing/2014/main" id="{8AC887C2-096C-4FBE-9E93-8123EFE05065}"/>
            </a:ext>
          </a:extLst>
        </xdr:cNvPr>
        <xdr:cNvSpPr txBox="1"/>
      </xdr:nvSpPr>
      <xdr:spPr>
        <a:xfrm>
          <a:off x="6866332"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109781</xdr:rowOff>
    </xdr:from>
    <xdr:ext cx="469744" cy="259045"/>
    <xdr:sp macro="" textlink="">
      <xdr:nvSpPr>
        <xdr:cNvPr id="264" name="n_4mainValue【体育館・プール】&#10;一人当たり面積">
          <a:extLst>
            <a:ext uri="{FF2B5EF4-FFF2-40B4-BE49-F238E27FC236}">
              <a16:creationId xmlns:a16="http://schemas.microsoft.com/office/drawing/2014/main" id="{B56E8224-56C5-47F9-9740-EB0E91AD636E}"/>
            </a:ext>
          </a:extLst>
        </xdr:cNvPr>
        <xdr:cNvSpPr txBox="1"/>
      </xdr:nvSpPr>
      <xdr:spPr>
        <a:xfrm>
          <a:off x="6068772" y="988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F83F589-7C49-49DB-9487-2DEFDF1C0F4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E9DDA52-DF3F-47B1-AB13-E92798C7AC5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8A42052-2EF7-4B07-9D67-0FB2DBF5610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365CB57-000C-4316-B01C-CD34CDF151B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0AEE25F-2D5A-40ED-B253-EE6BED986ED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B27ED72-0B90-490C-8140-17655987C7E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3FBE330-E64F-466D-BEBC-80D01CBFA0D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ECE90E8-FE08-4A4E-B9E3-501BE67698B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CDAC991-C97F-4531-BD99-E53B8AAFCA0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3BC3ED7-D28A-4779-AA1C-9A4E93100F0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710B000-5C13-44F6-AB80-4254DC753C4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EA3545C-EA7A-49DE-8E93-E7E48B14E856}"/>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827B74-B118-49C0-BFE1-B25C7B314252}"/>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AEC5FA1F-E273-4166-B2CF-6E992579C4D9}"/>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8490EDBD-B83B-4923-B6E7-4B1FF1B76932}"/>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6A33DA3D-F94B-484C-8909-D351620A5543}"/>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809FA9C1-4523-47AF-B81F-8D6B33221CDD}"/>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8EEDB8E8-D56F-41D4-8202-C5745D710883}"/>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9D931C35-0D1B-4679-A28C-3C2B69893DD7}"/>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B35B25F-53AD-40AC-B93A-23B06B3484C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E338BCFD-FA85-471C-9AE5-D3E4BDCB5F11}"/>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16FD368-9E4A-4C32-990C-3A49F1CAAA6B}"/>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76963</xdr:rowOff>
    </xdr:from>
    <xdr:to>
      <xdr:col>24</xdr:col>
      <xdr:colOff>62865</xdr:colOff>
      <xdr:row>85</xdr:row>
      <xdr:rowOff>140970</xdr:rowOff>
    </xdr:to>
    <xdr:cxnSp macro="">
      <xdr:nvCxnSpPr>
        <xdr:cNvPr id="287" name="直線コネクタ 286">
          <a:extLst>
            <a:ext uri="{FF2B5EF4-FFF2-40B4-BE49-F238E27FC236}">
              <a16:creationId xmlns:a16="http://schemas.microsoft.com/office/drawing/2014/main" id="{A81C4E85-D44F-425F-8BD1-4A7FB9A27ECC}"/>
            </a:ext>
          </a:extLst>
        </xdr:cNvPr>
        <xdr:cNvCxnSpPr/>
      </xdr:nvCxnSpPr>
      <xdr:spPr>
        <a:xfrm flipV="1">
          <a:off x="4173855" y="13450063"/>
          <a:ext cx="0" cy="1262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2CA11929-BC62-4ABA-B366-28CB87F891FC}"/>
            </a:ext>
          </a:extLst>
        </xdr:cNvPr>
        <xdr:cNvSpPr txBox="1"/>
      </xdr:nvSpPr>
      <xdr:spPr>
        <a:xfrm>
          <a:off x="4212590" y="1471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9" name="直線コネクタ 288">
          <a:extLst>
            <a:ext uri="{FF2B5EF4-FFF2-40B4-BE49-F238E27FC236}">
              <a16:creationId xmlns:a16="http://schemas.microsoft.com/office/drawing/2014/main" id="{B3BD585A-AC56-4EE2-A89E-02DE7BA92EE6}"/>
            </a:ext>
          </a:extLst>
        </xdr:cNvPr>
        <xdr:cNvCxnSpPr/>
      </xdr:nvCxnSpPr>
      <xdr:spPr>
        <a:xfrm>
          <a:off x="4112260" y="147123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23640</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A25AE44C-23DD-44CE-8F4B-5AD745C99B52}"/>
            </a:ext>
          </a:extLst>
        </xdr:cNvPr>
        <xdr:cNvSpPr txBox="1"/>
      </xdr:nvSpPr>
      <xdr:spPr>
        <a:xfrm>
          <a:off x="4212590" y="1322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76963</xdr:rowOff>
    </xdr:from>
    <xdr:to>
      <xdr:col>24</xdr:col>
      <xdr:colOff>152400</xdr:colOff>
      <xdr:row>78</xdr:row>
      <xdr:rowOff>76963</xdr:rowOff>
    </xdr:to>
    <xdr:cxnSp macro="">
      <xdr:nvCxnSpPr>
        <xdr:cNvPr id="291" name="直線コネクタ 290">
          <a:extLst>
            <a:ext uri="{FF2B5EF4-FFF2-40B4-BE49-F238E27FC236}">
              <a16:creationId xmlns:a16="http://schemas.microsoft.com/office/drawing/2014/main" id="{1E581075-78F0-4378-81B1-44C2B651C2BB}"/>
            </a:ext>
          </a:extLst>
        </xdr:cNvPr>
        <xdr:cNvCxnSpPr/>
      </xdr:nvCxnSpPr>
      <xdr:spPr>
        <a:xfrm>
          <a:off x="4112260" y="13450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138192</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740191C-6105-43D9-9D98-F89178285E36}"/>
            </a:ext>
          </a:extLst>
        </xdr:cNvPr>
        <xdr:cNvSpPr txBox="1"/>
      </xdr:nvSpPr>
      <xdr:spPr>
        <a:xfrm>
          <a:off x="4212590" y="136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293" name="フローチャート: 判断 292">
          <a:extLst>
            <a:ext uri="{FF2B5EF4-FFF2-40B4-BE49-F238E27FC236}">
              <a16:creationId xmlns:a16="http://schemas.microsoft.com/office/drawing/2014/main" id="{609009BB-E5BB-4918-B769-B777849AE18B}"/>
            </a:ext>
          </a:extLst>
        </xdr:cNvPr>
        <xdr:cNvSpPr/>
      </xdr:nvSpPr>
      <xdr:spPr>
        <a:xfrm>
          <a:off x="4131310" y="13831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62737</xdr:rowOff>
    </xdr:from>
    <xdr:to>
      <xdr:col>20</xdr:col>
      <xdr:colOff>38100</xdr:colOff>
      <xdr:row>80</xdr:row>
      <xdr:rowOff>164337</xdr:rowOff>
    </xdr:to>
    <xdr:sp macro="" textlink="">
      <xdr:nvSpPr>
        <xdr:cNvPr id="294" name="フローチャート: 判断 293">
          <a:extLst>
            <a:ext uri="{FF2B5EF4-FFF2-40B4-BE49-F238E27FC236}">
              <a16:creationId xmlns:a16="http://schemas.microsoft.com/office/drawing/2014/main" id="{0E2F074A-2786-4ABE-B96C-9D01A97B303D}"/>
            </a:ext>
          </a:extLst>
        </xdr:cNvPr>
        <xdr:cNvSpPr/>
      </xdr:nvSpPr>
      <xdr:spPr>
        <a:xfrm>
          <a:off x="3388360" y="13774927"/>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23876</xdr:rowOff>
    </xdr:from>
    <xdr:to>
      <xdr:col>15</xdr:col>
      <xdr:colOff>101600</xdr:colOff>
      <xdr:row>80</xdr:row>
      <xdr:rowOff>125476</xdr:rowOff>
    </xdr:to>
    <xdr:sp macro="" textlink="">
      <xdr:nvSpPr>
        <xdr:cNvPr id="295" name="フローチャート: 判断 294">
          <a:extLst>
            <a:ext uri="{FF2B5EF4-FFF2-40B4-BE49-F238E27FC236}">
              <a16:creationId xmlns:a16="http://schemas.microsoft.com/office/drawing/2014/main" id="{CD820D03-A828-4AEA-B546-04BEC377A70E}"/>
            </a:ext>
          </a:extLst>
        </xdr:cNvPr>
        <xdr:cNvSpPr/>
      </xdr:nvSpPr>
      <xdr:spPr>
        <a:xfrm>
          <a:off x="2571750" y="137360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96" name="フローチャート: 判断 295">
          <a:extLst>
            <a:ext uri="{FF2B5EF4-FFF2-40B4-BE49-F238E27FC236}">
              <a16:creationId xmlns:a16="http://schemas.microsoft.com/office/drawing/2014/main" id="{0DB46274-9D8B-46E6-96EB-EE61DDD1D5F6}"/>
            </a:ext>
          </a:extLst>
        </xdr:cNvPr>
        <xdr:cNvSpPr/>
      </xdr:nvSpPr>
      <xdr:spPr>
        <a:xfrm>
          <a:off x="1774190" y="137711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74168</xdr:rowOff>
    </xdr:from>
    <xdr:to>
      <xdr:col>6</xdr:col>
      <xdr:colOff>38100</xdr:colOff>
      <xdr:row>81</xdr:row>
      <xdr:rowOff>4318</xdr:rowOff>
    </xdr:to>
    <xdr:sp macro="" textlink="">
      <xdr:nvSpPr>
        <xdr:cNvPr id="297" name="フローチャート: 判断 296">
          <a:extLst>
            <a:ext uri="{FF2B5EF4-FFF2-40B4-BE49-F238E27FC236}">
              <a16:creationId xmlns:a16="http://schemas.microsoft.com/office/drawing/2014/main" id="{176897A5-ECC3-43E1-88C7-4E4E10955853}"/>
            </a:ext>
          </a:extLst>
        </xdr:cNvPr>
        <xdr:cNvSpPr/>
      </xdr:nvSpPr>
      <xdr:spPr>
        <a:xfrm>
          <a:off x="988060" y="1379016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3A8DB1D-ADB5-4535-B91E-695FFA48E19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8448924-30FA-4DA0-B59D-9CD4207EE87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00DB39C-8954-4497-9C01-0F0EDF1B653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7134EFA-4C07-4352-B4E4-57EA473801BF}"/>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88A4F31-D8B0-43C7-8BAA-5D6BAE0F738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303" name="楕円 302">
          <a:extLst>
            <a:ext uri="{FF2B5EF4-FFF2-40B4-BE49-F238E27FC236}">
              <a16:creationId xmlns:a16="http://schemas.microsoft.com/office/drawing/2014/main" id="{B120CD88-3D3D-4049-AF96-5950DC90DB7E}"/>
            </a:ext>
          </a:extLst>
        </xdr:cNvPr>
        <xdr:cNvSpPr/>
      </xdr:nvSpPr>
      <xdr:spPr>
        <a:xfrm>
          <a:off x="4131310" y="139448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32021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3B1F6AD-9043-4031-811A-32507001230E}"/>
            </a:ext>
          </a:extLst>
        </xdr:cNvPr>
        <xdr:cNvSpPr txBox="1"/>
      </xdr:nvSpPr>
      <xdr:spPr>
        <a:xfrm>
          <a:off x="4212590" y="139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69596</xdr:rowOff>
    </xdr:from>
    <xdr:to>
      <xdr:col>20</xdr:col>
      <xdr:colOff>38100</xdr:colOff>
      <xdr:row>80</xdr:row>
      <xdr:rowOff>171196</xdr:rowOff>
    </xdr:to>
    <xdr:sp macro="" textlink="">
      <xdr:nvSpPr>
        <xdr:cNvPr id="305" name="楕円 304">
          <a:extLst>
            <a:ext uri="{FF2B5EF4-FFF2-40B4-BE49-F238E27FC236}">
              <a16:creationId xmlns:a16="http://schemas.microsoft.com/office/drawing/2014/main" id="{8410AF88-A734-4D62-8F14-D8F9F08D0363}"/>
            </a:ext>
          </a:extLst>
        </xdr:cNvPr>
        <xdr:cNvSpPr/>
      </xdr:nvSpPr>
      <xdr:spPr>
        <a:xfrm>
          <a:off x="3388360" y="137836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120396</xdr:rowOff>
    </xdr:from>
    <xdr:to>
      <xdr:col>24</xdr:col>
      <xdr:colOff>63500</xdr:colOff>
      <xdr:row>81</xdr:row>
      <xdr:rowOff>104394</xdr:rowOff>
    </xdr:to>
    <xdr:cxnSp macro="">
      <xdr:nvCxnSpPr>
        <xdr:cNvPr id="306" name="直線コネクタ 305">
          <a:extLst>
            <a:ext uri="{FF2B5EF4-FFF2-40B4-BE49-F238E27FC236}">
              <a16:creationId xmlns:a16="http://schemas.microsoft.com/office/drawing/2014/main" id="{7BE4831F-50C4-4FD8-8C87-7C0BA41670E1}"/>
            </a:ext>
          </a:extLst>
        </xdr:cNvPr>
        <xdr:cNvCxnSpPr/>
      </xdr:nvCxnSpPr>
      <xdr:spPr>
        <a:xfrm>
          <a:off x="3431540" y="13838301"/>
          <a:ext cx="74295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39878</xdr:rowOff>
    </xdr:from>
    <xdr:to>
      <xdr:col>15</xdr:col>
      <xdr:colOff>101600</xdr:colOff>
      <xdr:row>80</xdr:row>
      <xdr:rowOff>141478</xdr:rowOff>
    </xdr:to>
    <xdr:sp macro="" textlink="">
      <xdr:nvSpPr>
        <xdr:cNvPr id="307" name="楕円 306">
          <a:extLst>
            <a:ext uri="{FF2B5EF4-FFF2-40B4-BE49-F238E27FC236}">
              <a16:creationId xmlns:a16="http://schemas.microsoft.com/office/drawing/2014/main" id="{DA3D2547-DF1C-4B76-9796-850AE1EA8059}"/>
            </a:ext>
          </a:extLst>
        </xdr:cNvPr>
        <xdr:cNvSpPr/>
      </xdr:nvSpPr>
      <xdr:spPr>
        <a:xfrm>
          <a:off x="2571750" y="1375587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90678</xdr:rowOff>
    </xdr:from>
    <xdr:to>
      <xdr:col>19</xdr:col>
      <xdr:colOff>177800</xdr:colOff>
      <xdr:row>80</xdr:row>
      <xdr:rowOff>120396</xdr:rowOff>
    </xdr:to>
    <xdr:cxnSp macro="">
      <xdr:nvCxnSpPr>
        <xdr:cNvPr id="308" name="直線コネクタ 307">
          <a:extLst>
            <a:ext uri="{FF2B5EF4-FFF2-40B4-BE49-F238E27FC236}">
              <a16:creationId xmlns:a16="http://schemas.microsoft.com/office/drawing/2014/main" id="{5C0BA992-98DA-4F93-9098-A6651599BDDD}"/>
            </a:ext>
          </a:extLst>
        </xdr:cNvPr>
        <xdr:cNvCxnSpPr/>
      </xdr:nvCxnSpPr>
      <xdr:spPr>
        <a:xfrm>
          <a:off x="2626360" y="13810488"/>
          <a:ext cx="80518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165608</xdr:rowOff>
    </xdr:from>
    <xdr:to>
      <xdr:col>10</xdr:col>
      <xdr:colOff>165100</xdr:colOff>
      <xdr:row>80</xdr:row>
      <xdr:rowOff>95758</xdr:rowOff>
    </xdr:to>
    <xdr:sp macro="" textlink="">
      <xdr:nvSpPr>
        <xdr:cNvPr id="309" name="楕円 308">
          <a:extLst>
            <a:ext uri="{FF2B5EF4-FFF2-40B4-BE49-F238E27FC236}">
              <a16:creationId xmlns:a16="http://schemas.microsoft.com/office/drawing/2014/main" id="{2B393B13-1ACD-43DA-9644-181CD672FA7C}"/>
            </a:ext>
          </a:extLst>
        </xdr:cNvPr>
        <xdr:cNvSpPr/>
      </xdr:nvSpPr>
      <xdr:spPr>
        <a:xfrm>
          <a:off x="1774190" y="1371396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44958</xdr:rowOff>
    </xdr:from>
    <xdr:to>
      <xdr:col>15</xdr:col>
      <xdr:colOff>50800</xdr:colOff>
      <xdr:row>80</xdr:row>
      <xdr:rowOff>90678</xdr:rowOff>
    </xdr:to>
    <xdr:cxnSp macro="">
      <xdr:nvCxnSpPr>
        <xdr:cNvPr id="310" name="直線コネクタ 309">
          <a:extLst>
            <a:ext uri="{FF2B5EF4-FFF2-40B4-BE49-F238E27FC236}">
              <a16:creationId xmlns:a16="http://schemas.microsoft.com/office/drawing/2014/main" id="{FB666462-8B87-4D00-B82F-811A4030C4F9}"/>
            </a:ext>
          </a:extLst>
        </xdr:cNvPr>
        <xdr:cNvCxnSpPr/>
      </xdr:nvCxnSpPr>
      <xdr:spPr>
        <a:xfrm>
          <a:off x="1828800" y="13762863"/>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117602</xdr:rowOff>
    </xdr:from>
    <xdr:to>
      <xdr:col>6</xdr:col>
      <xdr:colOff>38100</xdr:colOff>
      <xdr:row>80</xdr:row>
      <xdr:rowOff>47752</xdr:rowOff>
    </xdr:to>
    <xdr:sp macro="" textlink="">
      <xdr:nvSpPr>
        <xdr:cNvPr id="311" name="楕円 310">
          <a:extLst>
            <a:ext uri="{FF2B5EF4-FFF2-40B4-BE49-F238E27FC236}">
              <a16:creationId xmlns:a16="http://schemas.microsoft.com/office/drawing/2014/main" id="{E5C015C6-01E5-429C-8B00-EFBCFC167C36}"/>
            </a:ext>
          </a:extLst>
        </xdr:cNvPr>
        <xdr:cNvSpPr/>
      </xdr:nvSpPr>
      <xdr:spPr>
        <a:xfrm>
          <a:off x="988060" y="1366215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168402</xdr:rowOff>
    </xdr:from>
    <xdr:to>
      <xdr:col>10</xdr:col>
      <xdr:colOff>114300</xdr:colOff>
      <xdr:row>80</xdr:row>
      <xdr:rowOff>44958</xdr:rowOff>
    </xdr:to>
    <xdr:cxnSp macro="">
      <xdr:nvCxnSpPr>
        <xdr:cNvPr id="312" name="直線コネクタ 311">
          <a:extLst>
            <a:ext uri="{FF2B5EF4-FFF2-40B4-BE49-F238E27FC236}">
              <a16:creationId xmlns:a16="http://schemas.microsoft.com/office/drawing/2014/main" id="{D630EB68-2DF1-4AC8-A1E7-9A24CDE4C180}"/>
            </a:ext>
          </a:extLst>
        </xdr:cNvPr>
        <xdr:cNvCxnSpPr/>
      </xdr:nvCxnSpPr>
      <xdr:spPr>
        <a:xfrm>
          <a:off x="1031240" y="13716762"/>
          <a:ext cx="79756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9414</xdr:rowOff>
    </xdr:from>
    <xdr:ext cx="405111" cy="259045"/>
    <xdr:sp macro="" textlink="">
      <xdr:nvSpPr>
        <xdr:cNvPr id="313" name="n_1aveValue【福祉施設】&#10;有形固定資産減価償却率">
          <a:extLst>
            <a:ext uri="{FF2B5EF4-FFF2-40B4-BE49-F238E27FC236}">
              <a16:creationId xmlns:a16="http://schemas.microsoft.com/office/drawing/2014/main" id="{39A68539-37B5-437B-8CFC-A052CE269FD6}"/>
            </a:ext>
          </a:extLst>
        </xdr:cNvPr>
        <xdr:cNvSpPr txBox="1"/>
      </xdr:nvSpPr>
      <xdr:spPr>
        <a:xfrm>
          <a:off x="3239144" y="135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142003</xdr:rowOff>
    </xdr:from>
    <xdr:ext cx="405111" cy="259045"/>
    <xdr:sp macro="" textlink="">
      <xdr:nvSpPr>
        <xdr:cNvPr id="314" name="n_2aveValue【福祉施設】&#10;有形固定資産減価償却率">
          <a:extLst>
            <a:ext uri="{FF2B5EF4-FFF2-40B4-BE49-F238E27FC236}">
              <a16:creationId xmlns:a16="http://schemas.microsoft.com/office/drawing/2014/main" id="{F7EC189B-3529-4712-98B7-F6279786B896}"/>
            </a:ext>
          </a:extLst>
        </xdr:cNvPr>
        <xdr:cNvSpPr txBox="1"/>
      </xdr:nvSpPr>
      <xdr:spPr>
        <a:xfrm>
          <a:off x="2439044" y="1351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315" name="n_3aveValue【福祉施設】&#10;有形固定資産減価償却率">
          <a:extLst>
            <a:ext uri="{FF2B5EF4-FFF2-40B4-BE49-F238E27FC236}">
              <a16:creationId xmlns:a16="http://schemas.microsoft.com/office/drawing/2014/main" id="{1CDF3A1B-DF7E-47E2-A7A1-94FE6F44B298}"/>
            </a:ext>
          </a:extLst>
        </xdr:cNvPr>
        <xdr:cNvSpPr txBox="1"/>
      </xdr:nvSpPr>
      <xdr:spPr>
        <a:xfrm>
          <a:off x="1641484" y="13858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166895</xdr:rowOff>
    </xdr:from>
    <xdr:ext cx="405111" cy="259045"/>
    <xdr:sp macro="" textlink="">
      <xdr:nvSpPr>
        <xdr:cNvPr id="316" name="n_4aveValue【福祉施設】&#10;有形固定資産減価償却率">
          <a:extLst>
            <a:ext uri="{FF2B5EF4-FFF2-40B4-BE49-F238E27FC236}">
              <a16:creationId xmlns:a16="http://schemas.microsoft.com/office/drawing/2014/main" id="{1D94C20F-BC8A-4245-9F74-E727932B8380}"/>
            </a:ext>
          </a:extLst>
        </xdr:cNvPr>
        <xdr:cNvSpPr txBox="1"/>
      </xdr:nvSpPr>
      <xdr:spPr>
        <a:xfrm>
          <a:off x="855354" y="13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162323</xdr:rowOff>
    </xdr:from>
    <xdr:ext cx="405111" cy="259045"/>
    <xdr:sp macro="" textlink="">
      <xdr:nvSpPr>
        <xdr:cNvPr id="317" name="n_1mainValue【福祉施設】&#10;有形固定資産減価償却率">
          <a:extLst>
            <a:ext uri="{FF2B5EF4-FFF2-40B4-BE49-F238E27FC236}">
              <a16:creationId xmlns:a16="http://schemas.microsoft.com/office/drawing/2014/main" id="{5EB5738C-7B4A-4FE9-A389-A78AC18890AF}"/>
            </a:ext>
          </a:extLst>
        </xdr:cNvPr>
        <xdr:cNvSpPr txBox="1"/>
      </xdr:nvSpPr>
      <xdr:spPr>
        <a:xfrm>
          <a:off x="3239144" y="13880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132605</xdr:rowOff>
    </xdr:from>
    <xdr:ext cx="405111" cy="259045"/>
    <xdr:sp macro="" textlink="">
      <xdr:nvSpPr>
        <xdr:cNvPr id="318" name="n_2mainValue【福祉施設】&#10;有形固定資産減価償却率">
          <a:extLst>
            <a:ext uri="{FF2B5EF4-FFF2-40B4-BE49-F238E27FC236}">
              <a16:creationId xmlns:a16="http://schemas.microsoft.com/office/drawing/2014/main" id="{6EA8415D-D05C-4E21-9272-6FF42FB8FEF5}"/>
            </a:ext>
          </a:extLst>
        </xdr:cNvPr>
        <xdr:cNvSpPr txBox="1"/>
      </xdr:nvSpPr>
      <xdr:spPr>
        <a:xfrm>
          <a:off x="2439044" y="1385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112285</xdr:rowOff>
    </xdr:from>
    <xdr:ext cx="405111" cy="259045"/>
    <xdr:sp macro="" textlink="">
      <xdr:nvSpPr>
        <xdr:cNvPr id="319" name="n_3mainValue【福祉施設】&#10;有形固定資産減価償却率">
          <a:extLst>
            <a:ext uri="{FF2B5EF4-FFF2-40B4-BE49-F238E27FC236}">
              <a16:creationId xmlns:a16="http://schemas.microsoft.com/office/drawing/2014/main" id="{92C089AB-A682-4DC3-9CFE-FED4769E25FD}"/>
            </a:ext>
          </a:extLst>
        </xdr:cNvPr>
        <xdr:cNvSpPr txBox="1"/>
      </xdr:nvSpPr>
      <xdr:spPr>
        <a:xfrm>
          <a:off x="164148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64279</xdr:rowOff>
    </xdr:from>
    <xdr:ext cx="405111" cy="259045"/>
    <xdr:sp macro="" textlink="">
      <xdr:nvSpPr>
        <xdr:cNvPr id="320" name="n_4mainValue【福祉施設】&#10;有形固定資産減価償却率">
          <a:extLst>
            <a:ext uri="{FF2B5EF4-FFF2-40B4-BE49-F238E27FC236}">
              <a16:creationId xmlns:a16="http://schemas.microsoft.com/office/drawing/2014/main" id="{EB1B77AA-E3F0-4063-80EB-5AC15C70C365}"/>
            </a:ext>
          </a:extLst>
        </xdr:cNvPr>
        <xdr:cNvSpPr txBox="1"/>
      </xdr:nvSpPr>
      <xdr:spPr>
        <a:xfrm>
          <a:off x="855354" y="1343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26CC8ED-E3F5-4D9B-A6F3-221762F1E0F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ABBDB87-6C08-4C1D-9B40-0F62FDBE65C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23C3DA7-B8A3-489D-9DBA-7DAA4B80AE7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129D44F-380C-46C6-A809-B0B40E7BB07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778BB1D-7C1D-41F5-A95F-F2A4B9F8A20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EF38462-45E0-4362-A9A6-5DADF9FAB2A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0B2C8ED-A425-4839-94DC-A7168208F15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A258365-9425-4BE8-A2DF-1B47A403B97A}"/>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4152BD8-39AC-4389-B500-D5165B839F59}"/>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2A2A154-F19E-4409-86A0-F7B9CC1A5731}"/>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490015A-6DB9-4501-9F89-34A271B69C70}"/>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58355076-6014-4630-BF16-5C352975465D}"/>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F0CE5C01-1341-4AA1-AAB5-6A8170E697FB}"/>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BCC6DCB7-4146-4F12-AE50-72047CBA674B}"/>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FBA0F401-986D-4419-A589-CC8260B7920A}"/>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8E61DF6D-7BE5-4380-95F2-2C08FD5B2ADB}"/>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5531BA4-40E8-478C-A2AC-440068BE4087}"/>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966F1A19-A87A-4003-9E58-C41CBD5554DF}"/>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758A157F-7A1E-4A0D-803D-132818B21572}"/>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5FD35BC3-D93A-4ADF-BE4D-201C4090A35E}"/>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4CAFA8D0-77E4-40F9-93CD-18E4360D1DF9}"/>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36B81D45-B37B-4FD3-A899-F30D860D55FE}"/>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CE9C08C-C37E-47AA-AC94-3C55430B131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3CCD89CA-F7F6-4233-8952-1B622EAFB39F}"/>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3FC8D77C-742F-4382-A84F-372911B79D8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93618</xdr:rowOff>
    </xdr:to>
    <xdr:cxnSp macro="">
      <xdr:nvCxnSpPr>
        <xdr:cNvPr id="346" name="直線コネクタ 345">
          <a:extLst>
            <a:ext uri="{FF2B5EF4-FFF2-40B4-BE49-F238E27FC236}">
              <a16:creationId xmlns:a16="http://schemas.microsoft.com/office/drawing/2014/main" id="{B27A7706-1D98-4394-9C18-6577E70AC351}"/>
            </a:ext>
          </a:extLst>
        </xdr:cNvPr>
        <xdr:cNvCxnSpPr/>
      </xdr:nvCxnSpPr>
      <xdr:spPr>
        <a:xfrm flipV="1">
          <a:off x="9429115" y="13343981"/>
          <a:ext cx="0" cy="149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97445</xdr:rowOff>
    </xdr:from>
    <xdr:ext cx="469744" cy="259045"/>
    <xdr:sp macro="" textlink="">
      <xdr:nvSpPr>
        <xdr:cNvPr id="347" name="【福祉施設】&#10;一人当たり面積最小値テキスト">
          <a:extLst>
            <a:ext uri="{FF2B5EF4-FFF2-40B4-BE49-F238E27FC236}">
              <a16:creationId xmlns:a16="http://schemas.microsoft.com/office/drawing/2014/main" id="{9629C12D-0512-4624-BE71-746442515EA3}"/>
            </a:ext>
          </a:extLst>
        </xdr:cNvPr>
        <xdr:cNvSpPr txBox="1"/>
      </xdr:nvSpPr>
      <xdr:spPr>
        <a:xfrm>
          <a:off x="9467850" y="148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93618</xdr:rowOff>
    </xdr:from>
    <xdr:to>
      <xdr:col>55</xdr:col>
      <xdr:colOff>88900</xdr:colOff>
      <xdr:row>86</xdr:row>
      <xdr:rowOff>93618</xdr:rowOff>
    </xdr:to>
    <xdr:cxnSp macro="">
      <xdr:nvCxnSpPr>
        <xdr:cNvPr id="348" name="直線コネクタ 347">
          <a:extLst>
            <a:ext uri="{FF2B5EF4-FFF2-40B4-BE49-F238E27FC236}">
              <a16:creationId xmlns:a16="http://schemas.microsoft.com/office/drawing/2014/main" id="{B793A78B-79D2-4684-AB3C-C5DC68B7C51A}"/>
            </a:ext>
          </a:extLst>
        </xdr:cNvPr>
        <xdr:cNvCxnSpPr/>
      </xdr:nvCxnSpPr>
      <xdr:spPr>
        <a:xfrm>
          <a:off x="9356090" y="148421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9" name="【福祉施設】&#10;一人当たり面積最大値テキスト">
          <a:extLst>
            <a:ext uri="{FF2B5EF4-FFF2-40B4-BE49-F238E27FC236}">
              <a16:creationId xmlns:a16="http://schemas.microsoft.com/office/drawing/2014/main" id="{733B468F-A436-4907-9382-AFD6C4BAD034}"/>
            </a:ext>
          </a:extLst>
        </xdr:cNvPr>
        <xdr:cNvSpPr txBox="1"/>
      </xdr:nvSpPr>
      <xdr:spPr>
        <a:xfrm>
          <a:off x="9467850" y="131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0" name="直線コネクタ 349">
          <a:extLst>
            <a:ext uri="{FF2B5EF4-FFF2-40B4-BE49-F238E27FC236}">
              <a16:creationId xmlns:a16="http://schemas.microsoft.com/office/drawing/2014/main" id="{D48395A8-49F3-494F-873E-BF9EEDB55DD3}"/>
            </a:ext>
          </a:extLst>
        </xdr:cNvPr>
        <xdr:cNvCxnSpPr/>
      </xdr:nvCxnSpPr>
      <xdr:spPr>
        <a:xfrm>
          <a:off x="9356090" y="133439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58800</xdr:rowOff>
    </xdr:from>
    <xdr:ext cx="469744" cy="259045"/>
    <xdr:sp macro="" textlink="">
      <xdr:nvSpPr>
        <xdr:cNvPr id="351" name="【福祉施設】&#10;一人当たり面積平均値テキスト">
          <a:extLst>
            <a:ext uri="{FF2B5EF4-FFF2-40B4-BE49-F238E27FC236}">
              <a16:creationId xmlns:a16="http://schemas.microsoft.com/office/drawing/2014/main" id="{369A268D-579B-4E17-AC12-AC8D6ED9E7C4}"/>
            </a:ext>
          </a:extLst>
        </xdr:cNvPr>
        <xdr:cNvSpPr txBox="1"/>
      </xdr:nvSpPr>
      <xdr:spPr>
        <a:xfrm>
          <a:off x="9467850" y="1428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80373</xdr:rowOff>
    </xdr:from>
    <xdr:to>
      <xdr:col>55</xdr:col>
      <xdr:colOff>50800</xdr:colOff>
      <xdr:row>84</xdr:row>
      <xdr:rowOff>10523</xdr:rowOff>
    </xdr:to>
    <xdr:sp macro="" textlink="">
      <xdr:nvSpPr>
        <xdr:cNvPr id="352" name="フローチャート: 判断 351">
          <a:extLst>
            <a:ext uri="{FF2B5EF4-FFF2-40B4-BE49-F238E27FC236}">
              <a16:creationId xmlns:a16="http://schemas.microsoft.com/office/drawing/2014/main" id="{815A2A81-3ACF-4C30-A480-6AC805D7B80D}"/>
            </a:ext>
          </a:extLst>
        </xdr:cNvPr>
        <xdr:cNvSpPr/>
      </xdr:nvSpPr>
      <xdr:spPr>
        <a:xfrm>
          <a:off x="9394190" y="14312628"/>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3" name="フローチャート: 判断 352">
          <a:extLst>
            <a:ext uri="{FF2B5EF4-FFF2-40B4-BE49-F238E27FC236}">
              <a16:creationId xmlns:a16="http://schemas.microsoft.com/office/drawing/2014/main" id="{B2A6ED84-7EDC-4622-B45F-D8B9D83D816D}"/>
            </a:ext>
          </a:extLst>
        </xdr:cNvPr>
        <xdr:cNvSpPr/>
      </xdr:nvSpPr>
      <xdr:spPr>
        <a:xfrm>
          <a:off x="8632190" y="1432759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93436</xdr:rowOff>
    </xdr:from>
    <xdr:to>
      <xdr:col>46</xdr:col>
      <xdr:colOff>38100</xdr:colOff>
      <xdr:row>84</xdr:row>
      <xdr:rowOff>23586</xdr:rowOff>
    </xdr:to>
    <xdr:sp macro="" textlink="">
      <xdr:nvSpPr>
        <xdr:cNvPr id="354" name="フローチャート: 判断 353">
          <a:extLst>
            <a:ext uri="{FF2B5EF4-FFF2-40B4-BE49-F238E27FC236}">
              <a16:creationId xmlns:a16="http://schemas.microsoft.com/office/drawing/2014/main" id="{06CCCB66-686E-4E87-AB4C-A9D2F1880A19}"/>
            </a:ext>
          </a:extLst>
        </xdr:cNvPr>
        <xdr:cNvSpPr/>
      </xdr:nvSpPr>
      <xdr:spPr>
        <a:xfrm>
          <a:off x="7846060" y="1432759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144055</xdr:rowOff>
    </xdr:from>
    <xdr:to>
      <xdr:col>41</xdr:col>
      <xdr:colOff>101600</xdr:colOff>
      <xdr:row>83</xdr:row>
      <xdr:rowOff>74205</xdr:rowOff>
    </xdr:to>
    <xdr:sp macro="" textlink="">
      <xdr:nvSpPr>
        <xdr:cNvPr id="355" name="フローチャート: 判断 354">
          <a:extLst>
            <a:ext uri="{FF2B5EF4-FFF2-40B4-BE49-F238E27FC236}">
              <a16:creationId xmlns:a16="http://schemas.microsoft.com/office/drawing/2014/main" id="{2CFF4A4C-73D1-496B-AE2B-0E6CD4056D02}"/>
            </a:ext>
          </a:extLst>
        </xdr:cNvPr>
        <xdr:cNvSpPr/>
      </xdr:nvSpPr>
      <xdr:spPr>
        <a:xfrm>
          <a:off x="7029450" y="142010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121194</xdr:rowOff>
    </xdr:from>
    <xdr:to>
      <xdr:col>36</xdr:col>
      <xdr:colOff>165100</xdr:colOff>
      <xdr:row>83</xdr:row>
      <xdr:rowOff>51344</xdr:rowOff>
    </xdr:to>
    <xdr:sp macro="" textlink="">
      <xdr:nvSpPr>
        <xdr:cNvPr id="356" name="フローチャート: 判断 355">
          <a:extLst>
            <a:ext uri="{FF2B5EF4-FFF2-40B4-BE49-F238E27FC236}">
              <a16:creationId xmlns:a16="http://schemas.microsoft.com/office/drawing/2014/main" id="{73B3A17A-F75E-4466-BA1B-479A5F1EA835}"/>
            </a:ext>
          </a:extLst>
        </xdr:cNvPr>
        <xdr:cNvSpPr/>
      </xdr:nvSpPr>
      <xdr:spPr>
        <a:xfrm>
          <a:off x="6231890" y="1418199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60FB110-1A62-41BF-9731-A0B1661B6AB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8C70776-F27E-4AAB-A660-256409E8212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6EB4572-D02C-4F29-A54A-29252DBA4B75}"/>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C2B1071-160E-42DE-A6C8-F5B4E39E788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1733828-C302-45EF-8D26-89BB585CF58F}"/>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153851</xdr:rowOff>
    </xdr:from>
    <xdr:to>
      <xdr:col>55</xdr:col>
      <xdr:colOff>50800</xdr:colOff>
      <xdr:row>81</xdr:row>
      <xdr:rowOff>84001</xdr:rowOff>
    </xdr:to>
    <xdr:sp macro="" textlink="">
      <xdr:nvSpPr>
        <xdr:cNvPr id="362" name="楕円 361">
          <a:extLst>
            <a:ext uri="{FF2B5EF4-FFF2-40B4-BE49-F238E27FC236}">
              <a16:creationId xmlns:a16="http://schemas.microsoft.com/office/drawing/2014/main" id="{94E19FBD-56FB-4561-8BA2-63E8AD78473D}"/>
            </a:ext>
          </a:extLst>
        </xdr:cNvPr>
        <xdr:cNvSpPr/>
      </xdr:nvSpPr>
      <xdr:spPr>
        <a:xfrm>
          <a:off x="9394190" y="1386985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5278</xdr:rowOff>
    </xdr:from>
    <xdr:ext cx="469744" cy="259045"/>
    <xdr:sp macro="" textlink="">
      <xdr:nvSpPr>
        <xdr:cNvPr id="363" name="【福祉施設】&#10;一人当たり面積該当値テキスト">
          <a:extLst>
            <a:ext uri="{FF2B5EF4-FFF2-40B4-BE49-F238E27FC236}">
              <a16:creationId xmlns:a16="http://schemas.microsoft.com/office/drawing/2014/main" id="{8DE13B10-EAC0-448E-B1CD-35357F654A09}"/>
            </a:ext>
          </a:extLst>
        </xdr:cNvPr>
        <xdr:cNvSpPr txBox="1"/>
      </xdr:nvSpPr>
      <xdr:spPr>
        <a:xfrm>
          <a:off x="9467850" y="1372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5262</xdr:rowOff>
    </xdr:from>
    <xdr:to>
      <xdr:col>50</xdr:col>
      <xdr:colOff>165100</xdr:colOff>
      <xdr:row>81</xdr:row>
      <xdr:rowOff>106862</xdr:rowOff>
    </xdr:to>
    <xdr:sp macro="" textlink="">
      <xdr:nvSpPr>
        <xdr:cNvPr id="364" name="楕円 363">
          <a:extLst>
            <a:ext uri="{FF2B5EF4-FFF2-40B4-BE49-F238E27FC236}">
              <a16:creationId xmlns:a16="http://schemas.microsoft.com/office/drawing/2014/main" id="{B2978BE2-F9D4-4BF7-930A-861EDD49D6A4}"/>
            </a:ext>
          </a:extLst>
        </xdr:cNvPr>
        <xdr:cNvSpPr/>
      </xdr:nvSpPr>
      <xdr:spPr>
        <a:xfrm>
          <a:off x="8632190" y="1389461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33201</xdr:rowOff>
    </xdr:from>
    <xdr:to>
      <xdr:col>55</xdr:col>
      <xdr:colOff>0</xdr:colOff>
      <xdr:row>81</xdr:row>
      <xdr:rowOff>56062</xdr:rowOff>
    </xdr:to>
    <xdr:cxnSp macro="">
      <xdr:nvCxnSpPr>
        <xdr:cNvPr id="365" name="直線コネクタ 364">
          <a:extLst>
            <a:ext uri="{FF2B5EF4-FFF2-40B4-BE49-F238E27FC236}">
              <a16:creationId xmlns:a16="http://schemas.microsoft.com/office/drawing/2014/main" id="{23283B38-75BF-4E7F-B94C-990E3BFF4079}"/>
            </a:ext>
          </a:extLst>
        </xdr:cNvPr>
        <xdr:cNvCxnSpPr/>
      </xdr:nvCxnSpPr>
      <xdr:spPr>
        <a:xfrm flipV="1">
          <a:off x="8686800" y="13918746"/>
          <a:ext cx="74295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31387</xdr:rowOff>
    </xdr:from>
    <xdr:to>
      <xdr:col>46</xdr:col>
      <xdr:colOff>38100</xdr:colOff>
      <xdr:row>81</xdr:row>
      <xdr:rowOff>132987</xdr:rowOff>
    </xdr:to>
    <xdr:sp macro="" textlink="">
      <xdr:nvSpPr>
        <xdr:cNvPr id="366" name="楕円 365">
          <a:extLst>
            <a:ext uri="{FF2B5EF4-FFF2-40B4-BE49-F238E27FC236}">
              <a16:creationId xmlns:a16="http://schemas.microsoft.com/office/drawing/2014/main" id="{41D519E4-0445-4136-AC21-7B0749D00F95}"/>
            </a:ext>
          </a:extLst>
        </xdr:cNvPr>
        <xdr:cNvSpPr/>
      </xdr:nvSpPr>
      <xdr:spPr>
        <a:xfrm>
          <a:off x="7846060" y="1391693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56062</xdr:rowOff>
    </xdr:from>
    <xdr:to>
      <xdr:col>50</xdr:col>
      <xdr:colOff>114300</xdr:colOff>
      <xdr:row>81</xdr:row>
      <xdr:rowOff>82187</xdr:rowOff>
    </xdr:to>
    <xdr:cxnSp macro="">
      <xdr:nvCxnSpPr>
        <xdr:cNvPr id="367" name="直線コネクタ 366">
          <a:extLst>
            <a:ext uri="{FF2B5EF4-FFF2-40B4-BE49-F238E27FC236}">
              <a16:creationId xmlns:a16="http://schemas.microsoft.com/office/drawing/2014/main" id="{EC0F5902-D138-4B9E-849B-F5B9236A2758}"/>
            </a:ext>
          </a:extLst>
        </xdr:cNvPr>
        <xdr:cNvCxnSpPr/>
      </xdr:nvCxnSpPr>
      <xdr:spPr>
        <a:xfrm flipV="1">
          <a:off x="7889240" y="13947322"/>
          <a:ext cx="79756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54248</xdr:rowOff>
    </xdr:from>
    <xdr:to>
      <xdr:col>41</xdr:col>
      <xdr:colOff>101600</xdr:colOff>
      <xdr:row>81</xdr:row>
      <xdr:rowOff>155848</xdr:rowOff>
    </xdr:to>
    <xdr:sp macro="" textlink="">
      <xdr:nvSpPr>
        <xdr:cNvPr id="368" name="楕円 367">
          <a:extLst>
            <a:ext uri="{FF2B5EF4-FFF2-40B4-BE49-F238E27FC236}">
              <a16:creationId xmlns:a16="http://schemas.microsoft.com/office/drawing/2014/main" id="{B5C2698C-1A72-4331-82B6-0258E83D77AB}"/>
            </a:ext>
          </a:extLst>
        </xdr:cNvPr>
        <xdr:cNvSpPr/>
      </xdr:nvSpPr>
      <xdr:spPr>
        <a:xfrm>
          <a:off x="7029450" y="139455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82187</xdr:rowOff>
    </xdr:from>
    <xdr:to>
      <xdr:col>45</xdr:col>
      <xdr:colOff>177800</xdr:colOff>
      <xdr:row>81</xdr:row>
      <xdr:rowOff>105048</xdr:rowOff>
    </xdr:to>
    <xdr:cxnSp macro="">
      <xdr:nvCxnSpPr>
        <xdr:cNvPr id="369" name="直線コネクタ 368">
          <a:extLst>
            <a:ext uri="{FF2B5EF4-FFF2-40B4-BE49-F238E27FC236}">
              <a16:creationId xmlns:a16="http://schemas.microsoft.com/office/drawing/2014/main" id="{3BFC0DC1-8EC6-4E41-8407-90D1E8ACCAD8}"/>
            </a:ext>
          </a:extLst>
        </xdr:cNvPr>
        <xdr:cNvCxnSpPr/>
      </xdr:nvCxnSpPr>
      <xdr:spPr>
        <a:xfrm flipV="1">
          <a:off x="7084060" y="13971542"/>
          <a:ext cx="80518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73842</xdr:rowOff>
    </xdr:from>
    <xdr:to>
      <xdr:col>36</xdr:col>
      <xdr:colOff>165100</xdr:colOff>
      <xdr:row>82</xdr:row>
      <xdr:rowOff>3992</xdr:rowOff>
    </xdr:to>
    <xdr:sp macro="" textlink="">
      <xdr:nvSpPr>
        <xdr:cNvPr id="370" name="楕円 369">
          <a:extLst>
            <a:ext uri="{FF2B5EF4-FFF2-40B4-BE49-F238E27FC236}">
              <a16:creationId xmlns:a16="http://schemas.microsoft.com/office/drawing/2014/main" id="{91E5B691-FF2F-43DD-AA98-2C7737317BFB}"/>
            </a:ext>
          </a:extLst>
        </xdr:cNvPr>
        <xdr:cNvSpPr/>
      </xdr:nvSpPr>
      <xdr:spPr>
        <a:xfrm>
          <a:off x="6231890" y="139612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105048</xdr:rowOff>
    </xdr:from>
    <xdr:to>
      <xdr:col>41</xdr:col>
      <xdr:colOff>50800</xdr:colOff>
      <xdr:row>81</xdr:row>
      <xdr:rowOff>124642</xdr:rowOff>
    </xdr:to>
    <xdr:cxnSp macro="">
      <xdr:nvCxnSpPr>
        <xdr:cNvPr id="371" name="直線コネクタ 370">
          <a:extLst>
            <a:ext uri="{FF2B5EF4-FFF2-40B4-BE49-F238E27FC236}">
              <a16:creationId xmlns:a16="http://schemas.microsoft.com/office/drawing/2014/main" id="{270B55C0-5306-4D45-801A-DED0B53A0957}"/>
            </a:ext>
          </a:extLst>
        </xdr:cNvPr>
        <xdr:cNvCxnSpPr/>
      </xdr:nvCxnSpPr>
      <xdr:spPr>
        <a:xfrm flipV="1">
          <a:off x="6286500" y="13990593"/>
          <a:ext cx="79756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14713</xdr:rowOff>
    </xdr:from>
    <xdr:ext cx="469744" cy="259045"/>
    <xdr:sp macro="" textlink="">
      <xdr:nvSpPr>
        <xdr:cNvPr id="372" name="n_1aveValue【福祉施設】&#10;一人当たり面積">
          <a:extLst>
            <a:ext uri="{FF2B5EF4-FFF2-40B4-BE49-F238E27FC236}">
              <a16:creationId xmlns:a16="http://schemas.microsoft.com/office/drawing/2014/main" id="{0BABF68F-3B89-415B-A814-16F5349F2E1C}"/>
            </a:ext>
          </a:extLst>
        </xdr:cNvPr>
        <xdr:cNvSpPr txBox="1"/>
      </xdr:nvSpPr>
      <xdr:spPr>
        <a:xfrm>
          <a:off x="8454467" y="144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14713</xdr:rowOff>
    </xdr:from>
    <xdr:ext cx="469744" cy="259045"/>
    <xdr:sp macro="" textlink="">
      <xdr:nvSpPr>
        <xdr:cNvPr id="373" name="n_2aveValue【福祉施設】&#10;一人当たり面積">
          <a:extLst>
            <a:ext uri="{FF2B5EF4-FFF2-40B4-BE49-F238E27FC236}">
              <a16:creationId xmlns:a16="http://schemas.microsoft.com/office/drawing/2014/main" id="{E637B89D-4CD6-4952-B220-9B09B8F56984}"/>
            </a:ext>
          </a:extLst>
        </xdr:cNvPr>
        <xdr:cNvSpPr txBox="1"/>
      </xdr:nvSpPr>
      <xdr:spPr>
        <a:xfrm>
          <a:off x="7673417" y="144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65332</xdr:rowOff>
    </xdr:from>
    <xdr:ext cx="469744" cy="259045"/>
    <xdr:sp macro="" textlink="">
      <xdr:nvSpPr>
        <xdr:cNvPr id="374" name="n_3aveValue【福祉施設】&#10;一人当たり面積">
          <a:extLst>
            <a:ext uri="{FF2B5EF4-FFF2-40B4-BE49-F238E27FC236}">
              <a16:creationId xmlns:a16="http://schemas.microsoft.com/office/drawing/2014/main" id="{428D3110-0A72-4A62-BF2C-CE5DAFDB4FAD}"/>
            </a:ext>
          </a:extLst>
        </xdr:cNvPr>
        <xdr:cNvSpPr txBox="1"/>
      </xdr:nvSpPr>
      <xdr:spPr>
        <a:xfrm>
          <a:off x="6866332" y="1429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42471</xdr:rowOff>
    </xdr:from>
    <xdr:ext cx="469744" cy="259045"/>
    <xdr:sp macro="" textlink="">
      <xdr:nvSpPr>
        <xdr:cNvPr id="375" name="n_4aveValue【福祉施設】&#10;一人当たり面積">
          <a:extLst>
            <a:ext uri="{FF2B5EF4-FFF2-40B4-BE49-F238E27FC236}">
              <a16:creationId xmlns:a16="http://schemas.microsoft.com/office/drawing/2014/main" id="{0B01A747-ED4F-4D34-8F3F-9C3CEB427167}"/>
            </a:ext>
          </a:extLst>
        </xdr:cNvPr>
        <xdr:cNvSpPr txBox="1"/>
      </xdr:nvSpPr>
      <xdr:spPr>
        <a:xfrm>
          <a:off x="6068772" y="1427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123389</xdr:rowOff>
    </xdr:from>
    <xdr:ext cx="469744" cy="259045"/>
    <xdr:sp macro="" textlink="">
      <xdr:nvSpPr>
        <xdr:cNvPr id="376" name="n_1mainValue【福祉施設】&#10;一人当たり面積">
          <a:extLst>
            <a:ext uri="{FF2B5EF4-FFF2-40B4-BE49-F238E27FC236}">
              <a16:creationId xmlns:a16="http://schemas.microsoft.com/office/drawing/2014/main" id="{25072D93-2F6C-445D-8E8B-4ED6AFE195FA}"/>
            </a:ext>
          </a:extLst>
        </xdr:cNvPr>
        <xdr:cNvSpPr txBox="1"/>
      </xdr:nvSpPr>
      <xdr:spPr>
        <a:xfrm>
          <a:off x="8454467" y="1366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149514</xdr:rowOff>
    </xdr:from>
    <xdr:ext cx="469744" cy="259045"/>
    <xdr:sp macro="" textlink="">
      <xdr:nvSpPr>
        <xdr:cNvPr id="377" name="n_2mainValue【福祉施設】&#10;一人当たり面積">
          <a:extLst>
            <a:ext uri="{FF2B5EF4-FFF2-40B4-BE49-F238E27FC236}">
              <a16:creationId xmlns:a16="http://schemas.microsoft.com/office/drawing/2014/main" id="{A115D2BA-E206-417B-8A2D-85D2E86E434D}"/>
            </a:ext>
          </a:extLst>
        </xdr:cNvPr>
        <xdr:cNvSpPr txBox="1"/>
      </xdr:nvSpPr>
      <xdr:spPr>
        <a:xfrm>
          <a:off x="7673417" y="13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925</xdr:rowOff>
    </xdr:from>
    <xdr:ext cx="469744" cy="259045"/>
    <xdr:sp macro="" textlink="">
      <xdr:nvSpPr>
        <xdr:cNvPr id="378" name="n_3mainValue【福祉施設】&#10;一人当たり面積">
          <a:extLst>
            <a:ext uri="{FF2B5EF4-FFF2-40B4-BE49-F238E27FC236}">
              <a16:creationId xmlns:a16="http://schemas.microsoft.com/office/drawing/2014/main" id="{B3C48750-340C-47E4-B882-CEB597D97399}"/>
            </a:ext>
          </a:extLst>
        </xdr:cNvPr>
        <xdr:cNvSpPr txBox="1"/>
      </xdr:nvSpPr>
      <xdr:spPr>
        <a:xfrm>
          <a:off x="6866332" y="137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20519</xdr:rowOff>
    </xdr:from>
    <xdr:ext cx="469744" cy="259045"/>
    <xdr:sp macro="" textlink="">
      <xdr:nvSpPr>
        <xdr:cNvPr id="379" name="n_4mainValue【福祉施設】&#10;一人当たり面積">
          <a:extLst>
            <a:ext uri="{FF2B5EF4-FFF2-40B4-BE49-F238E27FC236}">
              <a16:creationId xmlns:a16="http://schemas.microsoft.com/office/drawing/2014/main" id="{C8ADB07E-AB39-4A1A-ADAB-87F7298B389C}"/>
            </a:ext>
          </a:extLst>
        </xdr:cNvPr>
        <xdr:cNvSpPr txBox="1"/>
      </xdr:nvSpPr>
      <xdr:spPr>
        <a:xfrm>
          <a:off x="6068772" y="1373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F12D920-1B66-498E-814A-0C68B57C450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D7299FA-A8C3-4D17-968F-C954ED579A72}"/>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79529BA-74AD-45A2-B8D2-B4B44EBE843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762645EA-46EE-4DF5-9D73-42A8F1D16F7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EB99EFC-2CD8-4A9E-8DDF-B9E5AE1E1FA7}"/>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CCE21395-77F0-48FB-9B5C-AF959A10985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B3D0AA0-CFDE-4A1B-8D37-1130588019B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03F9A42-C7B7-4175-9BB8-DED264C2E976}"/>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9F3A049A-157D-41BF-9148-2C8C9FEF142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43EDA78-D487-4AC3-9E5E-69241B2936E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4CC98F2B-B893-4A70-88B9-16976D94C77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a:extLst>
            <a:ext uri="{FF2B5EF4-FFF2-40B4-BE49-F238E27FC236}">
              <a16:creationId xmlns:a16="http://schemas.microsoft.com/office/drawing/2014/main" id="{213AC2D5-0411-473A-98E2-31B237D71C4D}"/>
            </a:ext>
          </a:extLst>
        </xdr:cNvPr>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E1581543-2B1C-4A49-AF84-7BAC88805753}"/>
            </a:ext>
          </a:extLst>
        </xdr:cNvPr>
        <xdr:cNvSpPr txBox="1"/>
      </xdr:nvSpPr>
      <xdr:spPr>
        <a:xfrm>
          <a:off x="2738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a:extLst>
            <a:ext uri="{FF2B5EF4-FFF2-40B4-BE49-F238E27FC236}">
              <a16:creationId xmlns:a16="http://schemas.microsoft.com/office/drawing/2014/main" id="{B0A967DD-C359-4D1E-B4A0-9BCA910A5F45}"/>
            </a:ext>
          </a:extLst>
        </xdr:cNvPr>
        <xdr:cNvCxnSpPr/>
      </xdr:nvCxnSpPr>
      <xdr:spPr>
        <a:xfrm>
          <a:off x="6858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a:extLst>
            <a:ext uri="{FF2B5EF4-FFF2-40B4-BE49-F238E27FC236}">
              <a16:creationId xmlns:a16="http://schemas.microsoft.com/office/drawing/2014/main" id="{D3F825E3-9922-487B-B9D6-4F1ABC80A7FC}"/>
            </a:ext>
          </a:extLst>
        </xdr:cNvPr>
        <xdr:cNvSpPr txBox="1"/>
      </xdr:nvSpPr>
      <xdr:spPr>
        <a:xfrm>
          <a:off x="34370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a:extLst>
            <a:ext uri="{FF2B5EF4-FFF2-40B4-BE49-F238E27FC236}">
              <a16:creationId xmlns:a16="http://schemas.microsoft.com/office/drawing/2014/main" id="{61B1490F-1459-4473-BF03-3FD5F477DAEB}"/>
            </a:ext>
          </a:extLst>
        </xdr:cNvPr>
        <xdr:cNvCxnSpPr/>
      </xdr:nvCxnSpPr>
      <xdr:spPr>
        <a:xfrm>
          <a:off x="6858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a:extLst>
            <a:ext uri="{FF2B5EF4-FFF2-40B4-BE49-F238E27FC236}">
              <a16:creationId xmlns:a16="http://schemas.microsoft.com/office/drawing/2014/main" id="{34D570DA-182D-4D56-A78C-CF3EF13A1BB0}"/>
            </a:ext>
          </a:extLst>
        </xdr:cNvPr>
        <xdr:cNvSpPr txBox="1"/>
      </xdr:nvSpPr>
      <xdr:spPr>
        <a:xfrm>
          <a:off x="34370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a:extLst>
            <a:ext uri="{FF2B5EF4-FFF2-40B4-BE49-F238E27FC236}">
              <a16:creationId xmlns:a16="http://schemas.microsoft.com/office/drawing/2014/main" id="{9B8C1DCE-2DD8-4AF7-8CAE-D5455F952409}"/>
            </a:ext>
          </a:extLst>
        </xdr:cNvPr>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a:extLst>
            <a:ext uri="{FF2B5EF4-FFF2-40B4-BE49-F238E27FC236}">
              <a16:creationId xmlns:a16="http://schemas.microsoft.com/office/drawing/2014/main" id="{C1265C11-3E2F-4C08-B16C-63F78F0C74EE}"/>
            </a:ext>
          </a:extLst>
        </xdr:cNvPr>
        <xdr:cNvSpPr txBox="1"/>
      </xdr:nvSpPr>
      <xdr:spPr>
        <a:xfrm>
          <a:off x="34370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A2B1604A-AFD3-4E7E-A75C-15ADB13D8FAE}"/>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3BCDA711-AE15-450D-BA29-CB64CF83E834}"/>
            </a:ext>
          </a:extLst>
        </xdr:cNvPr>
        <xdr:cNvSpPr txBox="1"/>
      </xdr:nvSpPr>
      <xdr:spPr>
        <a:xfrm>
          <a:off x="34370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FC3AE3B1-3DBD-4188-8E02-9A82A8F1BA8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107</xdr:row>
      <xdr:rowOff>19050</xdr:rowOff>
    </xdr:to>
    <xdr:cxnSp macro="">
      <xdr:nvCxnSpPr>
        <xdr:cNvPr id="402" name="直線コネクタ 401">
          <a:extLst>
            <a:ext uri="{FF2B5EF4-FFF2-40B4-BE49-F238E27FC236}">
              <a16:creationId xmlns:a16="http://schemas.microsoft.com/office/drawing/2014/main" id="{A1D9FE73-2F43-42B4-9211-FA7BF851BE79}"/>
            </a:ext>
          </a:extLst>
        </xdr:cNvPr>
        <xdr:cNvCxnSpPr/>
      </xdr:nvCxnSpPr>
      <xdr:spPr>
        <a:xfrm flipV="1">
          <a:off x="4173855" y="1709737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22877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C99EEC85-B69F-4A13-95B6-813B93576F65}"/>
            </a:ext>
          </a:extLst>
        </xdr:cNvPr>
        <xdr:cNvSpPr txBox="1"/>
      </xdr:nvSpPr>
      <xdr:spPr>
        <a:xfrm>
          <a:off x="4212590" y="183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19050</xdr:rowOff>
    </xdr:from>
    <xdr:to>
      <xdr:col>24</xdr:col>
      <xdr:colOff>152400</xdr:colOff>
      <xdr:row>107</xdr:row>
      <xdr:rowOff>19050</xdr:rowOff>
    </xdr:to>
    <xdr:cxnSp macro="">
      <xdr:nvCxnSpPr>
        <xdr:cNvPr id="404" name="直線コネクタ 403">
          <a:extLst>
            <a:ext uri="{FF2B5EF4-FFF2-40B4-BE49-F238E27FC236}">
              <a16:creationId xmlns:a16="http://schemas.microsoft.com/office/drawing/2014/main" id="{26CC3997-C0C3-40CF-ACC4-04D8A1F1DB3F}"/>
            </a:ext>
          </a:extLst>
        </xdr:cNvPr>
        <xdr:cNvCxnSpPr/>
      </xdr:nvCxnSpPr>
      <xdr:spPr>
        <a:xfrm>
          <a:off x="4112260" y="1836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782FD7F6-F158-4DD6-9D33-17FADAAD3DA1}"/>
            </a:ext>
          </a:extLst>
        </xdr:cNvPr>
        <xdr:cNvSpPr txBox="1"/>
      </xdr:nvSpPr>
      <xdr:spPr>
        <a:xfrm>
          <a:off x="4212590" y="1686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406" name="直線コネクタ 405">
          <a:extLst>
            <a:ext uri="{FF2B5EF4-FFF2-40B4-BE49-F238E27FC236}">
              <a16:creationId xmlns:a16="http://schemas.microsoft.com/office/drawing/2014/main" id="{93091AAF-F5E9-4507-98E4-CA835AB27208}"/>
            </a:ext>
          </a:extLst>
        </xdr:cNvPr>
        <xdr:cNvCxnSpPr/>
      </xdr:nvCxnSpPr>
      <xdr:spPr>
        <a:xfrm>
          <a:off x="4112260" y="17097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59707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889F50C5-2E02-4E56-9A46-2F7FEF838E5D}"/>
            </a:ext>
          </a:extLst>
        </xdr:cNvPr>
        <xdr:cNvSpPr txBox="1"/>
      </xdr:nvSpPr>
      <xdr:spPr>
        <a:xfrm>
          <a:off x="421259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36830</xdr:rowOff>
    </xdr:from>
    <xdr:to>
      <xdr:col>24</xdr:col>
      <xdr:colOff>114300</xdr:colOff>
      <xdr:row>102</xdr:row>
      <xdr:rowOff>138430</xdr:rowOff>
    </xdr:to>
    <xdr:sp macro="" textlink="">
      <xdr:nvSpPr>
        <xdr:cNvPr id="408" name="フローチャート: 判断 407">
          <a:extLst>
            <a:ext uri="{FF2B5EF4-FFF2-40B4-BE49-F238E27FC236}">
              <a16:creationId xmlns:a16="http://schemas.microsoft.com/office/drawing/2014/main" id="{1B6F3692-87EB-40DC-9E0A-FC188766EFEB}"/>
            </a:ext>
          </a:extLst>
        </xdr:cNvPr>
        <xdr:cNvSpPr/>
      </xdr:nvSpPr>
      <xdr:spPr>
        <a:xfrm>
          <a:off x="4131310" y="175247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9398</xdr:rowOff>
    </xdr:from>
    <xdr:to>
      <xdr:col>20</xdr:col>
      <xdr:colOff>38100</xdr:colOff>
      <xdr:row>102</xdr:row>
      <xdr:rowOff>110998</xdr:rowOff>
    </xdr:to>
    <xdr:sp macro="" textlink="">
      <xdr:nvSpPr>
        <xdr:cNvPr id="409" name="フローチャート: 判断 408">
          <a:extLst>
            <a:ext uri="{FF2B5EF4-FFF2-40B4-BE49-F238E27FC236}">
              <a16:creationId xmlns:a16="http://schemas.microsoft.com/office/drawing/2014/main" id="{B899A634-F824-48B2-990C-F4F4442D7C47}"/>
            </a:ext>
          </a:extLst>
        </xdr:cNvPr>
        <xdr:cNvSpPr/>
      </xdr:nvSpPr>
      <xdr:spPr>
        <a:xfrm>
          <a:off x="3388360" y="174992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7113</xdr:rowOff>
    </xdr:from>
    <xdr:to>
      <xdr:col>15</xdr:col>
      <xdr:colOff>101600</xdr:colOff>
      <xdr:row>102</xdr:row>
      <xdr:rowOff>108713</xdr:rowOff>
    </xdr:to>
    <xdr:sp macro="" textlink="">
      <xdr:nvSpPr>
        <xdr:cNvPr id="410" name="フローチャート: 判断 409">
          <a:extLst>
            <a:ext uri="{FF2B5EF4-FFF2-40B4-BE49-F238E27FC236}">
              <a16:creationId xmlns:a16="http://schemas.microsoft.com/office/drawing/2014/main" id="{5BAF9A98-B1A8-451A-AF76-BBC55CCA6AF9}"/>
            </a:ext>
          </a:extLst>
        </xdr:cNvPr>
        <xdr:cNvSpPr/>
      </xdr:nvSpPr>
      <xdr:spPr>
        <a:xfrm>
          <a:off x="2571750" y="174969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103124</xdr:rowOff>
    </xdr:from>
    <xdr:to>
      <xdr:col>10</xdr:col>
      <xdr:colOff>165100</xdr:colOff>
      <xdr:row>102</xdr:row>
      <xdr:rowOff>33274</xdr:rowOff>
    </xdr:to>
    <xdr:sp macro="" textlink="">
      <xdr:nvSpPr>
        <xdr:cNvPr id="411" name="フローチャート: 判断 410">
          <a:extLst>
            <a:ext uri="{FF2B5EF4-FFF2-40B4-BE49-F238E27FC236}">
              <a16:creationId xmlns:a16="http://schemas.microsoft.com/office/drawing/2014/main" id="{7E5D7F44-3F28-459C-9510-819BA8C52287}"/>
            </a:ext>
          </a:extLst>
        </xdr:cNvPr>
        <xdr:cNvSpPr/>
      </xdr:nvSpPr>
      <xdr:spPr>
        <a:xfrm>
          <a:off x="1774190" y="174176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141987</xdr:rowOff>
    </xdr:from>
    <xdr:to>
      <xdr:col>6</xdr:col>
      <xdr:colOff>38100</xdr:colOff>
      <xdr:row>102</xdr:row>
      <xdr:rowOff>72137</xdr:rowOff>
    </xdr:to>
    <xdr:sp macro="" textlink="">
      <xdr:nvSpPr>
        <xdr:cNvPr id="412" name="フローチャート: 判断 411">
          <a:extLst>
            <a:ext uri="{FF2B5EF4-FFF2-40B4-BE49-F238E27FC236}">
              <a16:creationId xmlns:a16="http://schemas.microsoft.com/office/drawing/2014/main" id="{CCEF6718-F96E-456E-A1DA-0EC868FDC41C}"/>
            </a:ext>
          </a:extLst>
        </xdr:cNvPr>
        <xdr:cNvSpPr/>
      </xdr:nvSpPr>
      <xdr:spPr>
        <a:xfrm>
          <a:off x="988060" y="174565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BE186DC-EF74-46C5-8139-CCE5346E9826}"/>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614A28A-5023-461A-BF46-7D91B9EF6CF3}"/>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BBD9BCA-D4DA-4820-BA64-C216B8BD58E4}"/>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9F15BEC-F30C-4ED0-84D7-AE04A8F09653}"/>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AD5A3FE-7D89-4910-9E45-B6E0023F87E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119126</xdr:rowOff>
    </xdr:from>
    <xdr:to>
      <xdr:col>24</xdr:col>
      <xdr:colOff>114300</xdr:colOff>
      <xdr:row>103</xdr:row>
      <xdr:rowOff>49276</xdr:rowOff>
    </xdr:to>
    <xdr:sp macro="" textlink="">
      <xdr:nvSpPr>
        <xdr:cNvPr id="418" name="楕円 417">
          <a:extLst>
            <a:ext uri="{FF2B5EF4-FFF2-40B4-BE49-F238E27FC236}">
              <a16:creationId xmlns:a16="http://schemas.microsoft.com/office/drawing/2014/main" id="{0C18CEFD-5B79-4BAF-BF36-BBF9C1C9E95E}"/>
            </a:ext>
          </a:extLst>
        </xdr:cNvPr>
        <xdr:cNvSpPr/>
      </xdr:nvSpPr>
      <xdr:spPr>
        <a:xfrm>
          <a:off x="4131310" y="176089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97553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93626749-8380-43AB-A728-E898DF2A493D}"/>
            </a:ext>
          </a:extLst>
        </xdr:cNvPr>
        <xdr:cNvSpPr txBox="1"/>
      </xdr:nvSpPr>
      <xdr:spPr>
        <a:xfrm>
          <a:off x="4212590" y="17581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57404</xdr:rowOff>
    </xdr:from>
    <xdr:to>
      <xdr:col>20</xdr:col>
      <xdr:colOff>38100</xdr:colOff>
      <xdr:row>102</xdr:row>
      <xdr:rowOff>159004</xdr:rowOff>
    </xdr:to>
    <xdr:sp macro="" textlink="">
      <xdr:nvSpPr>
        <xdr:cNvPr id="420" name="楕円 419">
          <a:extLst>
            <a:ext uri="{FF2B5EF4-FFF2-40B4-BE49-F238E27FC236}">
              <a16:creationId xmlns:a16="http://schemas.microsoft.com/office/drawing/2014/main" id="{26140D57-48EE-4494-AD6B-BB4FDF18DD1E}"/>
            </a:ext>
          </a:extLst>
        </xdr:cNvPr>
        <xdr:cNvSpPr/>
      </xdr:nvSpPr>
      <xdr:spPr>
        <a:xfrm>
          <a:off x="3388360" y="175414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108204</xdr:rowOff>
    </xdr:from>
    <xdr:to>
      <xdr:col>24</xdr:col>
      <xdr:colOff>63500</xdr:colOff>
      <xdr:row>102</xdr:row>
      <xdr:rowOff>169926</xdr:rowOff>
    </xdr:to>
    <xdr:cxnSp macro="">
      <xdr:nvCxnSpPr>
        <xdr:cNvPr id="421" name="直線コネクタ 420">
          <a:extLst>
            <a:ext uri="{FF2B5EF4-FFF2-40B4-BE49-F238E27FC236}">
              <a16:creationId xmlns:a16="http://schemas.microsoft.com/office/drawing/2014/main" id="{A6565FAD-2C96-424C-94B9-16A4135DEC94}"/>
            </a:ext>
          </a:extLst>
        </xdr:cNvPr>
        <xdr:cNvCxnSpPr/>
      </xdr:nvCxnSpPr>
      <xdr:spPr>
        <a:xfrm>
          <a:off x="3431540" y="17594199"/>
          <a:ext cx="74295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80263</xdr:rowOff>
    </xdr:from>
    <xdr:to>
      <xdr:col>15</xdr:col>
      <xdr:colOff>101600</xdr:colOff>
      <xdr:row>103</xdr:row>
      <xdr:rowOff>10413</xdr:rowOff>
    </xdr:to>
    <xdr:sp macro="" textlink="">
      <xdr:nvSpPr>
        <xdr:cNvPr id="422" name="楕円 421">
          <a:extLst>
            <a:ext uri="{FF2B5EF4-FFF2-40B4-BE49-F238E27FC236}">
              <a16:creationId xmlns:a16="http://schemas.microsoft.com/office/drawing/2014/main" id="{98CB2EE1-E86E-496B-92F3-D6B5BFC19E1C}"/>
            </a:ext>
          </a:extLst>
        </xdr:cNvPr>
        <xdr:cNvSpPr/>
      </xdr:nvSpPr>
      <xdr:spPr>
        <a:xfrm>
          <a:off x="2571750" y="1757006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108204</xdr:rowOff>
    </xdr:from>
    <xdr:to>
      <xdr:col>19</xdr:col>
      <xdr:colOff>177800</xdr:colOff>
      <xdr:row>102</xdr:row>
      <xdr:rowOff>131063</xdr:rowOff>
    </xdr:to>
    <xdr:cxnSp macro="">
      <xdr:nvCxnSpPr>
        <xdr:cNvPr id="423" name="直線コネクタ 422">
          <a:extLst>
            <a:ext uri="{FF2B5EF4-FFF2-40B4-BE49-F238E27FC236}">
              <a16:creationId xmlns:a16="http://schemas.microsoft.com/office/drawing/2014/main" id="{69EA1A53-5773-4E01-B065-AFCEBAD9971D}"/>
            </a:ext>
          </a:extLst>
        </xdr:cNvPr>
        <xdr:cNvCxnSpPr/>
      </xdr:nvCxnSpPr>
      <xdr:spPr>
        <a:xfrm flipV="1">
          <a:off x="2626360" y="17594199"/>
          <a:ext cx="80518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157987</xdr:rowOff>
    </xdr:from>
    <xdr:to>
      <xdr:col>10</xdr:col>
      <xdr:colOff>165100</xdr:colOff>
      <xdr:row>102</xdr:row>
      <xdr:rowOff>88137</xdr:rowOff>
    </xdr:to>
    <xdr:sp macro="" textlink="">
      <xdr:nvSpPr>
        <xdr:cNvPr id="424" name="楕円 423">
          <a:extLst>
            <a:ext uri="{FF2B5EF4-FFF2-40B4-BE49-F238E27FC236}">
              <a16:creationId xmlns:a16="http://schemas.microsoft.com/office/drawing/2014/main" id="{F4C74C7B-8AB3-4E56-82EB-E16F9E65EBFB}"/>
            </a:ext>
          </a:extLst>
        </xdr:cNvPr>
        <xdr:cNvSpPr/>
      </xdr:nvSpPr>
      <xdr:spPr>
        <a:xfrm>
          <a:off x="1774190" y="174763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37337</xdr:rowOff>
    </xdr:from>
    <xdr:to>
      <xdr:col>15</xdr:col>
      <xdr:colOff>50800</xdr:colOff>
      <xdr:row>102</xdr:row>
      <xdr:rowOff>131063</xdr:rowOff>
    </xdr:to>
    <xdr:cxnSp macro="">
      <xdr:nvCxnSpPr>
        <xdr:cNvPr id="425" name="直線コネクタ 424">
          <a:extLst>
            <a:ext uri="{FF2B5EF4-FFF2-40B4-BE49-F238E27FC236}">
              <a16:creationId xmlns:a16="http://schemas.microsoft.com/office/drawing/2014/main" id="{9E67600A-5758-4927-8431-CD5FE4CA8331}"/>
            </a:ext>
          </a:extLst>
        </xdr:cNvPr>
        <xdr:cNvCxnSpPr/>
      </xdr:nvCxnSpPr>
      <xdr:spPr>
        <a:xfrm>
          <a:off x="1828800" y="17525237"/>
          <a:ext cx="79756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64263</xdr:rowOff>
    </xdr:from>
    <xdr:to>
      <xdr:col>6</xdr:col>
      <xdr:colOff>38100</xdr:colOff>
      <xdr:row>101</xdr:row>
      <xdr:rowOff>165863</xdr:rowOff>
    </xdr:to>
    <xdr:sp macro="" textlink="">
      <xdr:nvSpPr>
        <xdr:cNvPr id="426" name="楕円 425">
          <a:extLst>
            <a:ext uri="{FF2B5EF4-FFF2-40B4-BE49-F238E27FC236}">
              <a16:creationId xmlns:a16="http://schemas.microsoft.com/office/drawing/2014/main" id="{E865F309-0745-4F15-8DE9-4CDE41C5CDAC}"/>
            </a:ext>
          </a:extLst>
        </xdr:cNvPr>
        <xdr:cNvSpPr/>
      </xdr:nvSpPr>
      <xdr:spPr>
        <a:xfrm>
          <a:off x="988060" y="1737690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115063</xdr:rowOff>
    </xdr:from>
    <xdr:to>
      <xdr:col>10</xdr:col>
      <xdr:colOff>114300</xdr:colOff>
      <xdr:row>102</xdr:row>
      <xdr:rowOff>37337</xdr:rowOff>
    </xdr:to>
    <xdr:cxnSp macro="">
      <xdr:nvCxnSpPr>
        <xdr:cNvPr id="427" name="直線コネクタ 426">
          <a:extLst>
            <a:ext uri="{FF2B5EF4-FFF2-40B4-BE49-F238E27FC236}">
              <a16:creationId xmlns:a16="http://schemas.microsoft.com/office/drawing/2014/main" id="{691F5DB3-0F7F-430B-9E77-308F210AB031}"/>
            </a:ext>
          </a:extLst>
        </xdr:cNvPr>
        <xdr:cNvCxnSpPr/>
      </xdr:nvCxnSpPr>
      <xdr:spPr>
        <a:xfrm>
          <a:off x="1031240" y="17431513"/>
          <a:ext cx="797560" cy="9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127525</xdr:rowOff>
    </xdr:from>
    <xdr:ext cx="405111" cy="259045"/>
    <xdr:sp macro="" textlink="">
      <xdr:nvSpPr>
        <xdr:cNvPr id="428" name="n_1aveValue【市民会館】&#10;有形固定資産減価償却率">
          <a:extLst>
            <a:ext uri="{FF2B5EF4-FFF2-40B4-BE49-F238E27FC236}">
              <a16:creationId xmlns:a16="http://schemas.microsoft.com/office/drawing/2014/main" id="{1EE56B9E-6056-42FA-9D0E-0C62B6BD1E93}"/>
            </a:ext>
          </a:extLst>
        </xdr:cNvPr>
        <xdr:cNvSpPr txBox="1"/>
      </xdr:nvSpPr>
      <xdr:spPr>
        <a:xfrm>
          <a:off x="3239144" y="1727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125240</xdr:rowOff>
    </xdr:from>
    <xdr:ext cx="405111" cy="259045"/>
    <xdr:sp macro="" textlink="">
      <xdr:nvSpPr>
        <xdr:cNvPr id="429" name="n_2aveValue【市民会館】&#10;有形固定資産減価償却率">
          <a:extLst>
            <a:ext uri="{FF2B5EF4-FFF2-40B4-BE49-F238E27FC236}">
              <a16:creationId xmlns:a16="http://schemas.microsoft.com/office/drawing/2014/main" id="{BF754CC4-8130-4E6B-80B1-B39EE2760416}"/>
            </a:ext>
          </a:extLst>
        </xdr:cNvPr>
        <xdr:cNvSpPr txBox="1"/>
      </xdr:nvSpPr>
      <xdr:spPr>
        <a:xfrm>
          <a:off x="2439044" y="1727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49801</xdr:rowOff>
    </xdr:from>
    <xdr:ext cx="405111" cy="259045"/>
    <xdr:sp macro="" textlink="">
      <xdr:nvSpPr>
        <xdr:cNvPr id="430" name="n_3aveValue【市民会館】&#10;有形固定資産減価償却率">
          <a:extLst>
            <a:ext uri="{FF2B5EF4-FFF2-40B4-BE49-F238E27FC236}">
              <a16:creationId xmlns:a16="http://schemas.microsoft.com/office/drawing/2014/main" id="{E85B4F7D-B9E9-4D1A-B281-9E2FB07A0332}"/>
            </a:ext>
          </a:extLst>
        </xdr:cNvPr>
        <xdr:cNvSpPr txBox="1"/>
      </xdr:nvSpPr>
      <xdr:spPr>
        <a:xfrm>
          <a:off x="1641484" y="1719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63264</xdr:rowOff>
    </xdr:from>
    <xdr:ext cx="405111" cy="259045"/>
    <xdr:sp macro="" textlink="">
      <xdr:nvSpPr>
        <xdr:cNvPr id="431" name="n_4aveValue【市民会館】&#10;有形固定資産減価償却率">
          <a:extLst>
            <a:ext uri="{FF2B5EF4-FFF2-40B4-BE49-F238E27FC236}">
              <a16:creationId xmlns:a16="http://schemas.microsoft.com/office/drawing/2014/main" id="{9B0B1880-3D3B-4C21-8DFB-E39140ABB694}"/>
            </a:ext>
          </a:extLst>
        </xdr:cNvPr>
        <xdr:cNvSpPr txBox="1"/>
      </xdr:nvSpPr>
      <xdr:spPr>
        <a:xfrm>
          <a:off x="855354" y="1754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150131</xdr:rowOff>
    </xdr:from>
    <xdr:ext cx="405111" cy="259045"/>
    <xdr:sp macro="" textlink="">
      <xdr:nvSpPr>
        <xdr:cNvPr id="432" name="n_1mainValue【市民会館】&#10;有形固定資産減価償却率">
          <a:extLst>
            <a:ext uri="{FF2B5EF4-FFF2-40B4-BE49-F238E27FC236}">
              <a16:creationId xmlns:a16="http://schemas.microsoft.com/office/drawing/2014/main" id="{210DC8DD-CEBF-4C5C-90E3-DB6BB0C333A9}"/>
            </a:ext>
          </a:extLst>
        </xdr:cNvPr>
        <xdr:cNvSpPr txBox="1"/>
      </xdr:nvSpPr>
      <xdr:spPr>
        <a:xfrm>
          <a:off x="3239144"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1540</xdr:rowOff>
    </xdr:from>
    <xdr:ext cx="405111" cy="259045"/>
    <xdr:sp macro="" textlink="">
      <xdr:nvSpPr>
        <xdr:cNvPr id="433" name="n_2mainValue【市民会館】&#10;有形固定資産減価償却率">
          <a:extLst>
            <a:ext uri="{FF2B5EF4-FFF2-40B4-BE49-F238E27FC236}">
              <a16:creationId xmlns:a16="http://schemas.microsoft.com/office/drawing/2014/main" id="{73398774-A268-4CFE-A440-625EF06F5416}"/>
            </a:ext>
          </a:extLst>
        </xdr:cNvPr>
        <xdr:cNvSpPr txBox="1"/>
      </xdr:nvSpPr>
      <xdr:spPr>
        <a:xfrm>
          <a:off x="2439044" y="176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79264</xdr:rowOff>
    </xdr:from>
    <xdr:ext cx="405111" cy="259045"/>
    <xdr:sp macro="" textlink="">
      <xdr:nvSpPr>
        <xdr:cNvPr id="434" name="n_3mainValue【市民会館】&#10;有形固定資産減価償却率">
          <a:extLst>
            <a:ext uri="{FF2B5EF4-FFF2-40B4-BE49-F238E27FC236}">
              <a16:creationId xmlns:a16="http://schemas.microsoft.com/office/drawing/2014/main" id="{56A9E4EA-4C68-4E7E-A938-B5AD54619E3D}"/>
            </a:ext>
          </a:extLst>
        </xdr:cNvPr>
        <xdr:cNvSpPr txBox="1"/>
      </xdr:nvSpPr>
      <xdr:spPr>
        <a:xfrm>
          <a:off x="164148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10940</xdr:rowOff>
    </xdr:from>
    <xdr:ext cx="405111" cy="259045"/>
    <xdr:sp macro="" textlink="">
      <xdr:nvSpPr>
        <xdr:cNvPr id="435" name="n_4mainValue【市民会館】&#10;有形固定資産減価償却率">
          <a:extLst>
            <a:ext uri="{FF2B5EF4-FFF2-40B4-BE49-F238E27FC236}">
              <a16:creationId xmlns:a16="http://schemas.microsoft.com/office/drawing/2014/main" id="{C39AF2D6-E546-42F2-9DE4-114CC64B870D}"/>
            </a:ext>
          </a:extLst>
        </xdr:cNvPr>
        <xdr:cNvSpPr txBox="1"/>
      </xdr:nvSpPr>
      <xdr:spPr>
        <a:xfrm>
          <a:off x="855354" y="1715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11ED3C8A-57CF-4A35-A1BA-AF4F5FAA516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D7736575-A6BF-4AAF-AD38-75492BFBE90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4CA93005-9D61-46A6-AE98-D00BB98A5CAF}"/>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4B9123D3-7256-44F4-8FCD-D76A30765FD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6C5498DB-9B0F-4E45-810A-7A9477E486D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10AF8F90-22E5-4576-B63C-DC591D107EF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851135CB-64DA-416F-BA8B-31DD8C0E007A}"/>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CBC1D82A-91E4-416D-B37B-A68E3E7B99E2}"/>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E9881EEB-437D-4EDD-A4C2-97A289845DC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18C4D214-3089-4556-8604-112A1413D6D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20818FF8-F4A7-4D31-B6F5-22F5575E1C8F}"/>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2326F13A-938C-40B5-81BB-678636414474}"/>
            </a:ext>
          </a:extLst>
        </xdr:cNvPr>
        <xdr:cNvSpPr txBox="1"/>
      </xdr:nvSpPr>
      <xdr:spPr>
        <a:xfrm>
          <a:off x="55272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6FE5220F-6AAD-42B0-B026-F1DAE586200D}"/>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59550DA4-9FD5-4CC8-85FE-7AB7152D865E}"/>
            </a:ext>
          </a:extLst>
        </xdr:cNvPr>
        <xdr:cNvSpPr txBox="1"/>
      </xdr:nvSpPr>
      <xdr:spPr>
        <a:xfrm>
          <a:off x="55272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13514F6C-ABF4-4859-A123-47DCE7D330E0}"/>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BE4A2230-64A7-463C-B045-CAA3068F12C9}"/>
            </a:ext>
          </a:extLst>
        </xdr:cNvPr>
        <xdr:cNvSpPr txBox="1"/>
      </xdr:nvSpPr>
      <xdr:spPr>
        <a:xfrm>
          <a:off x="55272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8BFC85F-7327-480B-917C-C7603BEDCFCC}"/>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2736661D-B3D9-423F-A8C9-C203605C2C3A}"/>
            </a:ext>
          </a:extLst>
        </xdr:cNvPr>
        <xdr:cNvSpPr txBox="1"/>
      </xdr:nvSpPr>
      <xdr:spPr>
        <a:xfrm>
          <a:off x="55272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DF47BB33-7587-4447-9625-2672793E6280}"/>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E18542F8-3501-4C6A-A47B-D371FFA9E2EC}"/>
            </a:ext>
          </a:extLst>
        </xdr:cNvPr>
        <xdr:cNvSpPr txBox="1"/>
      </xdr:nvSpPr>
      <xdr:spPr>
        <a:xfrm>
          <a:off x="55272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8CAFDE28-1E5B-4718-BF71-1881E84DFBF9}"/>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D66B4ED7-196E-483E-87FF-FFA424F48F85}"/>
            </a:ext>
          </a:extLst>
        </xdr:cNvPr>
        <xdr:cNvSpPr txBox="1"/>
      </xdr:nvSpPr>
      <xdr:spPr>
        <a:xfrm>
          <a:off x="55272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F8656873-2253-4A79-81C1-9A2B3606F315}"/>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9E1B3DB9-4177-4347-956C-86B7E3B3A71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885DC4C-658F-4A4C-9A80-301EC393B14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89263</xdr:rowOff>
    </xdr:from>
    <xdr:to>
      <xdr:col>54</xdr:col>
      <xdr:colOff>189865</xdr:colOff>
      <xdr:row>108</xdr:row>
      <xdr:rowOff>66402</xdr:rowOff>
    </xdr:to>
    <xdr:cxnSp macro="">
      <xdr:nvCxnSpPr>
        <xdr:cNvPr id="461" name="直線コネクタ 460">
          <a:extLst>
            <a:ext uri="{FF2B5EF4-FFF2-40B4-BE49-F238E27FC236}">
              <a16:creationId xmlns:a16="http://schemas.microsoft.com/office/drawing/2014/main" id="{16D4CB24-B4AC-4C21-A4BB-10BEF848F095}"/>
            </a:ext>
          </a:extLst>
        </xdr:cNvPr>
        <xdr:cNvCxnSpPr/>
      </xdr:nvCxnSpPr>
      <xdr:spPr>
        <a:xfrm flipV="1">
          <a:off x="9429115" y="17238073"/>
          <a:ext cx="0" cy="134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70229</xdr:rowOff>
    </xdr:from>
    <xdr:ext cx="469744" cy="259045"/>
    <xdr:sp macro="" textlink="">
      <xdr:nvSpPr>
        <xdr:cNvPr id="462" name="【市民会館】&#10;一人当たり面積最小値テキスト">
          <a:extLst>
            <a:ext uri="{FF2B5EF4-FFF2-40B4-BE49-F238E27FC236}">
              <a16:creationId xmlns:a16="http://schemas.microsoft.com/office/drawing/2014/main" id="{E040954B-95A4-4953-AA93-8015E3769D9D}"/>
            </a:ext>
          </a:extLst>
        </xdr:cNvPr>
        <xdr:cNvSpPr txBox="1"/>
      </xdr:nvSpPr>
      <xdr:spPr>
        <a:xfrm>
          <a:off x="9467850" y="1858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66402</xdr:rowOff>
    </xdr:from>
    <xdr:to>
      <xdr:col>55</xdr:col>
      <xdr:colOff>88900</xdr:colOff>
      <xdr:row>108</xdr:row>
      <xdr:rowOff>66402</xdr:rowOff>
    </xdr:to>
    <xdr:cxnSp macro="">
      <xdr:nvCxnSpPr>
        <xdr:cNvPr id="463" name="直線コネクタ 462">
          <a:extLst>
            <a:ext uri="{FF2B5EF4-FFF2-40B4-BE49-F238E27FC236}">
              <a16:creationId xmlns:a16="http://schemas.microsoft.com/office/drawing/2014/main" id="{E66A6E2F-CBD5-4E6E-9FE7-4E88D68CF3D3}"/>
            </a:ext>
          </a:extLst>
        </xdr:cNvPr>
        <xdr:cNvCxnSpPr/>
      </xdr:nvCxnSpPr>
      <xdr:spPr>
        <a:xfrm>
          <a:off x="9356090" y="185810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35940</xdr:rowOff>
    </xdr:from>
    <xdr:ext cx="469744" cy="259045"/>
    <xdr:sp macro="" textlink="">
      <xdr:nvSpPr>
        <xdr:cNvPr id="464" name="【市民会館】&#10;一人当たり面積最大値テキスト">
          <a:extLst>
            <a:ext uri="{FF2B5EF4-FFF2-40B4-BE49-F238E27FC236}">
              <a16:creationId xmlns:a16="http://schemas.microsoft.com/office/drawing/2014/main" id="{DB49874F-BCB2-449C-A0CF-1CC3ED5B1DB6}"/>
            </a:ext>
          </a:extLst>
        </xdr:cNvPr>
        <xdr:cNvSpPr txBox="1"/>
      </xdr:nvSpPr>
      <xdr:spPr>
        <a:xfrm>
          <a:off x="946785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89263</xdr:rowOff>
    </xdr:from>
    <xdr:to>
      <xdr:col>55</xdr:col>
      <xdr:colOff>88900</xdr:colOff>
      <xdr:row>100</xdr:row>
      <xdr:rowOff>89263</xdr:rowOff>
    </xdr:to>
    <xdr:cxnSp macro="">
      <xdr:nvCxnSpPr>
        <xdr:cNvPr id="465" name="直線コネクタ 464">
          <a:extLst>
            <a:ext uri="{FF2B5EF4-FFF2-40B4-BE49-F238E27FC236}">
              <a16:creationId xmlns:a16="http://schemas.microsoft.com/office/drawing/2014/main" id="{5DA47786-BA5C-4D7F-A14C-AACAC2B636BD}"/>
            </a:ext>
          </a:extLst>
        </xdr:cNvPr>
        <xdr:cNvCxnSpPr/>
      </xdr:nvCxnSpPr>
      <xdr:spPr>
        <a:xfrm>
          <a:off x="9356090" y="172380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466" name="【市民会館】&#10;一人当たり面積平均値テキスト">
          <a:extLst>
            <a:ext uri="{FF2B5EF4-FFF2-40B4-BE49-F238E27FC236}">
              <a16:creationId xmlns:a16="http://schemas.microsoft.com/office/drawing/2014/main" id="{D2BD2B73-7F3E-4043-AA25-57DD01A95433}"/>
            </a:ext>
          </a:extLst>
        </xdr:cNvPr>
        <xdr:cNvSpPr txBox="1"/>
      </xdr:nvSpPr>
      <xdr:spPr>
        <a:xfrm>
          <a:off x="946785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67" name="フローチャート: 判断 466">
          <a:extLst>
            <a:ext uri="{FF2B5EF4-FFF2-40B4-BE49-F238E27FC236}">
              <a16:creationId xmlns:a16="http://schemas.microsoft.com/office/drawing/2014/main" id="{C5F46788-CC32-42BA-8C01-434F9E392174}"/>
            </a:ext>
          </a:extLst>
        </xdr:cNvPr>
        <xdr:cNvSpPr/>
      </xdr:nvSpPr>
      <xdr:spPr>
        <a:xfrm>
          <a:off x="9394190" y="1792859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136434</xdr:rowOff>
    </xdr:from>
    <xdr:to>
      <xdr:col>50</xdr:col>
      <xdr:colOff>165100</xdr:colOff>
      <xdr:row>105</xdr:row>
      <xdr:rowOff>66584</xdr:rowOff>
    </xdr:to>
    <xdr:sp macro="" textlink="">
      <xdr:nvSpPr>
        <xdr:cNvPr id="468" name="フローチャート: 判断 467">
          <a:extLst>
            <a:ext uri="{FF2B5EF4-FFF2-40B4-BE49-F238E27FC236}">
              <a16:creationId xmlns:a16="http://schemas.microsoft.com/office/drawing/2014/main" id="{1B2DF0B9-6C3A-4178-A3AD-20F59ADC3A3A}"/>
            </a:ext>
          </a:extLst>
        </xdr:cNvPr>
        <xdr:cNvSpPr/>
      </xdr:nvSpPr>
      <xdr:spPr>
        <a:xfrm>
          <a:off x="8632190" y="1796342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69" name="フローチャート: 判断 468">
          <a:extLst>
            <a:ext uri="{FF2B5EF4-FFF2-40B4-BE49-F238E27FC236}">
              <a16:creationId xmlns:a16="http://schemas.microsoft.com/office/drawing/2014/main" id="{CFC66D31-3FC2-437B-BE63-5AA1BBFC5510}"/>
            </a:ext>
          </a:extLst>
        </xdr:cNvPr>
        <xdr:cNvSpPr/>
      </xdr:nvSpPr>
      <xdr:spPr>
        <a:xfrm>
          <a:off x="7846060" y="179751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149498</xdr:rowOff>
    </xdr:from>
    <xdr:to>
      <xdr:col>41</xdr:col>
      <xdr:colOff>101600</xdr:colOff>
      <xdr:row>105</xdr:row>
      <xdr:rowOff>79648</xdr:rowOff>
    </xdr:to>
    <xdr:sp macro="" textlink="">
      <xdr:nvSpPr>
        <xdr:cNvPr id="470" name="フローチャート: 判断 469">
          <a:extLst>
            <a:ext uri="{FF2B5EF4-FFF2-40B4-BE49-F238E27FC236}">
              <a16:creationId xmlns:a16="http://schemas.microsoft.com/office/drawing/2014/main" id="{FEE2E80B-6438-4DB1-B178-18EE1FC27359}"/>
            </a:ext>
          </a:extLst>
        </xdr:cNvPr>
        <xdr:cNvSpPr/>
      </xdr:nvSpPr>
      <xdr:spPr>
        <a:xfrm>
          <a:off x="7029450" y="1798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159294</xdr:rowOff>
    </xdr:from>
    <xdr:to>
      <xdr:col>36</xdr:col>
      <xdr:colOff>165100</xdr:colOff>
      <xdr:row>105</xdr:row>
      <xdr:rowOff>89444</xdr:rowOff>
    </xdr:to>
    <xdr:sp macro="" textlink="">
      <xdr:nvSpPr>
        <xdr:cNvPr id="471" name="フローチャート: 判断 470">
          <a:extLst>
            <a:ext uri="{FF2B5EF4-FFF2-40B4-BE49-F238E27FC236}">
              <a16:creationId xmlns:a16="http://schemas.microsoft.com/office/drawing/2014/main" id="{EBB4F419-49CB-40EA-832D-0251F2B47A32}"/>
            </a:ext>
          </a:extLst>
        </xdr:cNvPr>
        <xdr:cNvSpPr/>
      </xdr:nvSpPr>
      <xdr:spPr>
        <a:xfrm>
          <a:off x="6231890" y="1799199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C3DF225-23DD-47CE-BD6C-62598965E294}"/>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B17A2A7-5932-4B91-B6BA-FEABEF4C258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C3E8F6C-2C02-474F-BD66-6A35385AE9B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EE941E1-4698-4D7B-B96E-3D4226A3CCFA}"/>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7313F38-2F26-4DDB-B239-7DE611311905}"/>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147864</xdr:rowOff>
    </xdr:from>
    <xdr:to>
      <xdr:col>55</xdr:col>
      <xdr:colOff>50800</xdr:colOff>
      <xdr:row>104</xdr:row>
      <xdr:rowOff>78014</xdr:rowOff>
    </xdr:to>
    <xdr:sp macro="" textlink="">
      <xdr:nvSpPr>
        <xdr:cNvPr id="477" name="楕円 476">
          <a:extLst>
            <a:ext uri="{FF2B5EF4-FFF2-40B4-BE49-F238E27FC236}">
              <a16:creationId xmlns:a16="http://schemas.microsoft.com/office/drawing/2014/main" id="{613F7BBB-7B95-4F31-AFF4-F4971709B05F}"/>
            </a:ext>
          </a:extLst>
        </xdr:cNvPr>
        <xdr:cNvSpPr/>
      </xdr:nvSpPr>
      <xdr:spPr>
        <a:xfrm>
          <a:off x="9394190" y="1780530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170741</xdr:rowOff>
    </xdr:from>
    <xdr:ext cx="469744" cy="259045"/>
    <xdr:sp macro="" textlink="">
      <xdr:nvSpPr>
        <xdr:cNvPr id="478" name="【市民会館】&#10;一人当たり面積該当値テキスト">
          <a:extLst>
            <a:ext uri="{FF2B5EF4-FFF2-40B4-BE49-F238E27FC236}">
              <a16:creationId xmlns:a16="http://schemas.microsoft.com/office/drawing/2014/main" id="{6E0D72F9-FBFB-4D8D-A918-D730350B6B07}"/>
            </a:ext>
          </a:extLst>
        </xdr:cNvPr>
        <xdr:cNvSpPr txBox="1"/>
      </xdr:nvSpPr>
      <xdr:spPr>
        <a:xfrm>
          <a:off x="9467850"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164193</xdr:rowOff>
    </xdr:from>
    <xdr:to>
      <xdr:col>50</xdr:col>
      <xdr:colOff>165100</xdr:colOff>
      <xdr:row>104</xdr:row>
      <xdr:rowOff>94343</xdr:rowOff>
    </xdr:to>
    <xdr:sp macro="" textlink="">
      <xdr:nvSpPr>
        <xdr:cNvPr id="479" name="楕円 478">
          <a:extLst>
            <a:ext uri="{FF2B5EF4-FFF2-40B4-BE49-F238E27FC236}">
              <a16:creationId xmlns:a16="http://schemas.microsoft.com/office/drawing/2014/main" id="{9558CD91-F395-4EC2-8947-B6BBB2ABF3F7}"/>
            </a:ext>
          </a:extLst>
        </xdr:cNvPr>
        <xdr:cNvSpPr/>
      </xdr:nvSpPr>
      <xdr:spPr>
        <a:xfrm>
          <a:off x="8632190" y="178273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27214</xdr:rowOff>
    </xdr:from>
    <xdr:to>
      <xdr:col>55</xdr:col>
      <xdr:colOff>0</xdr:colOff>
      <xdr:row>104</xdr:row>
      <xdr:rowOff>43543</xdr:rowOff>
    </xdr:to>
    <xdr:cxnSp macro="">
      <xdr:nvCxnSpPr>
        <xdr:cNvPr id="480" name="直線コネクタ 479">
          <a:extLst>
            <a:ext uri="{FF2B5EF4-FFF2-40B4-BE49-F238E27FC236}">
              <a16:creationId xmlns:a16="http://schemas.microsoft.com/office/drawing/2014/main" id="{526B8473-7899-4C0D-9A90-99E818249350}"/>
            </a:ext>
          </a:extLst>
        </xdr:cNvPr>
        <xdr:cNvCxnSpPr/>
      </xdr:nvCxnSpPr>
      <xdr:spPr>
        <a:xfrm flipV="1">
          <a:off x="8686800" y="17856109"/>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18869</xdr:rowOff>
    </xdr:from>
    <xdr:to>
      <xdr:col>46</xdr:col>
      <xdr:colOff>38100</xdr:colOff>
      <xdr:row>104</xdr:row>
      <xdr:rowOff>120469</xdr:rowOff>
    </xdr:to>
    <xdr:sp macro="" textlink="">
      <xdr:nvSpPr>
        <xdr:cNvPr id="481" name="楕円 480">
          <a:extLst>
            <a:ext uri="{FF2B5EF4-FFF2-40B4-BE49-F238E27FC236}">
              <a16:creationId xmlns:a16="http://schemas.microsoft.com/office/drawing/2014/main" id="{F1368ABE-9DEE-48C8-BC20-8B1B09FB152E}"/>
            </a:ext>
          </a:extLst>
        </xdr:cNvPr>
        <xdr:cNvSpPr/>
      </xdr:nvSpPr>
      <xdr:spPr>
        <a:xfrm>
          <a:off x="7846060" y="1785347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43543</xdr:rowOff>
    </xdr:from>
    <xdr:to>
      <xdr:col>50</xdr:col>
      <xdr:colOff>114300</xdr:colOff>
      <xdr:row>104</xdr:row>
      <xdr:rowOff>69669</xdr:rowOff>
    </xdr:to>
    <xdr:cxnSp macro="">
      <xdr:nvCxnSpPr>
        <xdr:cNvPr id="482" name="直線コネクタ 481">
          <a:extLst>
            <a:ext uri="{FF2B5EF4-FFF2-40B4-BE49-F238E27FC236}">
              <a16:creationId xmlns:a16="http://schemas.microsoft.com/office/drawing/2014/main" id="{DD8BCB72-C091-4226-ABA5-7699FC814A87}"/>
            </a:ext>
          </a:extLst>
        </xdr:cNvPr>
        <xdr:cNvCxnSpPr/>
      </xdr:nvCxnSpPr>
      <xdr:spPr>
        <a:xfrm flipV="1">
          <a:off x="7889240" y="17876248"/>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38463</xdr:rowOff>
    </xdr:from>
    <xdr:to>
      <xdr:col>41</xdr:col>
      <xdr:colOff>101600</xdr:colOff>
      <xdr:row>104</xdr:row>
      <xdr:rowOff>140063</xdr:rowOff>
    </xdr:to>
    <xdr:sp macro="" textlink="">
      <xdr:nvSpPr>
        <xdr:cNvPr id="483" name="楕円 482">
          <a:extLst>
            <a:ext uri="{FF2B5EF4-FFF2-40B4-BE49-F238E27FC236}">
              <a16:creationId xmlns:a16="http://schemas.microsoft.com/office/drawing/2014/main" id="{8F6ADE7D-E619-43DF-AD52-09F00F576AF0}"/>
            </a:ext>
          </a:extLst>
        </xdr:cNvPr>
        <xdr:cNvSpPr/>
      </xdr:nvSpPr>
      <xdr:spPr>
        <a:xfrm>
          <a:off x="7029450" y="178692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69669</xdr:rowOff>
    </xdr:from>
    <xdr:to>
      <xdr:col>45</xdr:col>
      <xdr:colOff>177800</xdr:colOff>
      <xdr:row>104</xdr:row>
      <xdr:rowOff>89263</xdr:rowOff>
    </xdr:to>
    <xdr:cxnSp macro="">
      <xdr:nvCxnSpPr>
        <xdr:cNvPr id="484" name="直線コネクタ 483">
          <a:extLst>
            <a:ext uri="{FF2B5EF4-FFF2-40B4-BE49-F238E27FC236}">
              <a16:creationId xmlns:a16="http://schemas.microsoft.com/office/drawing/2014/main" id="{3C51AE99-11E6-47B2-81F3-FB94B691ED79}"/>
            </a:ext>
          </a:extLst>
        </xdr:cNvPr>
        <xdr:cNvCxnSpPr/>
      </xdr:nvCxnSpPr>
      <xdr:spPr>
        <a:xfrm flipV="1">
          <a:off x="7084060" y="17898564"/>
          <a:ext cx="80518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54792</xdr:rowOff>
    </xdr:from>
    <xdr:to>
      <xdr:col>36</xdr:col>
      <xdr:colOff>165100</xdr:colOff>
      <xdr:row>104</xdr:row>
      <xdr:rowOff>156392</xdr:rowOff>
    </xdr:to>
    <xdr:sp macro="" textlink="">
      <xdr:nvSpPr>
        <xdr:cNvPr id="485" name="楕円 484">
          <a:extLst>
            <a:ext uri="{FF2B5EF4-FFF2-40B4-BE49-F238E27FC236}">
              <a16:creationId xmlns:a16="http://schemas.microsoft.com/office/drawing/2014/main" id="{D0350AC3-3A07-4B35-B8B0-8CCC03B4FE4D}"/>
            </a:ext>
          </a:extLst>
        </xdr:cNvPr>
        <xdr:cNvSpPr/>
      </xdr:nvSpPr>
      <xdr:spPr>
        <a:xfrm>
          <a:off x="6231890" y="1788940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89263</xdr:rowOff>
    </xdr:from>
    <xdr:to>
      <xdr:col>41</xdr:col>
      <xdr:colOff>50800</xdr:colOff>
      <xdr:row>104</xdr:row>
      <xdr:rowOff>105592</xdr:rowOff>
    </xdr:to>
    <xdr:cxnSp macro="">
      <xdr:nvCxnSpPr>
        <xdr:cNvPr id="486" name="直線コネクタ 485">
          <a:extLst>
            <a:ext uri="{FF2B5EF4-FFF2-40B4-BE49-F238E27FC236}">
              <a16:creationId xmlns:a16="http://schemas.microsoft.com/office/drawing/2014/main" id="{546C78B5-4CE0-445D-802A-8B3983F3D0AE}"/>
            </a:ext>
          </a:extLst>
        </xdr:cNvPr>
        <xdr:cNvCxnSpPr/>
      </xdr:nvCxnSpPr>
      <xdr:spPr>
        <a:xfrm flipV="1">
          <a:off x="6286500" y="17923873"/>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57711</xdr:rowOff>
    </xdr:from>
    <xdr:ext cx="469744" cy="259045"/>
    <xdr:sp macro="" textlink="">
      <xdr:nvSpPr>
        <xdr:cNvPr id="487" name="n_1aveValue【市民会館】&#10;一人当たり面積">
          <a:extLst>
            <a:ext uri="{FF2B5EF4-FFF2-40B4-BE49-F238E27FC236}">
              <a16:creationId xmlns:a16="http://schemas.microsoft.com/office/drawing/2014/main" id="{62D0D6CE-813F-4C17-A02A-DA59D8444FF0}"/>
            </a:ext>
          </a:extLst>
        </xdr:cNvPr>
        <xdr:cNvSpPr txBox="1"/>
      </xdr:nvSpPr>
      <xdr:spPr>
        <a:xfrm>
          <a:off x="8454467" y="1805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67508</xdr:rowOff>
    </xdr:from>
    <xdr:ext cx="469744" cy="259045"/>
    <xdr:sp macro="" textlink="">
      <xdr:nvSpPr>
        <xdr:cNvPr id="488" name="n_2aveValue【市民会館】&#10;一人当たり面積">
          <a:extLst>
            <a:ext uri="{FF2B5EF4-FFF2-40B4-BE49-F238E27FC236}">
              <a16:creationId xmlns:a16="http://schemas.microsoft.com/office/drawing/2014/main" id="{4364FCC1-ED09-493F-8ADE-6B6313926180}"/>
            </a:ext>
          </a:extLst>
        </xdr:cNvPr>
        <xdr:cNvSpPr txBox="1"/>
      </xdr:nvSpPr>
      <xdr:spPr>
        <a:xfrm>
          <a:off x="7673417" y="1806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70775</xdr:rowOff>
    </xdr:from>
    <xdr:ext cx="469744" cy="259045"/>
    <xdr:sp macro="" textlink="">
      <xdr:nvSpPr>
        <xdr:cNvPr id="489" name="n_3aveValue【市民会館】&#10;一人当たり面積">
          <a:extLst>
            <a:ext uri="{FF2B5EF4-FFF2-40B4-BE49-F238E27FC236}">
              <a16:creationId xmlns:a16="http://schemas.microsoft.com/office/drawing/2014/main" id="{44332A5D-1B75-48FC-A876-62B6065273BD}"/>
            </a:ext>
          </a:extLst>
        </xdr:cNvPr>
        <xdr:cNvSpPr txBox="1"/>
      </xdr:nvSpPr>
      <xdr:spPr>
        <a:xfrm>
          <a:off x="6866332" y="1807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80571</xdr:rowOff>
    </xdr:from>
    <xdr:ext cx="469744" cy="259045"/>
    <xdr:sp macro="" textlink="">
      <xdr:nvSpPr>
        <xdr:cNvPr id="490" name="n_4aveValue【市民会館】&#10;一人当たり面積">
          <a:extLst>
            <a:ext uri="{FF2B5EF4-FFF2-40B4-BE49-F238E27FC236}">
              <a16:creationId xmlns:a16="http://schemas.microsoft.com/office/drawing/2014/main" id="{D9C1FB5B-1CBF-4079-AC73-7A6C02BCBBA6}"/>
            </a:ext>
          </a:extLst>
        </xdr:cNvPr>
        <xdr:cNvSpPr txBox="1"/>
      </xdr:nvSpPr>
      <xdr:spPr>
        <a:xfrm>
          <a:off x="6068772" y="180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110870</xdr:rowOff>
    </xdr:from>
    <xdr:ext cx="469744" cy="259045"/>
    <xdr:sp macro="" textlink="">
      <xdr:nvSpPr>
        <xdr:cNvPr id="491" name="n_1mainValue【市民会館】&#10;一人当たり面積">
          <a:extLst>
            <a:ext uri="{FF2B5EF4-FFF2-40B4-BE49-F238E27FC236}">
              <a16:creationId xmlns:a16="http://schemas.microsoft.com/office/drawing/2014/main" id="{E9BB82EA-06E0-4AE1-9145-444AB50E049A}"/>
            </a:ext>
          </a:extLst>
        </xdr:cNvPr>
        <xdr:cNvSpPr txBox="1"/>
      </xdr:nvSpPr>
      <xdr:spPr>
        <a:xfrm>
          <a:off x="845446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136996</xdr:rowOff>
    </xdr:from>
    <xdr:ext cx="469744" cy="259045"/>
    <xdr:sp macro="" textlink="">
      <xdr:nvSpPr>
        <xdr:cNvPr id="492" name="n_2mainValue【市民会館】&#10;一人当たり面積">
          <a:extLst>
            <a:ext uri="{FF2B5EF4-FFF2-40B4-BE49-F238E27FC236}">
              <a16:creationId xmlns:a16="http://schemas.microsoft.com/office/drawing/2014/main" id="{D082EFB0-5EC8-4530-9A77-EB12BA189643}"/>
            </a:ext>
          </a:extLst>
        </xdr:cNvPr>
        <xdr:cNvSpPr txBox="1"/>
      </xdr:nvSpPr>
      <xdr:spPr>
        <a:xfrm>
          <a:off x="7673417" y="176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156590</xdr:rowOff>
    </xdr:from>
    <xdr:ext cx="469744" cy="259045"/>
    <xdr:sp macro="" textlink="">
      <xdr:nvSpPr>
        <xdr:cNvPr id="493" name="n_3mainValue【市民会館】&#10;一人当たり面積">
          <a:extLst>
            <a:ext uri="{FF2B5EF4-FFF2-40B4-BE49-F238E27FC236}">
              <a16:creationId xmlns:a16="http://schemas.microsoft.com/office/drawing/2014/main" id="{9E086138-9A18-46EB-A7F1-7029D6C13C7A}"/>
            </a:ext>
          </a:extLst>
        </xdr:cNvPr>
        <xdr:cNvSpPr txBox="1"/>
      </xdr:nvSpPr>
      <xdr:spPr>
        <a:xfrm>
          <a:off x="6866332" y="176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1469</xdr:rowOff>
    </xdr:from>
    <xdr:ext cx="469744" cy="259045"/>
    <xdr:sp macro="" textlink="">
      <xdr:nvSpPr>
        <xdr:cNvPr id="494" name="n_4mainValue【市民会館】&#10;一人当たり面積">
          <a:extLst>
            <a:ext uri="{FF2B5EF4-FFF2-40B4-BE49-F238E27FC236}">
              <a16:creationId xmlns:a16="http://schemas.microsoft.com/office/drawing/2014/main" id="{62127DF1-942F-4AAC-B50A-D917F8E722C6}"/>
            </a:ext>
          </a:extLst>
        </xdr:cNvPr>
        <xdr:cNvSpPr txBox="1"/>
      </xdr:nvSpPr>
      <xdr:spPr>
        <a:xfrm>
          <a:off x="6068772"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0E822AB-3F68-4054-BEA4-099D0DECBDC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0BF5E5B-CE6C-4ED5-A94B-483175AC3850}"/>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3CE22EA-65D7-4945-872A-C228B663C8E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B62C475-1D96-47DD-BF33-AC04024CF85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4C33D96-315B-4472-9671-4BDF9A6BF2F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5834FEF-F98E-4B11-AEA8-A781E307D8C8}"/>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158D670-6BCF-46C1-91AA-67401C76CD1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8A2F4D1-BFE4-4C96-BF78-2668FC59CD3B}"/>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A96B85A4-A2A1-47F1-B05F-88858FC01FC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407AC904-A6FD-47E2-9454-EAA451FEA64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BB95194-906F-4AAC-9339-9DF7D9D6C6C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82A6A845-4D2B-4A91-A1E8-E74F3C4C79D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BF81DFD6-9911-4AA6-9C85-C3BDB1392E75}"/>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854875EF-0D9D-4DF4-905C-B0592086243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45EB3E1F-E5A3-4746-98BD-2E7923B12B9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8B19861D-BB4E-4767-B8EA-9A36C2AAA526}"/>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FECA2716-98FF-43F3-9BAD-C7E1C808556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53A1FAB-E9D2-4F2A-9208-A9585A68BE8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0306F68-AD6E-414A-A76E-6F2B689B316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AD2E1F0E-56A0-42A5-BB1C-B6A37C6C13F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FBAAAAA-0A13-4C7C-A7DF-1948DDA562E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35EDFDD-861B-435A-A4C8-580D566D1AB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04C40DC-8497-4D20-B714-18CCF40AF54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0962B5D-D7C2-4EF2-B8DF-984B2E1993BD}"/>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4FDB168-6AC8-467D-94A9-97BF5F127B0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034A62F-BB33-4C10-8475-7E7660F3978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680414EA-800B-434D-8A28-7D267E663A3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DFE3D18A-CF59-4EC2-A34E-3A09661A0B90}"/>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92E7ADB1-EE66-4E71-B9AA-C3C8C84B5792}"/>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C08116B-B684-43B0-88F5-3284F79CA0CF}"/>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C4A61CA8-CDCE-42A6-A433-2DEEBE1361B0}"/>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28F1C6AD-32FC-44D9-AF5E-C01F7F06FEC3}"/>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40F63CE-F54E-475B-8087-A49F9CF69CCB}"/>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593D12E-679B-4672-8CF0-E1D6170323C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E0C73B7B-E667-4598-A9FB-E2F7B34FC9F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C398839-FA02-4FD2-9961-5DC5B9567FDE}"/>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4C63E23A-A68F-4C36-B246-8E78544DE48A}"/>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FFDE6666-50FD-4889-B62D-892252143C9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9FC3AFBF-4C5C-43A8-81B1-FDD5814A429B}"/>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10E03891-9D26-4D56-8D5C-04C7EB6E17A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99060</xdr:rowOff>
    </xdr:from>
    <xdr:to>
      <xdr:col>85</xdr:col>
      <xdr:colOff>126364</xdr:colOff>
      <xdr:row>64</xdr:row>
      <xdr:rowOff>0</xdr:rowOff>
    </xdr:to>
    <xdr:cxnSp macro="">
      <xdr:nvCxnSpPr>
        <xdr:cNvPr id="535" name="直線コネクタ 534">
          <a:extLst>
            <a:ext uri="{FF2B5EF4-FFF2-40B4-BE49-F238E27FC236}">
              <a16:creationId xmlns:a16="http://schemas.microsoft.com/office/drawing/2014/main" id="{0F9FAF3B-B66D-4F12-B33F-B6C92E254C78}"/>
            </a:ext>
          </a:extLst>
        </xdr:cNvPr>
        <xdr:cNvCxnSpPr/>
      </xdr:nvCxnSpPr>
      <xdr:spPr>
        <a:xfrm flipV="1">
          <a:off x="14703424" y="96964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25D767DB-30FA-4765-8326-BCA37F07CEDB}"/>
            </a:ext>
          </a:extLst>
        </xdr:cNvPr>
        <xdr:cNvSpPr txBox="1"/>
      </xdr:nvSpPr>
      <xdr:spPr>
        <a:xfrm>
          <a:off x="14742160"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7" name="直線コネクタ 536">
          <a:extLst>
            <a:ext uri="{FF2B5EF4-FFF2-40B4-BE49-F238E27FC236}">
              <a16:creationId xmlns:a16="http://schemas.microsoft.com/office/drawing/2014/main" id="{134545F1-3258-4275-90C9-7AB9A93BC945}"/>
            </a:ext>
          </a:extLst>
        </xdr:cNvPr>
        <xdr:cNvCxnSpPr/>
      </xdr:nvCxnSpPr>
      <xdr:spPr>
        <a:xfrm>
          <a:off x="14611350" y="1097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45737</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43AF10E0-418B-4E28-BEAB-ADDF72309990}"/>
            </a:ext>
          </a:extLst>
        </xdr:cNvPr>
        <xdr:cNvSpPr txBox="1"/>
      </xdr:nvSpPr>
      <xdr:spPr>
        <a:xfrm>
          <a:off x="1474216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99060</xdr:rowOff>
    </xdr:from>
    <xdr:to>
      <xdr:col>86</xdr:col>
      <xdr:colOff>25400</xdr:colOff>
      <xdr:row>56</xdr:row>
      <xdr:rowOff>99060</xdr:rowOff>
    </xdr:to>
    <xdr:cxnSp macro="">
      <xdr:nvCxnSpPr>
        <xdr:cNvPr id="539" name="直線コネクタ 538">
          <a:extLst>
            <a:ext uri="{FF2B5EF4-FFF2-40B4-BE49-F238E27FC236}">
              <a16:creationId xmlns:a16="http://schemas.microsoft.com/office/drawing/2014/main" id="{D856D3D8-F449-4C84-B808-D78959FDD509}"/>
            </a:ext>
          </a:extLst>
        </xdr:cNvPr>
        <xdr:cNvCxnSpPr/>
      </xdr:nvCxnSpPr>
      <xdr:spPr>
        <a:xfrm>
          <a:off x="14611350" y="969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B05030F4-114A-40DD-830F-F8B8D8DBB6EE}"/>
            </a:ext>
          </a:extLst>
        </xdr:cNvPr>
        <xdr:cNvSpPr txBox="1"/>
      </xdr:nvSpPr>
      <xdr:spPr>
        <a:xfrm>
          <a:off x="1474216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1" name="フローチャート: 判断 540">
          <a:extLst>
            <a:ext uri="{FF2B5EF4-FFF2-40B4-BE49-F238E27FC236}">
              <a16:creationId xmlns:a16="http://schemas.microsoft.com/office/drawing/2014/main" id="{AA75EE07-9618-4B05-882E-60CCCCA59F1D}"/>
            </a:ext>
          </a:extLst>
        </xdr:cNvPr>
        <xdr:cNvSpPr/>
      </xdr:nvSpPr>
      <xdr:spPr>
        <a:xfrm>
          <a:off x="14649450" y="102038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80645</xdr:rowOff>
    </xdr:from>
    <xdr:to>
      <xdr:col>81</xdr:col>
      <xdr:colOff>101600</xdr:colOff>
      <xdr:row>60</xdr:row>
      <xdr:rowOff>10795</xdr:rowOff>
    </xdr:to>
    <xdr:sp macro="" textlink="">
      <xdr:nvSpPr>
        <xdr:cNvPr id="542" name="フローチャート: 判断 541">
          <a:extLst>
            <a:ext uri="{FF2B5EF4-FFF2-40B4-BE49-F238E27FC236}">
              <a16:creationId xmlns:a16="http://schemas.microsoft.com/office/drawing/2014/main" id="{41DBA468-43CB-4341-9BD9-95CB75819BE3}"/>
            </a:ext>
          </a:extLst>
        </xdr:cNvPr>
        <xdr:cNvSpPr/>
      </xdr:nvSpPr>
      <xdr:spPr>
        <a:xfrm>
          <a:off x="13887450" y="1019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43" name="フローチャート: 判断 542">
          <a:extLst>
            <a:ext uri="{FF2B5EF4-FFF2-40B4-BE49-F238E27FC236}">
              <a16:creationId xmlns:a16="http://schemas.microsoft.com/office/drawing/2014/main" id="{C0248A43-2319-4251-AA64-1C23B959B533}"/>
            </a:ext>
          </a:extLst>
        </xdr:cNvPr>
        <xdr:cNvSpPr/>
      </xdr:nvSpPr>
      <xdr:spPr>
        <a:xfrm>
          <a:off x="13089890" y="101657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153035</xdr:rowOff>
    </xdr:from>
    <xdr:to>
      <xdr:col>72</xdr:col>
      <xdr:colOff>38100</xdr:colOff>
      <xdr:row>59</xdr:row>
      <xdr:rowOff>83185</xdr:rowOff>
    </xdr:to>
    <xdr:sp macro="" textlink="">
      <xdr:nvSpPr>
        <xdr:cNvPr id="544" name="フローチャート: 判断 543">
          <a:extLst>
            <a:ext uri="{FF2B5EF4-FFF2-40B4-BE49-F238E27FC236}">
              <a16:creationId xmlns:a16="http://schemas.microsoft.com/office/drawing/2014/main" id="{F9EC177B-5819-4009-8A1F-29B1C0EA1863}"/>
            </a:ext>
          </a:extLst>
        </xdr:cNvPr>
        <xdr:cNvSpPr/>
      </xdr:nvSpPr>
      <xdr:spPr>
        <a:xfrm>
          <a:off x="12303760" y="100971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67310</xdr:rowOff>
    </xdr:from>
    <xdr:to>
      <xdr:col>67</xdr:col>
      <xdr:colOff>101600</xdr:colOff>
      <xdr:row>58</xdr:row>
      <xdr:rowOff>168910</xdr:rowOff>
    </xdr:to>
    <xdr:sp macro="" textlink="">
      <xdr:nvSpPr>
        <xdr:cNvPr id="545" name="フローチャート: 判断 544">
          <a:extLst>
            <a:ext uri="{FF2B5EF4-FFF2-40B4-BE49-F238E27FC236}">
              <a16:creationId xmlns:a16="http://schemas.microsoft.com/office/drawing/2014/main" id="{D8339D53-52C0-4435-9CC0-E76CED270325}"/>
            </a:ext>
          </a:extLst>
        </xdr:cNvPr>
        <xdr:cNvSpPr/>
      </xdr:nvSpPr>
      <xdr:spPr>
        <a:xfrm>
          <a:off x="11487150" y="100095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B0F4279-6FE0-48C4-BF96-DD1A8348C62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F41ED66-71C1-4816-A116-E07BD8F6A7D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BDB7B85-7706-4013-927F-26C20F68C8E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F6C522F-9DFC-4B7E-AA75-6753A276A47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8F5D14D-EEF9-4019-81E0-DB364BF3761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551" name="楕円 550">
          <a:extLst>
            <a:ext uri="{FF2B5EF4-FFF2-40B4-BE49-F238E27FC236}">
              <a16:creationId xmlns:a16="http://schemas.microsoft.com/office/drawing/2014/main" id="{582B6023-5EF5-4868-8ECA-A23AC6EA4D00}"/>
            </a:ext>
          </a:extLst>
        </xdr:cNvPr>
        <xdr:cNvSpPr/>
      </xdr:nvSpPr>
      <xdr:spPr>
        <a:xfrm>
          <a:off x="14649450" y="10923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35577</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B775ACCB-2F44-4D13-B6E9-1017052CCD4F}"/>
            </a:ext>
          </a:extLst>
        </xdr:cNvPr>
        <xdr:cNvSpPr txBox="1"/>
      </xdr:nvSpPr>
      <xdr:spPr>
        <a:xfrm>
          <a:off x="1474216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69215</xdr:rowOff>
    </xdr:from>
    <xdr:to>
      <xdr:col>81</xdr:col>
      <xdr:colOff>101600</xdr:colOff>
      <xdr:row>63</xdr:row>
      <xdr:rowOff>170815</xdr:rowOff>
    </xdr:to>
    <xdr:sp macro="" textlink="">
      <xdr:nvSpPr>
        <xdr:cNvPr id="553" name="楕円 552">
          <a:extLst>
            <a:ext uri="{FF2B5EF4-FFF2-40B4-BE49-F238E27FC236}">
              <a16:creationId xmlns:a16="http://schemas.microsoft.com/office/drawing/2014/main" id="{308B5F44-B9F5-47FA-8506-E56CAF6725DA}"/>
            </a:ext>
          </a:extLst>
        </xdr:cNvPr>
        <xdr:cNvSpPr/>
      </xdr:nvSpPr>
      <xdr:spPr>
        <a:xfrm>
          <a:off x="13887450" y="1086866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120015</xdr:rowOff>
    </xdr:from>
    <xdr:to>
      <xdr:col>85</xdr:col>
      <xdr:colOff>127000</xdr:colOff>
      <xdr:row>64</xdr:row>
      <xdr:rowOff>0</xdr:rowOff>
    </xdr:to>
    <xdr:cxnSp macro="">
      <xdr:nvCxnSpPr>
        <xdr:cNvPr id="554" name="直線コネクタ 553">
          <a:extLst>
            <a:ext uri="{FF2B5EF4-FFF2-40B4-BE49-F238E27FC236}">
              <a16:creationId xmlns:a16="http://schemas.microsoft.com/office/drawing/2014/main" id="{575B2B0B-08D2-43CC-A775-652087F8B1BD}"/>
            </a:ext>
          </a:extLst>
        </xdr:cNvPr>
        <xdr:cNvCxnSpPr/>
      </xdr:nvCxnSpPr>
      <xdr:spPr>
        <a:xfrm>
          <a:off x="13942060" y="1092327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153035</xdr:rowOff>
    </xdr:from>
    <xdr:to>
      <xdr:col>76</xdr:col>
      <xdr:colOff>165100</xdr:colOff>
      <xdr:row>63</xdr:row>
      <xdr:rowOff>83185</xdr:rowOff>
    </xdr:to>
    <xdr:sp macro="" textlink="">
      <xdr:nvSpPr>
        <xdr:cNvPr id="555" name="楕円 554">
          <a:extLst>
            <a:ext uri="{FF2B5EF4-FFF2-40B4-BE49-F238E27FC236}">
              <a16:creationId xmlns:a16="http://schemas.microsoft.com/office/drawing/2014/main" id="{BE34892B-9BEB-4E89-8609-B0358A4F2A0A}"/>
            </a:ext>
          </a:extLst>
        </xdr:cNvPr>
        <xdr:cNvSpPr/>
      </xdr:nvSpPr>
      <xdr:spPr>
        <a:xfrm>
          <a:off x="13089890" y="107829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32385</xdr:rowOff>
    </xdr:from>
    <xdr:to>
      <xdr:col>81</xdr:col>
      <xdr:colOff>50800</xdr:colOff>
      <xdr:row>63</xdr:row>
      <xdr:rowOff>120015</xdr:rowOff>
    </xdr:to>
    <xdr:cxnSp macro="">
      <xdr:nvCxnSpPr>
        <xdr:cNvPr id="556" name="直線コネクタ 555">
          <a:extLst>
            <a:ext uri="{FF2B5EF4-FFF2-40B4-BE49-F238E27FC236}">
              <a16:creationId xmlns:a16="http://schemas.microsoft.com/office/drawing/2014/main" id="{535D88EE-1F04-45B6-A23D-4BA3CB328B90}"/>
            </a:ext>
          </a:extLst>
        </xdr:cNvPr>
        <xdr:cNvCxnSpPr/>
      </xdr:nvCxnSpPr>
      <xdr:spPr>
        <a:xfrm>
          <a:off x="13144500" y="10831830"/>
          <a:ext cx="7975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153035</xdr:rowOff>
    </xdr:from>
    <xdr:to>
      <xdr:col>72</xdr:col>
      <xdr:colOff>38100</xdr:colOff>
      <xdr:row>63</xdr:row>
      <xdr:rowOff>83185</xdr:rowOff>
    </xdr:to>
    <xdr:sp macro="" textlink="">
      <xdr:nvSpPr>
        <xdr:cNvPr id="557" name="楕円 556">
          <a:extLst>
            <a:ext uri="{FF2B5EF4-FFF2-40B4-BE49-F238E27FC236}">
              <a16:creationId xmlns:a16="http://schemas.microsoft.com/office/drawing/2014/main" id="{B92DF722-F81C-4E8B-B6EF-A8728739D1D4}"/>
            </a:ext>
          </a:extLst>
        </xdr:cNvPr>
        <xdr:cNvSpPr/>
      </xdr:nvSpPr>
      <xdr:spPr>
        <a:xfrm>
          <a:off x="12303760" y="10782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32385</xdr:rowOff>
    </xdr:from>
    <xdr:to>
      <xdr:col>76</xdr:col>
      <xdr:colOff>114300</xdr:colOff>
      <xdr:row>63</xdr:row>
      <xdr:rowOff>32385</xdr:rowOff>
    </xdr:to>
    <xdr:cxnSp macro="">
      <xdr:nvCxnSpPr>
        <xdr:cNvPr id="558" name="直線コネクタ 557">
          <a:extLst>
            <a:ext uri="{FF2B5EF4-FFF2-40B4-BE49-F238E27FC236}">
              <a16:creationId xmlns:a16="http://schemas.microsoft.com/office/drawing/2014/main" id="{2B1A3B08-7ADD-495E-912F-BC07144279B0}"/>
            </a:ext>
          </a:extLst>
        </xdr:cNvPr>
        <xdr:cNvCxnSpPr/>
      </xdr:nvCxnSpPr>
      <xdr:spPr>
        <a:xfrm>
          <a:off x="12346940" y="1083183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27322</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5A18B86D-A1E4-4FF2-AA2E-21F1DB2EFDE4}"/>
            </a:ext>
          </a:extLst>
        </xdr:cNvPr>
        <xdr:cNvSpPr txBox="1"/>
      </xdr:nvSpPr>
      <xdr:spPr>
        <a:xfrm>
          <a:off x="1373823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F0F54EB9-34DF-4F72-A8C6-6F35F0883889}"/>
            </a:ext>
          </a:extLst>
        </xdr:cNvPr>
        <xdr:cNvSpPr txBox="1"/>
      </xdr:nvSpPr>
      <xdr:spPr>
        <a:xfrm>
          <a:off x="1295718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99712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AB7EB86B-83B9-485B-AB8A-B35B694E19A6}"/>
            </a:ext>
          </a:extLst>
        </xdr:cNvPr>
        <xdr:cNvSpPr txBox="1"/>
      </xdr:nvSpPr>
      <xdr:spPr>
        <a:xfrm>
          <a:off x="1217105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13987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546DDE17-FF48-45E7-BFE2-D0FCCA9F5A7D}"/>
            </a:ext>
          </a:extLst>
        </xdr:cNvPr>
        <xdr:cNvSpPr txBox="1"/>
      </xdr:nvSpPr>
      <xdr:spPr>
        <a:xfrm>
          <a:off x="113544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161942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27E855E7-5266-410B-A719-2160C821B2FF}"/>
            </a:ext>
          </a:extLst>
        </xdr:cNvPr>
        <xdr:cNvSpPr txBox="1"/>
      </xdr:nvSpPr>
      <xdr:spPr>
        <a:xfrm>
          <a:off x="1373823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74312</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EC973F9D-998C-4914-8D45-CEED1BE302AD}"/>
            </a:ext>
          </a:extLst>
        </xdr:cNvPr>
        <xdr:cNvSpPr txBox="1"/>
      </xdr:nvSpPr>
      <xdr:spPr>
        <a:xfrm>
          <a:off x="1295718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74312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237CF94-CB48-4D76-851D-19D85E713C4B}"/>
            </a:ext>
          </a:extLst>
        </xdr:cNvPr>
        <xdr:cNvSpPr txBox="1"/>
      </xdr:nvSpPr>
      <xdr:spPr>
        <a:xfrm>
          <a:off x="1217105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1F5CD8AC-6321-494B-B55F-A1403B1BEBD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7589F29D-7D50-4011-B978-80BDE6F8C16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45ADD85-BF4D-4095-AD19-7E5FC7E9998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691CAE2-5007-442C-BC20-2291ACAAC26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CAEE56F-AABD-44F1-B8AA-6AB1E160209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13C1882-DC62-4663-90C8-5926E641EEF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C293D178-13B5-42FB-BD76-6A9C76A1AF8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EDA7C20-E6C8-4399-BFF8-7FB80DC72255}"/>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84445D0-A26E-4F06-928B-9B9DDF2FA5B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26099880-478A-445D-BA99-2E593452859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13B4ADA0-5B56-4AFE-A92B-1F930BFF3C8A}"/>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87B1F752-FECC-426B-851C-E6D994E45AF4}"/>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835A7847-0048-40BD-9FB6-7ECFA38C1C60}"/>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6D16A56-4B47-4DDC-8C06-AAA336DD4B21}"/>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C97C8D55-A8EC-4B30-BE52-90CD651037E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FAC75196-E676-476A-B16B-1359704CAC3D}"/>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548D7372-0BE9-421D-BDAE-320E1368BD6A}"/>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44B5327-B44A-4104-81F6-EE4FBAF5002C}"/>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14CB62BC-821B-42D2-82BA-E305023057AF}"/>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A9ABC326-135A-487A-A461-9F6D1F4EECF8}"/>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3D4B5AA-33A7-4309-89CB-EE58707C438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49580815-31FF-433F-9C37-A269F69B1C4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806AF0D5-F217-4CB2-8DE1-949E26E47EF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144780</xdr:rowOff>
    </xdr:to>
    <xdr:cxnSp macro="">
      <xdr:nvCxnSpPr>
        <xdr:cNvPr id="589" name="直線コネクタ 588">
          <a:extLst>
            <a:ext uri="{FF2B5EF4-FFF2-40B4-BE49-F238E27FC236}">
              <a16:creationId xmlns:a16="http://schemas.microsoft.com/office/drawing/2014/main" id="{362626E4-CF1E-4892-84FD-D6B541FBA24D}"/>
            </a:ext>
          </a:extLst>
        </xdr:cNvPr>
        <xdr:cNvCxnSpPr/>
      </xdr:nvCxnSpPr>
      <xdr:spPr>
        <a:xfrm flipV="1">
          <a:off x="19947254" y="94926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148607</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61E1A59B-231A-48B6-9A7F-11F607A413B3}"/>
            </a:ext>
          </a:extLst>
        </xdr:cNvPr>
        <xdr:cNvSpPr txBox="1"/>
      </xdr:nvSpPr>
      <xdr:spPr>
        <a:xfrm>
          <a:off x="1998599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144780</xdr:rowOff>
    </xdr:from>
    <xdr:to>
      <xdr:col>116</xdr:col>
      <xdr:colOff>152400</xdr:colOff>
      <xdr:row>63</xdr:row>
      <xdr:rowOff>144780</xdr:rowOff>
    </xdr:to>
    <xdr:cxnSp macro="">
      <xdr:nvCxnSpPr>
        <xdr:cNvPr id="591" name="直線コネクタ 590">
          <a:extLst>
            <a:ext uri="{FF2B5EF4-FFF2-40B4-BE49-F238E27FC236}">
              <a16:creationId xmlns:a16="http://schemas.microsoft.com/office/drawing/2014/main" id="{E8B30111-E3BD-4A5A-BEAD-EEA6D7BACDCA}"/>
            </a:ext>
          </a:extLst>
        </xdr:cNvPr>
        <xdr:cNvCxnSpPr/>
      </xdr:nvCxnSpPr>
      <xdr:spPr>
        <a:xfrm>
          <a:off x="19885660" y="1094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487423A5-9B86-4522-B432-15EF001931FF}"/>
            </a:ext>
          </a:extLst>
        </xdr:cNvPr>
        <xdr:cNvSpPr txBox="1"/>
      </xdr:nvSpPr>
      <xdr:spPr>
        <a:xfrm>
          <a:off x="19985990" y="927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3" name="直線コネクタ 592">
          <a:extLst>
            <a:ext uri="{FF2B5EF4-FFF2-40B4-BE49-F238E27FC236}">
              <a16:creationId xmlns:a16="http://schemas.microsoft.com/office/drawing/2014/main" id="{2670C989-3607-4BCF-924B-97045F275DC8}"/>
            </a:ext>
          </a:extLst>
        </xdr:cNvPr>
        <xdr:cNvCxnSpPr/>
      </xdr:nvCxnSpPr>
      <xdr:spPr>
        <a:xfrm>
          <a:off x="198856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125747</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3110D923-6BFA-4118-A66E-CD6E18FB2A43}"/>
            </a:ext>
          </a:extLst>
        </xdr:cNvPr>
        <xdr:cNvSpPr txBox="1"/>
      </xdr:nvSpPr>
      <xdr:spPr>
        <a:xfrm>
          <a:off x="1998599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595" name="フローチャート: 判断 594">
          <a:extLst>
            <a:ext uri="{FF2B5EF4-FFF2-40B4-BE49-F238E27FC236}">
              <a16:creationId xmlns:a16="http://schemas.microsoft.com/office/drawing/2014/main" id="{34AF19A9-5BB2-488D-AFD4-880093D425C2}"/>
            </a:ext>
          </a:extLst>
        </xdr:cNvPr>
        <xdr:cNvSpPr/>
      </xdr:nvSpPr>
      <xdr:spPr>
        <a:xfrm>
          <a:off x="19904710" y="10603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96" name="フローチャート: 判断 595">
          <a:extLst>
            <a:ext uri="{FF2B5EF4-FFF2-40B4-BE49-F238E27FC236}">
              <a16:creationId xmlns:a16="http://schemas.microsoft.com/office/drawing/2014/main" id="{667F75AD-DA94-4D46-9BFD-1FDCA42AA4A5}"/>
            </a:ext>
          </a:extLst>
        </xdr:cNvPr>
        <xdr:cNvSpPr/>
      </xdr:nvSpPr>
      <xdr:spPr>
        <a:xfrm>
          <a:off x="19161760" y="105714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7" name="フローチャート: 判断 596">
          <a:extLst>
            <a:ext uri="{FF2B5EF4-FFF2-40B4-BE49-F238E27FC236}">
              <a16:creationId xmlns:a16="http://schemas.microsoft.com/office/drawing/2014/main" id="{A5C31BBB-BB50-4E74-A96F-21CA78DD5ED5}"/>
            </a:ext>
          </a:extLst>
        </xdr:cNvPr>
        <xdr:cNvSpPr/>
      </xdr:nvSpPr>
      <xdr:spPr>
        <a:xfrm>
          <a:off x="1834515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98" name="フローチャート: 判断 597">
          <a:extLst>
            <a:ext uri="{FF2B5EF4-FFF2-40B4-BE49-F238E27FC236}">
              <a16:creationId xmlns:a16="http://schemas.microsoft.com/office/drawing/2014/main" id="{FA294993-118A-4538-ADC5-D74EFEE7733E}"/>
            </a:ext>
          </a:extLst>
        </xdr:cNvPr>
        <xdr:cNvSpPr/>
      </xdr:nvSpPr>
      <xdr:spPr>
        <a:xfrm>
          <a:off x="17547590" y="106038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599" name="フローチャート: 判断 598">
          <a:extLst>
            <a:ext uri="{FF2B5EF4-FFF2-40B4-BE49-F238E27FC236}">
              <a16:creationId xmlns:a16="http://schemas.microsoft.com/office/drawing/2014/main" id="{B11199D3-B23E-47C5-8D3C-4A2D23772A44}"/>
            </a:ext>
          </a:extLst>
        </xdr:cNvPr>
        <xdr:cNvSpPr/>
      </xdr:nvSpPr>
      <xdr:spPr>
        <a:xfrm>
          <a:off x="16761460" y="106419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A4ABC28-6F19-4938-82AA-CEAA73AE930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FEB808A-75D0-47FF-A32C-AA43DD2CE0D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59FAF1D-3B70-4962-99E4-B491D1E3216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CC5561B-849E-45FC-9040-0FB12BCE589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11C8071-FA1C-42F0-994D-152042B11E8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05" name="楕円 604">
          <a:extLst>
            <a:ext uri="{FF2B5EF4-FFF2-40B4-BE49-F238E27FC236}">
              <a16:creationId xmlns:a16="http://schemas.microsoft.com/office/drawing/2014/main" id="{5CE6B4EF-3A2B-41D0-92A6-7557130F7817}"/>
            </a:ext>
          </a:extLst>
        </xdr:cNvPr>
        <xdr:cNvSpPr/>
      </xdr:nvSpPr>
      <xdr:spPr>
        <a:xfrm>
          <a:off x="19904710" y="10552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90AE04CF-B5A9-4981-9861-6E66129AC15F}"/>
            </a:ext>
          </a:extLst>
        </xdr:cNvPr>
        <xdr:cNvSpPr txBox="1"/>
      </xdr:nvSpPr>
      <xdr:spPr>
        <a:xfrm>
          <a:off x="19985990"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109220</xdr:rowOff>
    </xdr:from>
    <xdr:to>
      <xdr:col>112</xdr:col>
      <xdr:colOff>38100</xdr:colOff>
      <xdr:row>62</xdr:row>
      <xdr:rowOff>39370</xdr:rowOff>
    </xdr:to>
    <xdr:sp macro="" textlink="">
      <xdr:nvSpPr>
        <xdr:cNvPr id="607" name="楕円 606">
          <a:extLst>
            <a:ext uri="{FF2B5EF4-FFF2-40B4-BE49-F238E27FC236}">
              <a16:creationId xmlns:a16="http://schemas.microsoft.com/office/drawing/2014/main" id="{B8CB508C-DB74-4BD8-A2A3-4ACDB3C982B4}"/>
            </a:ext>
          </a:extLst>
        </xdr:cNvPr>
        <xdr:cNvSpPr/>
      </xdr:nvSpPr>
      <xdr:spPr>
        <a:xfrm>
          <a:off x="19161760" y="10565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160020</xdr:rowOff>
    </xdr:to>
    <xdr:cxnSp macro="">
      <xdr:nvCxnSpPr>
        <xdr:cNvPr id="608" name="直線コネクタ 607">
          <a:extLst>
            <a:ext uri="{FF2B5EF4-FFF2-40B4-BE49-F238E27FC236}">
              <a16:creationId xmlns:a16="http://schemas.microsoft.com/office/drawing/2014/main" id="{20E3D16A-8338-4327-A851-068A2733A2D5}"/>
            </a:ext>
          </a:extLst>
        </xdr:cNvPr>
        <xdr:cNvCxnSpPr/>
      </xdr:nvCxnSpPr>
      <xdr:spPr>
        <a:xfrm flipV="1">
          <a:off x="19204940" y="10607040"/>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09" name="楕円 608">
          <a:extLst>
            <a:ext uri="{FF2B5EF4-FFF2-40B4-BE49-F238E27FC236}">
              <a16:creationId xmlns:a16="http://schemas.microsoft.com/office/drawing/2014/main" id="{68F3C0D8-9970-48F4-B169-49A155BA76B4}"/>
            </a:ext>
          </a:extLst>
        </xdr:cNvPr>
        <xdr:cNvSpPr/>
      </xdr:nvSpPr>
      <xdr:spPr>
        <a:xfrm>
          <a:off x="18345150" y="1058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160020</xdr:rowOff>
    </xdr:from>
    <xdr:to>
      <xdr:col>111</xdr:col>
      <xdr:colOff>177800</xdr:colOff>
      <xdr:row>62</xdr:row>
      <xdr:rowOff>0</xdr:rowOff>
    </xdr:to>
    <xdr:cxnSp macro="">
      <xdr:nvCxnSpPr>
        <xdr:cNvPr id="610" name="直線コネクタ 609">
          <a:extLst>
            <a:ext uri="{FF2B5EF4-FFF2-40B4-BE49-F238E27FC236}">
              <a16:creationId xmlns:a16="http://schemas.microsoft.com/office/drawing/2014/main" id="{1FD0C64E-15A0-4061-A55D-78680EA1EE96}"/>
            </a:ext>
          </a:extLst>
        </xdr:cNvPr>
        <xdr:cNvCxnSpPr/>
      </xdr:nvCxnSpPr>
      <xdr:spPr>
        <a:xfrm flipV="1">
          <a:off x="18399760" y="1062037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132080</xdr:rowOff>
    </xdr:from>
    <xdr:to>
      <xdr:col>102</xdr:col>
      <xdr:colOff>165100</xdr:colOff>
      <xdr:row>62</xdr:row>
      <xdr:rowOff>62230</xdr:rowOff>
    </xdr:to>
    <xdr:sp macro="" textlink="">
      <xdr:nvSpPr>
        <xdr:cNvPr id="611" name="楕円 610">
          <a:extLst>
            <a:ext uri="{FF2B5EF4-FFF2-40B4-BE49-F238E27FC236}">
              <a16:creationId xmlns:a16="http://schemas.microsoft.com/office/drawing/2014/main" id="{65D6A686-6358-4CEB-93EC-10B86891B14F}"/>
            </a:ext>
          </a:extLst>
        </xdr:cNvPr>
        <xdr:cNvSpPr/>
      </xdr:nvSpPr>
      <xdr:spPr>
        <a:xfrm>
          <a:off x="17547590" y="105943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11430</xdr:rowOff>
    </xdr:to>
    <xdr:cxnSp macro="">
      <xdr:nvCxnSpPr>
        <xdr:cNvPr id="612" name="直線コネクタ 611">
          <a:extLst>
            <a:ext uri="{FF2B5EF4-FFF2-40B4-BE49-F238E27FC236}">
              <a16:creationId xmlns:a16="http://schemas.microsoft.com/office/drawing/2014/main" id="{D52D74CA-F11C-4D29-A1BD-67D67FF62A34}"/>
            </a:ext>
          </a:extLst>
        </xdr:cNvPr>
        <xdr:cNvCxnSpPr/>
      </xdr:nvCxnSpPr>
      <xdr:spPr>
        <a:xfrm flipV="1">
          <a:off x="17602200" y="1062990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613" name="n_1aveValue【保健センター・保健所】&#10;一人当たり面積">
          <a:extLst>
            <a:ext uri="{FF2B5EF4-FFF2-40B4-BE49-F238E27FC236}">
              <a16:creationId xmlns:a16="http://schemas.microsoft.com/office/drawing/2014/main" id="{5FC3D4F9-99AE-4839-BF9F-E1186BEEE78C}"/>
            </a:ext>
          </a:extLst>
        </xdr:cNvPr>
        <xdr:cNvSpPr txBox="1"/>
      </xdr:nvSpPr>
      <xdr:spPr>
        <a:xfrm>
          <a:off x="18982132"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4" name="n_2aveValue【保健センター・保健所】&#10;一人当たり面積">
          <a:extLst>
            <a:ext uri="{FF2B5EF4-FFF2-40B4-BE49-F238E27FC236}">
              <a16:creationId xmlns:a16="http://schemas.microsoft.com/office/drawing/2014/main" id="{FF1E68BB-EB9F-4A05-9295-5FC8E83CC40A}"/>
            </a:ext>
          </a:extLst>
        </xdr:cNvPr>
        <xdr:cNvSpPr txBox="1"/>
      </xdr:nvSpPr>
      <xdr:spPr>
        <a:xfrm>
          <a:off x="18182032"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615" name="n_3aveValue【保健センター・保健所】&#10;一人当たり面積">
          <a:extLst>
            <a:ext uri="{FF2B5EF4-FFF2-40B4-BE49-F238E27FC236}">
              <a16:creationId xmlns:a16="http://schemas.microsoft.com/office/drawing/2014/main" id="{592B8881-94C4-4B9A-A065-D57DDDE2B3DB}"/>
            </a:ext>
          </a:extLst>
        </xdr:cNvPr>
        <xdr:cNvSpPr txBox="1"/>
      </xdr:nvSpPr>
      <xdr:spPr>
        <a:xfrm>
          <a:off x="17384472"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616" name="n_4aveValue【保健センター・保健所】&#10;一人当たり面積">
          <a:extLst>
            <a:ext uri="{FF2B5EF4-FFF2-40B4-BE49-F238E27FC236}">
              <a16:creationId xmlns:a16="http://schemas.microsoft.com/office/drawing/2014/main" id="{0E7DECFB-E8DB-4DF8-897B-2596A309F529}"/>
            </a:ext>
          </a:extLst>
        </xdr:cNvPr>
        <xdr:cNvSpPr txBox="1"/>
      </xdr:nvSpPr>
      <xdr:spPr>
        <a:xfrm>
          <a:off x="1658881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55897</xdr:rowOff>
    </xdr:from>
    <xdr:ext cx="469744" cy="259045"/>
    <xdr:sp macro="" textlink="">
      <xdr:nvSpPr>
        <xdr:cNvPr id="617" name="n_1mainValue【保健センター・保健所】&#10;一人当たり面積">
          <a:extLst>
            <a:ext uri="{FF2B5EF4-FFF2-40B4-BE49-F238E27FC236}">
              <a16:creationId xmlns:a16="http://schemas.microsoft.com/office/drawing/2014/main" id="{79D4831A-9823-4AB4-A965-EDA60C22B7A9}"/>
            </a:ext>
          </a:extLst>
        </xdr:cNvPr>
        <xdr:cNvSpPr txBox="1"/>
      </xdr:nvSpPr>
      <xdr:spPr>
        <a:xfrm>
          <a:off x="18982132"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18" name="n_2mainValue【保健センター・保健所】&#10;一人当たり面積">
          <a:extLst>
            <a:ext uri="{FF2B5EF4-FFF2-40B4-BE49-F238E27FC236}">
              <a16:creationId xmlns:a16="http://schemas.microsoft.com/office/drawing/2014/main" id="{10D5D38D-99BC-4BBD-BB47-D3EDE42196DB}"/>
            </a:ext>
          </a:extLst>
        </xdr:cNvPr>
        <xdr:cNvSpPr txBox="1"/>
      </xdr:nvSpPr>
      <xdr:spPr>
        <a:xfrm>
          <a:off x="1818203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78757</xdr:rowOff>
    </xdr:from>
    <xdr:ext cx="469744" cy="259045"/>
    <xdr:sp macro="" textlink="">
      <xdr:nvSpPr>
        <xdr:cNvPr id="619" name="n_3mainValue【保健センター・保健所】&#10;一人当たり面積">
          <a:extLst>
            <a:ext uri="{FF2B5EF4-FFF2-40B4-BE49-F238E27FC236}">
              <a16:creationId xmlns:a16="http://schemas.microsoft.com/office/drawing/2014/main" id="{FA133B98-70A8-4430-A588-B12721DDAEA6}"/>
            </a:ext>
          </a:extLst>
        </xdr:cNvPr>
        <xdr:cNvSpPr txBox="1"/>
      </xdr:nvSpPr>
      <xdr:spPr>
        <a:xfrm>
          <a:off x="17384472"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7E2CD8D5-AE33-4129-A537-0A6E436B885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4CEDC39-3090-4ECD-8266-D6514BEC491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9D359701-5268-49C1-B37B-E1D12EDBAE1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F2A0178A-486A-487B-8C0D-285FFA7DEFB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DE74FC46-367E-45E4-8511-DA0B03FA9A1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DD651311-5EB4-46EF-8ACA-DE930C0F206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9B3F456C-580A-4BA8-BB85-F0AC5C910B5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DFEA2944-7EC8-4D76-B746-AD92A9F7C2A0}"/>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9D6F43F8-9DE5-45B3-B7CB-30935E33B4C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2FA85C72-B843-455E-9E03-6B0359596E4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DE2883E0-91BE-481C-9E20-077C4C891AE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1BE10C50-233A-4364-9EB3-AA2B8B6E4CD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00C8FAD8-0ACB-470B-9338-48BB4F33B6E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C6FC97B9-032A-412A-9A07-856DDED9FF4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589A8361-46E8-4FFE-BB41-CB190863798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2416D727-4BB7-4561-B6ED-71253D2A9E8B}"/>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DC19AED7-04D8-4D86-A4B4-0F275E16660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3BC797C5-FC30-4E13-B4DD-E61C6898103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C808A089-DBF1-4B10-BEE7-D20BB9B7CCE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5C0771F8-2E14-4A64-A0AD-966015D8873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28A56EF3-B700-43B6-8906-81A9CC96F80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F3B50DD4-2C67-4AD3-843A-A126799677A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19DE310B-AD28-45CB-8BC4-53F923BC555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60D8CB34-4829-422B-B6CD-5C59A9A61BD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8EB37B8-88F4-4981-8284-D0AF6AC98104}"/>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AEF643CA-60EA-4D15-B846-3503463DFF5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366FE6AD-4F45-446B-A086-25832D3CAED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D4080E34-A0A3-41A9-9974-549637F0649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A9BB9BF5-1C56-40F6-8BB5-4F7030C507C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71BA9317-49EC-4626-8E75-589C5E243A73}"/>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9A51B052-EE23-49BB-A3F7-F7FE0227F17C}"/>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9A5AC1BC-DDC0-4F3E-85CC-0F8BD1D03DB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A4882A46-66D6-4DC7-A081-30C9C9565543}"/>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48C62412-13F8-40CE-98AB-D8E8BD9326D2}"/>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DEFF087E-C88C-4DFE-B207-AED0351F016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FCFAB96B-AEE5-422D-9A87-01CA865152AB}"/>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89EC4A9E-F403-494C-801A-2A89A2183BB7}"/>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FC7DE006-2E59-4916-A2DD-EACD19FDE1B6}"/>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39E7777E-B35C-4B91-A288-6693C3EDD2A3}"/>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38BFE963-E83A-4196-AD77-04FD4C02FE7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8A887123-D8C1-4813-9EA1-94124A6C71E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108</xdr:row>
      <xdr:rowOff>138249</xdr:rowOff>
    </xdr:to>
    <xdr:cxnSp macro="">
      <xdr:nvCxnSpPr>
        <xdr:cNvPr id="661" name="直線コネクタ 660">
          <a:extLst>
            <a:ext uri="{FF2B5EF4-FFF2-40B4-BE49-F238E27FC236}">
              <a16:creationId xmlns:a16="http://schemas.microsoft.com/office/drawing/2014/main" id="{455D8704-2A91-4409-84E0-D72B937D94A2}"/>
            </a:ext>
          </a:extLst>
        </xdr:cNvPr>
        <xdr:cNvCxnSpPr/>
      </xdr:nvCxnSpPr>
      <xdr:spPr>
        <a:xfrm flipV="1">
          <a:off x="14703424" y="17193713"/>
          <a:ext cx="0" cy="145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405111" cy="259045"/>
    <xdr:sp macro="" textlink="">
      <xdr:nvSpPr>
        <xdr:cNvPr id="662" name="【庁舎】&#10;有形固定資産減価償却率最小値テキスト">
          <a:extLst>
            <a:ext uri="{FF2B5EF4-FFF2-40B4-BE49-F238E27FC236}">
              <a16:creationId xmlns:a16="http://schemas.microsoft.com/office/drawing/2014/main" id="{F7131CEA-A7B0-41F8-83CD-18190C314D74}"/>
            </a:ext>
          </a:extLst>
        </xdr:cNvPr>
        <xdr:cNvSpPr txBox="1"/>
      </xdr:nvSpPr>
      <xdr:spPr>
        <a:xfrm>
          <a:off x="14742160" y="1865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63" name="直線コネクタ 662">
          <a:extLst>
            <a:ext uri="{FF2B5EF4-FFF2-40B4-BE49-F238E27FC236}">
              <a16:creationId xmlns:a16="http://schemas.microsoft.com/office/drawing/2014/main" id="{49A02620-DC5C-425F-9D02-2290663E1144}"/>
            </a:ext>
          </a:extLst>
        </xdr:cNvPr>
        <xdr:cNvCxnSpPr/>
      </xdr:nvCxnSpPr>
      <xdr:spPr>
        <a:xfrm>
          <a:off x="14611350" y="18651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64" name="【庁舎】&#10;有形固定資産減価償却率最大値テキスト">
          <a:extLst>
            <a:ext uri="{FF2B5EF4-FFF2-40B4-BE49-F238E27FC236}">
              <a16:creationId xmlns:a16="http://schemas.microsoft.com/office/drawing/2014/main" id="{D7205758-5854-4918-97A7-4387E6AAF4A7}"/>
            </a:ext>
          </a:extLst>
        </xdr:cNvPr>
        <xdr:cNvSpPr txBox="1"/>
      </xdr:nvSpPr>
      <xdr:spPr>
        <a:xfrm>
          <a:off x="14742160" y="1697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65" name="直線コネクタ 664">
          <a:extLst>
            <a:ext uri="{FF2B5EF4-FFF2-40B4-BE49-F238E27FC236}">
              <a16:creationId xmlns:a16="http://schemas.microsoft.com/office/drawing/2014/main" id="{01BD6750-98BE-465F-B9D5-1F840792838F}"/>
            </a:ext>
          </a:extLst>
        </xdr:cNvPr>
        <xdr:cNvCxnSpPr/>
      </xdr:nvCxnSpPr>
      <xdr:spPr>
        <a:xfrm>
          <a:off x="14611350" y="17193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66" name="【庁舎】&#10;有形固定資産減価償却率平均値テキスト">
          <a:extLst>
            <a:ext uri="{FF2B5EF4-FFF2-40B4-BE49-F238E27FC236}">
              <a16:creationId xmlns:a16="http://schemas.microsoft.com/office/drawing/2014/main" id="{7E0A388C-A663-40AB-8C0E-F7C320B1D51A}"/>
            </a:ext>
          </a:extLst>
        </xdr:cNvPr>
        <xdr:cNvSpPr txBox="1"/>
      </xdr:nvSpPr>
      <xdr:spPr>
        <a:xfrm>
          <a:off x="1474216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7" name="フローチャート: 判断 666">
          <a:extLst>
            <a:ext uri="{FF2B5EF4-FFF2-40B4-BE49-F238E27FC236}">
              <a16:creationId xmlns:a16="http://schemas.microsoft.com/office/drawing/2014/main" id="{5C9E42D1-FB36-401C-B709-B850EE9DE51C}"/>
            </a:ext>
          </a:extLst>
        </xdr:cNvPr>
        <xdr:cNvSpPr/>
      </xdr:nvSpPr>
      <xdr:spPr>
        <a:xfrm>
          <a:off x="14649450" y="17924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668" name="フローチャート: 判断 667">
          <a:extLst>
            <a:ext uri="{FF2B5EF4-FFF2-40B4-BE49-F238E27FC236}">
              <a16:creationId xmlns:a16="http://schemas.microsoft.com/office/drawing/2014/main" id="{10F3EB34-3E55-441A-8B67-FC6E8DA43D3E}"/>
            </a:ext>
          </a:extLst>
        </xdr:cNvPr>
        <xdr:cNvSpPr/>
      </xdr:nvSpPr>
      <xdr:spPr>
        <a:xfrm>
          <a:off x="13887450" y="178850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69" name="フローチャート: 判断 668">
          <a:extLst>
            <a:ext uri="{FF2B5EF4-FFF2-40B4-BE49-F238E27FC236}">
              <a16:creationId xmlns:a16="http://schemas.microsoft.com/office/drawing/2014/main" id="{D579ED9E-76D1-43D4-AE3C-9F7997D2B48D}"/>
            </a:ext>
          </a:extLst>
        </xdr:cNvPr>
        <xdr:cNvSpPr/>
      </xdr:nvSpPr>
      <xdr:spPr>
        <a:xfrm>
          <a:off x="13089890" y="17891578"/>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70" name="フローチャート: 判断 669">
          <a:extLst>
            <a:ext uri="{FF2B5EF4-FFF2-40B4-BE49-F238E27FC236}">
              <a16:creationId xmlns:a16="http://schemas.microsoft.com/office/drawing/2014/main" id="{709A2933-4D6E-4C9A-867E-8F6D296AD41A}"/>
            </a:ext>
          </a:extLst>
        </xdr:cNvPr>
        <xdr:cNvSpPr/>
      </xdr:nvSpPr>
      <xdr:spPr>
        <a:xfrm>
          <a:off x="12303760" y="1787252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671" name="フローチャート: 判断 670">
          <a:extLst>
            <a:ext uri="{FF2B5EF4-FFF2-40B4-BE49-F238E27FC236}">
              <a16:creationId xmlns:a16="http://schemas.microsoft.com/office/drawing/2014/main" id="{8FE4B3D2-6A19-4B88-93A4-900762593A85}"/>
            </a:ext>
          </a:extLst>
        </xdr:cNvPr>
        <xdr:cNvSpPr/>
      </xdr:nvSpPr>
      <xdr:spPr>
        <a:xfrm>
          <a:off x="11487150" y="179136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CDE8B49-A02A-416E-A8B0-49AE86ADD07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90D94DD-3E00-424D-85B0-CD22179E184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6A981C3B-78E9-4B9B-9FB6-56958BADAA0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6EBD0FC-1870-4FE7-BF6A-ED3A7D70C0C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5CAB1F4-62B0-4575-A1E4-5A4EC9B2F47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677" name="楕円 676">
          <a:extLst>
            <a:ext uri="{FF2B5EF4-FFF2-40B4-BE49-F238E27FC236}">
              <a16:creationId xmlns:a16="http://schemas.microsoft.com/office/drawing/2014/main" id="{C4F24299-118E-49C4-ABB3-E44A72C5447F}"/>
            </a:ext>
          </a:extLst>
        </xdr:cNvPr>
        <xdr:cNvSpPr/>
      </xdr:nvSpPr>
      <xdr:spPr>
        <a:xfrm>
          <a:off x="14649450" y="172808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162577</xdr:rowOff>
    </xdr:from>
    <xdr:ext cx="405111" cy="259045"/>
    <xdr:sp macro="" textlink="">
      <xdr:nvSpPr>
        <xdr:cNvPr id="678" name="【庁舎】&#10;有形固定資産減価償却率該当値テキスト">
          <a:extLst>
            <a:ext uri="{FF2B5EF4-FFF2-40B4-BE49-F238E27FC236}">
              <a16:creationId xmlns:a16="http://schemas.microsoft.com/office/drawing/2014/main" id="{FDC73E89-D054-46B7-9815-E34BC4C0169C}"/>
            </a:ext>
          </a:extLst>
        </xdr:cNvPr>
        <xdr:cNvSpPr txBox="1"/>
      </xdr:nvSpPr>
      <xdr:spPr>
        <a:xfrm>
          <a:off x="14742160"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103777</xdr:rowOff>
    </xdr:from>
    <xdr:to>
      <xdr:col>81</xdr:col>
      <xdr:colOff>101600</xdr:colOff>
      <xdr:row>101</xdr:row>
      <xdr:rowOff>33927</xdr:rowOff>
    </xdr:to>
    <xdr:sp macro="" textlink="">
      <xdr:nvSpPr>
        <xdr:cNvPr id="679" name="楕円 678">
          <a:extLst>
            <a:ext uri="{FF2B5EF4-FFF2-40B4-BE49-F238E27FC236}">
              <a16:creationId xmlns:a16="http://schemas.microsoft.com/office/drawing/2014/main" id="{A845CB0E-15CE-4C29-82C4-633D33B66737}"/>
            </a:ext>
          </a:extLst>
        </xdr:cNvPr>
        <xdr:cNvSpPr/>
      </xdr:nvSpPr>
      <xdr:spPr>
        <a:xfrm>
          <a:off x="13887450" y="1724687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154577</xdr:rowOff>
    </xdr:from>
    <xdr:to>
      <xdr:col>85</xdr:col>
      <xdr:colOff>127000</xdr:colOff>
      <xdr:row>101</xdr:row>
      <xdr:rowOff>19050</xdr:rowOff>
    </xdr:to>
    <xdr:cxnSp macro="">
      <xdr:nvCxnSpPr>
        <xdr:cNvPr id="680" name="直線コネクタ 679">
          <a:extLst>
            <a:ext uri="{FF2B5EF4-FFF2-40B4-BE49-F238E27FC236}">
              <a16:creationId xmlns:a16="http://schemas.microsoft.com/office/drawing/2014/main" id="{667A548D-125B-4826-97DC-DF5CAB899BA1}"/>
            </a:ext>
          </a:extLst>
        </xdr:cNvPr>
        <xdr:cNvCxnSpPr/>
      </xdr:nvCxnSpPr>
      <xdr:spPr>
        <a:xfrm>
          <a:off x="13942060" y="17299577"/>
          <a:ext cx="762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69487</xdr:rowOff>
    </xdr:from>
    <xdr:to>
      <xdr:col>76</xdr:col>
      <xdr:colOff>165100</xdr:colOff>
      <xdr:row>100</xdr:row>
      <xdr:rowOff>171087</xdr:rowOff>
    </xdr:to>
    <xdr:sp macro="" textlink="">
      <xdr:nvSpPr>
        <xdr:cNvPr id="681" name="楕円 680">
          <a:extLst>
            <a:ext uri="{FF2B5EF4-FFF2-40B4-BE49-F238E27FC236}">
              <a16:creationId xmlns:a16="http://schemas.microsoft.com/office/drawing/2014/main" id="{11964FA9-6C8C-432F-9E26-4C543A5DB180}"/>
            </a:ext>
          </a:extLst>
        </xdr:cNvPr>
        <xdr:cNvSpPr/>
      </xdr:nvSpPr>
      <xdr:spPr>
        <a:xfrm>
          <a:off x="13089890" y="1721258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120287</xdr:rowOff>
    </xdr:from>
    <xdr:to>
      <xdr:col>81</xdr:col>
      <xdr:colOff>50800</xdr:colOff>
      <xdr:row>100</xdr:row>
      <xdr:rowOff>154577</xdr:rowOff>
    </xdr:to>
    <xdr:cxnSp macro="">
      <xdr:nvCxnSpPr>
        <xdr:cNvPr id="682" name="直線コネクタ 681">
          <a:extLst>
            <a:ext uri="{FF2B5EF4-FFF2-40B4-BE49-F238E27FC236}">
              <a16:creationId xmlns:a16="http://schemas.microsoft.com/office/drawing/2014/main" id="{5576240C-765C-4D13-BAF2-C1AF7524836D}"/>
            </a:ext>
          </a:extLst>
        </xdr:cNvPr>
        <xdr:cNvCxnSpPr/>
      </xdr:nvCxnSpPr>
      <xdr:spPr>
        <a:xfrm>
          <a:off x="13144500" y="17267192"/>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33564</xdr:rowOff>
    </xdr:from>
    <xdr:to>
      <xdr:col>72</xdr:col>
      <xdr:colOff>38100</xdr:colOff>
      <xdr:row>100</xdr:row>
      <xdr:rowOff>135164</xdr:rowOff>
    </xdr:to>
    <xdr:sp macro="" textlink="">
      <xdr:nvSpPr>
        <xdr:cNvPr id="683" name="楕円 682">
          <a:extLst>
            <a:ext uri="{FF2B5EF4-FFF2-40B4-BE49-F238E27FC236}">
              <a16:creationId xmlns:a16="http://schemas.microsoft.com/office/drawing/2014/main" id="{C4C578BB-6A9A-4A30-A480-5A0D8D50AB32}"/>
            </a:ext>
          </a:extLst>
        </xdr:cNvPr>
        <xdr:cNvSpPr/>
      </xdr:nvSpPr>
      <xdr:spPr>
        <a:xfrm>
          <a:off x="12303760" y="1717665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84364</xdr:rowOff>
    </xdr:from>
    <xdr:to>
      <xdr:col>76</xdr:col>
      <xdr:colOff>114300</xdr:colOff>
      <xdr:row>100</xdr:row>
      <xdr:rowOff>120287</xdr:rowOff>
    </xdr:to>
    <xdr:cxnSp macro="">
      <xdr:nvCxnSpPr>
        <xdr:cNvPr id="684" name="直線コネクタ 683">
          <a:extLst>
            <a:ext uri="{FF2B5EF4-FFF2-40B4-BE49-F238E27FC236}">
              <a16:creationId xmlns:a16="http://schemas.microsoft.com/office/drawing/2014/main" id="{B643101F-2099-4D24-B053-67EA156B09CB}"/>
            </a:ext>
          </a:extLst>
        </xdr:cNvPr>
        <xdr:cNvCxnSpPr/>
      </xdr:nvCxnSpPr>
      <xdr:spPr>
        <a:xfrm>
          <a:off x="12346940" y="17231269"/>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169092</xdr:rowOff>
    </xdr:from>
    <xdr:to>
      <xdr:col>67</xdr:col>
      <xdr:colOff>101600</xdr:colOff>
      <xdr:row>100</xdr:row>
      <xdr:rowOff>99242</xdr:rowOff>
    </xdr:to>
    <xdr:sp macro="" textlink="">
      <xdr:nvSpPr>
        <xdr:cNvPr id="685" name="楕円 684">
          <a:extLst>
            <a:ext uri="{FF2B5EF4-FFF2-40B4-BE49-F238E27FC236}">
              <a16:creationId xmlns:a16="http://schemas.microsoft.com/office/drawing/2014/main" id="{75DD64E9-F3A1-4332-955D-2704CFDFD992}"/>
            </a:ext>
          </a:extLst>
        </xdr:cNvPr>
        <xdr:cNvSpPr/>
      </xdr:nvSpPr>
      <xdr:spPr>
        <a:xfrm>
          <a:off x="11487150" y="1714645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48442</xdr:rowOff>
    </xdr:from>
    <xdr:to>
      <xdr:col>71</xdr:col>
      <xdr:colOff>177800</xdr:colOff>
      <xdr:row>100</xdr:row>
      <xdr:rowOff>84364</xdr:rowOff>
    </xdr:to>
    <xdr:cxnSp macro="">
      <xdr:nvCxnSpPr>
        <xdr:cNvPr id="686" name="直線コネクタ 685">
          <a:extLst>
            <a:ext uri="{FF2B5EF4-FFF2-40B4-BE49-F238E27FC236}">
              <a16:creationId xmlns:a16="http://schemas.microsoft.com/office/drawing/2014/main" id="{26DD9A9D-1F96-4DDD-8480-CD9980E78AC8}"/>
            </a:ext>
          </a:extLst>
        </xdr:cNvPr>
        <xdr:cNvCxnSpPr/>
      </xdr:nvCxnSpPr>
      <xdr:spPr>
        <a:xfrm>
          <a:off x="11541760" y="17195347"/>
          <a:ext cx="80518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687" name="n_1aveValue【庁舎】&#10;有形固定資産減価償却率">
          <a:extLst>
            <a:ext uri="{FF2B5EF4-FFF2-40B4-BE49-F238E27FC236}">
              <a16:creationId xmlns:a16="http://schemas.microsoft.com/office/drawing/2014/main" id="{4826AB9D-7A65-4372-A175-7A363A13342B}"/>
            </a:ext>
          </a:extLst>
        </xdr:cNvPr>
        <xdr:cNvSpPr txBox="1"/>
      </xdr:nvSpPr>
      <xdr:spPr>
        <a:xfrm>
          <a:off x="1373823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88" name="n_2aveValue【庁舎】&#10;有形固定資産減価償却率">
          <a:extLst>
            <a:ext uri="{FF2B5EF4-FFF2-40B4-BE49-F238E27FC236}">
              <a16:creationId xmlns:a16="http://schemas.microsoft.com/office/drawing/2014/main" id="{29F72B99-7AD0-44E6-8CD2-1955E566EBC4}"/>
            </a:ext>
          </a:extLst>
        </xdr:cNvPr>
        <xdr:cNvSpPr txBox="1"/>
      </xdr:nvSpPr>
      <xdr:spPr>
        <a:xfrm>
          <a:off x="12957184" y="1799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689" name="n_3aveValue【庁舎】&#10;有形固定資産減価償却率">
          <a:extLst>
            <a:ext uri="{FF2B5EF4-FFF2-40B4-BE49-F238E27FC236}">
              <a16:creationId xmlns:a16="http://schemas.microsoft.com/office/drawing/2014/main" id="{0328A975-C051-475F-AE03-F9DC729322A3}"/>
            </a:ext>
          </a:extLst>
        </xdr:cNvPr>
        <xdr:cNvSpPr txBox="1"/>
      </xdr:nvSpPr>
      <xdr:spPr>
        <a:xfrm>
          <a:off x="12171054" y="17961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690" name="n_4aveValue【庁舎】&#10;有形固定資産減価償却率">
          <a:extLst>
            <a:ext uri="{FF2B5EF4-FFF2-40B4-BE49-F238E27FC236}">
              <a16:creationId xmlns:a16="http://schemas.microsoft.com/office/drawing/2014/main" id="{34C33F31-F2BD-43E0-BD62-AEE0641979C8}"/>
            </a:ext>
          </a:extLst>
        </xdr:cNvPr>
        <xdr:cNvSpPr txBox="1"/>
      </xdr:nvSpPr>
      <xdr:spPr>
        <a:xfrm>
          <a:off x="113544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50454</xdr:rowOff>
    </xdr:from>
    <xdr:ext cx="405111" cy="259045"/>
    <xdr:sp macro="" textlink="">
      <xdr:nvSpPr>
        <xdr:cNvPr id="691" name="n_1mainValue【庁舎】&#10;有形固定資産減価償却率">
          <a:extLst>
            <a:ext uri="{FF2B5EF4-FFF2-40B4-BE49-F238E27FC236}">
              <a16:creationId xmlns:a16="http://schemas.microsoft.com/office/drawing/2014/main" id="{79AC24A3-0B99-4CD8-8F44-7029CCED0099}"/>
            </a:ext>
          </a:extLst>
        </xdr:cNvPr>
        <xdr:cNvSpPr txBox="1"/>
      </xdr:nvSpPr>
      <xdr:spPr>
        <a:xfrm>
          <a:off x="13738234" y="1702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16164</xdr:rowOff>
    </xdr:from>
    <xdr:ext cx="405111" cy="259045"/>
    <xdr:sp macro="" textlink="">
      <xdr:nvSpPr>
        <xdr:cNvPr id="692" name="n_2mainValue【庁舎】&#10;有形固定資産減価償却率">
          <a:extLst>
            <a:ext uri="{FF2B5EF4-FFF2-40B4-BE49-F238E27FC236}">
              <a16:creationId xmlns:a16="http://schemas.microsoft.com/office/drawing/2014/main" id="{0107F77E-B979-4248-B416-989A0DB53461}"/>
            </a:ext>
          </a:extLst>
        </xdr:cNvPr>
        <xdr:cNvSpPr txBox="1"/>
      </xdr:nvSpPr>
      <xdr:spPr>
        <a:xfrm>
          <a:off x="12957184" y="1699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151691</xdr:rowOff>
    </xdr:from>
    <xdr:ext cx="340478" cy="259045"/>
    <xdr:sp macro="" textlink="">
      <xdr:nvSpPr>
        <xdr:cNvPr id="693" name="n_3mainValue【庁舎】&#10;有形固定資産減価償却率">
          <a:extLst>
            <a:ext uri="{FF2B5EF4-FFF2-40B4-BE49-F238E27FC236}">
              <a16:creationId xmlns:a16="http://schemas.microsoft.com/office/drawing/2014/main" id="{1673F777-75B0-429F-B579-F5A5490EF4FD}"/>
            </a:ext>
          </a:extLst>
        </xdr:cNvPr>
        <xdr:cNvSpPr txBox="1"/>
      </xdr:nvSpPr>
      <xdr:spPr>
        <a:xfrm>
          <a:off x="12182416"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115769</xdr:rowOff>
    </xdr:from>
    <xdr:ext cx="340478" cy="259045"/>
    <xdr:sp macro="" textlink="">
      <xdr:nvSpPr>
        <xdr:cNvPr id="694" name="n_4mainValue【庁舎】&#10;有形固定資産減価償却率">
          <a:extLst>
            <a:ext uri="{FF2B5EF4-FFF2-40B4-BE49-F238E27FC236}">
              <a16:creationId xmlns:a16="http://schemas.microsoft.com/office/drawing/2014/main" id="{8CC1F116-3E41-410E-81BC-9B48C386BE48}"/>
            </a:ext>
          </a:extLst>
        </xdr:cNvPr>
        <xdr:cNvSpPr txBox="1"/>
      </xdr:nvSpPr>
      <xdr:spPr>
        <a:xfrm>
          <a:off x="11384856" y="1691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AD72705D-CF1C-4166-BB95-7BDBAD1F3336}"/>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26778CC5-83C5-4939-B312-3B5427436C8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8A76104E-7A96-46DC-9B28-85D3F6A1B72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7BA5B829-6FF9-4235-94A0-0F8840BC254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59124A57-7AF2-4F87-A022-A2533525690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B4E7FC93-02D1-4BDD-A487-E0C596797A5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C6E6A1D6-EEB0-40BD-9F58-2398095B839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6B6D9FC5-4AEB-4BED-BFE6-D202652A9B51}"/>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BAF6CB10-3117-4EEA-8CDC-ADFE4BC88FE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F2DEDFD3-B8C0-43B5-8168-D5B6752E52A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21037414-12A1-40EA-9F93-BA083C7BCA0C}"/>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88A69484-AF8D-4020-B51A-4CB896F23F78}"/>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B031C95B-FB39-407B-A04B-41F1ABD6DBCB}"/>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951144FC-BC42-4B87-AD1C-C93D0DB29B52}"/>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D71CDA4E-C4F5-4ED6-8BD8-85B6C664BD9B}"/>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8C283AAB-1669-4D63-9E70-EBAC9A60AEED}"/>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A9BC88D1-045B-43DF-92DF-D3E8F64C6B5B}"/>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C14577E4-B0CD-4512-87CE-FB598D88049A}"/>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61CBB072-BEC7-4A39-BF99-670FC0D84ED2}"/>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71173290-1DC7-4D35-B779-7647AD41AC4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BFBCDA1F-1A2E-4004-BB88-4B99C1C885B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21522687-A4D4-4034-AB05-D657CE4FE53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83058</xdr:rowOff>
    </xdr:from>
    <xdr:to>
      <xdr:col>116</xdr:col>
      <xdr:colOff>62864</xdr:colOff>
      <xdr:row>108</xdr:row>
      <xdr:rowOff>163068</xdr:rowOff>
    </xdr:to>
    <xdr:cxnSp macro="">
      <xdr:nvCxnSpPr>
        <xdr:cNvPr id="717" name="直線コネクタ 716">
          <a:extLst>
            <a:ext uri="{FF2B5EF4-FFF2-40B4-BE49-F238E27FC236}">
              <a16:creationId xmlns:a16="http://schemas.microsoft.com/office/drawing/2014/main" id="{AA002F00-1AF6-47BA-94D5-4444B4520891}"/>
            </a:ext>
          </a:extLst>
        </xdr:cNvPr>
        <xdr:cNvCxnSpPr/>
      </xdr:nvCxnSpPr>
      <xdr:spPr>
        <a:xfrm flipV="1">
          <a:off x="19947254" y="1722996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166895</xdr:rowOff>
    </xdr:from>
    <xdr:ext cx="469744" cy="259045"/>
    <xdr:sp macro="" textlink="">
      <xdr:nvSpPr>
        <xdr:cNvPr id="718" name="【庁舎】&#10;一人当たり面積最小値テキスト">
          <a:extLst>
            <a:ext uri="{FF2B5EF4-FFF2-40B4-BE49-F238E27FC236}">
              <a16:creationId xmlns:a16="http://schemas.microsoft.com/office/drawing/2014/main" id="{1CE50435-B723-41B3-B21D-A1F70DF74F54}"/>
            </a:ext>
          </a:extLst>
        </xdr:cNvPr>
        <xdr:cNvSpPr txBox="1"/>
      </xdr:nvSpPr>
      <xdr:spPr>
        <a:xfrm>
          <a:off x="19985990" y="186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163068</xdr:rowOff>
    </xdr:from>
    <xdr:to>
      <xdr:col>116</xdr:col>
      <xdr:colOff>152400</xdr:colOff>
      <xdr:row>108</xdr:row>
      <xdr:rowOff>163068</xdr:rowOff>
    </xdr:to>
    <xdr:cxnSp macro="">
      <xdr:nvCxnSpPr>
        <xdr:cNvPr id="719" name="直線コネクタ 718">
          <a:extLst>
            <a:ext uri="{FF2B5EF4-FFF2-40B4-BE49-F238E27FC236}">
              <a16:creationId xmlns:a16="http://schemas.microsoft.com/office/drawing/2014/main" id="{D7417E24-0FBE-44A4-BEE9-6FBFF69EBF1F}"/>
            </a:ext>
          </a:extLst>
        </xdr:cNvPr>
        <xdr:cNvCxnSpPr/>
      </xdr:nvCxnSpPr>
      <xdr:spPr>
        <a:xfrm>
          <a:off x="19885660" y="18681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29735</xdr:rowOff>
    </xdr:from>
    <xdr:ext cx="469744" cy="259045"/>
    <xdr:sp macro="" textlink="">
      <xdr:nvSpPr>
        <xdr:cNvPr id="720" name="【庁舎】&#10;一人当たり面積最大値テキスト">
          <a:extLst>
            <a:ext uri="{FF2B5EF4-FFF2-40B4-BE49-F238E27FC236}">
              <a16:creationId xmlns:a16="http://schemas.microsoft.com/office/drawing/2014/main" id="{C7131085-2129-4122-8A55-4118159227D6}"/>
            </a:ext>
          </a:extLst>
        </xdr:cNvPr>
        <xdr:cNvSpPr txBox="1"/>
      </xdr:nvSpPr>
      <xdr:spPr>
        <a:xfrm>
          <a:off x="19985990" y="1700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83058</xdr:rowOff>
    </xdr:from>
    <xdr:to>
      <xdr:col>116</xdr:col>
      <xdr:colOff>152400</xdr:colOff>
      <xdr:row>100</xdr:row>
      <xdr:rowOff>83058</xdr:rowOff>
    </xdr:to>
    <xdr:cxnSp macro="">
      <xdr:nvCxnSpPr>
        <xdr:cNvPr id="721" name="直線コネクタ 720">
          <a:extLst>
            <a:ext uri="{FF2B5EF4-FFF2-40B4-BE49-F238E27FC236}">
              <a16:creationId xmlns:a16="http://schemas.microsoft.com/office/drawing/2014/main" id="{601DE316-3FEA-4C5A-BB49-D6CE151F720B}"/>
            </a:ext>
          </a:extLst>
        </xdr:cNvPr>
        <xdr:cNvCxnSpPr/>
      </xdr:nvCxnSpPr>
      <xdr:spPr>
        <a:xfrm>
          <a:off x="19885660" y="172299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84853</xdr:rowOff>
    </xdr:from>
    <xdr:ext cx="469744" cy="259045"/>
    <xdr:sp macro="" textlink="">
      <xdr:nvSpPr>
        <xdr:cNvPr id="722" name="【庁舎】&#10;一人当たり面積平均値テキスト">
          <a:extLst>
            <a:ext uri="{FF2B5EF4-FFF2-40B4-BE49-F238E27FC236}">
              <a16:creationId xmlns:a16="http://schemas.microsoft.com/office/drawing/2014/main" id="{1B691B31-A0A8-493C-AD3A-7C6EC44F313E}"/>
            </a:ext>
          </a:extLst>
        </xdr:cNvPr>
        <xdr:cNvSpPr txBox="1"/>
      </xdr:nvSpPr>
      <xdr:spPr>
        <a:xfrm>
          <a:off x="19985990" y="17917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61976</xdr:rowOff>
    </xdr:from>
    <xdr:to>
      <xdr:col>116</xdr:col>
      <xdr:colOff>114300</xdr:colOff>
      <xdr:row>105</xdr:row>
      <xdr:rowOff>163576</xdr:rowOff>
    </xdr:to>
    <xdr:sp macro="" textlink="">
      <xdr:nvSpPr>
        <xdr:cNvPr id="723" name="フローチャート: 判断 722">
          <a:extLst>
            <a:ext uri="{FF2B5EF4-FFF2-40B4-BE49-F238E27FC236}">
              <a16:creationId xmlns:a16="http://schemas.microsoft.com/office/drawing/2014/main" id="{0837920D-5EE7-4747-9E9D-D247E5A86838}"/>
            </a:ext>
          </a:extLst>
        </xdr:cNvPr>
        <xdr:cNvSpPr/>
      </xdr:nvSpPr>
      <xdr:spPr>
        <a:xfrm>
          <a:off x="19904710" y="180604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91694</xdr:rowOff>
    </xdr:from>
    <xdr:to>
      <xdr:col>112</xdr:col>
      <xdr:colOff>38100</xdr:colOff>
      <xdr:row>106</xdr:row>
      <xdr:rowOff>21844</xdr:rowOff>
    </xdr:to>
    <xdr:sp macro="" textlink="">
      <xdr:nvSpPr>
        <xdr:cNvPr id="724" name="フローチャート: 判断 723">
          <a:extLst>
            <a:ext uri="{FF2B5EF4-FFF2-40B4-BE49-F238E27FC236}">
              <a16:creationId xmlns:a16="http://schemas.microsoft.com/office/drawing/2014/main" id="{CCE0F5D9-B906-41DF-B1CC-D1192620731F}"/>
            </a:ext>
          </a:extLst>
        </xdr:cNvPr>
        <xdr:cNvSpPr/>
      </xdr:nvSpPr>
      <xdr:spPr>
        <a:xfrm>
          <a:off x="19161760" y="1809775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725" name="フローチャート: 判断 724">
          <a:extLst>
            <a:ext uri="{FF2B5EF4-FFF2-40B4-BE49-F238E27FC236}">
              <a16:creationId xmlns:a16="http://schemas.microsoft.com/office/drawing/2014/main" id="{837ADDD6-66C5-4750-B291-90E40CCA96A7}"/>
            </a:ext>
          </a:extLst>
        </xdr:cNvPr>
        <xdr:cNvSpPr/>
      </xdr:nvSpPr>
      <xdr:spPr>
        <a:xfrm>
          <a:off x="18345150" y="181145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726" name="フローチャート: 判断 725">
          <a:extLst>
            <a:ext uri="{FF2B5EF4-FFF2-40B4-BE49-F238E27FC236}">
              <a16:creationId xmlns:a16="http://schemas.microsoft.com/office/drawing/2014/main" id="{E964ADEC-C506-4E77-8978-CD4113626D67}"/>
            </a:ext>
          </a:extLst>
        </xdr:cNvPr>
        <xdr:cNvSpPr/>
      </xdr:nvSpPr>
      <xdr:spPr>
        <a:xfrm>
          <a:off x="17547590" y="181644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64263</xdr:rowOff>
    </xdr:from>
    <xdr:to>
      <xdr:col>98</xdr:col>
      <xdr:colOff>38100</xdr:colOff>
      <xdr:row>106</xdr:row>
      <xdr:rowOff>165863</xdr:rowOff>
    </xdr:to>
    <xdr:sp macro="" textlink="">
      <xdr:nvSpPr>
        <xdr:cNvPr id="727" name="フローチャート: 判断 726">
          <a:extLst>
            <a:ext uri="{FF2B5EF4-FFF2-40B4-BE49-F238E27FC236}">
              <a16:creationId xmlns:a16="http://schemas.microsoft.com/office/drawing/2014/main" id="{FE1B1828-C284-4AFC-8C08-B1AFBD20C45E}"/>
            </a:ext>
          </a:extLst>
        </xdr:cNvPr>
        <xdr:cNvSpPr/>
      </xdr:nvSpPr>
      <xdr:spPr>
        <a:xfrm>
          <a:off x="16761460" y="18234153"/>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4FDF0B3-5319-4B88-9C36-49900BF0D95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181CCD7-39C9-4DDF-99C3-7F0F15099082}"/>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BF805AB-197F-4B00-9252-B6D528BB8046}"/>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FF947C8-0184-41CD-8697-62409827728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5FA00B2-29DD-4A7C-A39D-AF82FF68811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733" name="楕円 732">
          <a:extLst>
            <a:ext uri="{FF2B5EF4-FFF2-40B4-BE49-F238E27FC236}">
              <a16:creationId xmlns:a16="http://schemas.microsoft.com/office/drawing/2014/main" id="{D981FDAF-A6AD-45E3-AEC6-84D81311047C}"/>
            </a:ext>
          </a:extLst>
        </xdr:cNvPr>
        <xdr:cNvSpPr/>
      </xdr:nvSpPr>
      <xdr:spPr>
        <a:xfrm>
          <a:off x="19904710" y="183160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122699</xdr:rowOff>
    </xdr:from>
    <xdr:ext cx="469744" cy="259045"/>
    <xdr:sp macro="" textlink="">
      <xdr:nvSpPr>
        <xdr:cNvPr id="734" name="【庁舎】&#10;一人当たり面積該当値テキスト">
          <a:extLst>
            <a:ext uri="{FF2B5EF4-FFF2-40B4-BE49-F238E27FC236}">
              <a16:creationId xmlns:a16="http://schemas.microsoft.com/office/drawing/2014/main" id="{DF40726E-09F4-47D8-83B6-E52758C49561}"/>
            </a:ext>
          </a:extLst>
        </xdr:cNvPr>
        <xdr:cNvSpPr txBox="1"/>
      </xdr:nvSpPr>
      <xdr:spPr>
        <a:xfrm>
          <a:off x="19985990" y="182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157987</xdr:rowOff>
    </xdr:from>
    <xdr:to>
      <xdr:col>112</xdr:col>
      <xdr:colOff>38100</xdr:colOff>
      <xdr:row>107</xdr:row>
      <xdr:rowOff>88137</xdr:rowOff>
    </xdr:to>
    <xdr:sp macro="" textlink="">
      <xdr:nvSpPr>
        <xdr:cNvPr id="735" name="楕円 734">
          <a:extLst>
            <a:ext uri="{FF2B5EF4-FFF2-40B4-BE49-F238E27FC236}">
              <a16:creationId xmlns:a16="http://schemas.microsoft.com/office/drawing/2014/main" id="{6CDB1D5E-96F7-45B3-8886-161FACA86ADA}"/>
            </a:ext>
          </a:extLst>
        </xdr:cNvPr>
        <xdr:cNvSpPr/>
      </xdr:nvSpPr>
      <xdr:spPr>
        <a:xfrm>
          <a:off x="19161760" y="183335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23622</xdr:rowOff>
    </xdr:from>
    <xdr:to>
      <xdr:col>116</xdr:col>
      <xdr:colOff>63500</xdr:colOff>
      <xdr:row>107</xdr:row>
      <xdr:rowOff>37337</xdr:rowOff>
    </xdr:to>
    <xdr:cxnSp macro="">
      <xdr:nvCxnSpPr>
        <xdr:cNvPr id="736" name="直線コネクタ 735">
          <a:extLst>
            <a:ext uri="{FF2B5EF4-FFF2-40B4-BE49-F238E27FC236}">
              <a16:creationId xmlns:a16="http://schemas.microsoft.com/office/drawing/2014/main" id="{EF6911C1-7681-455A-911E-E4F3A05FE4CB}"/>
            </a:ext>
          </a:extLst>
        </xdr:cNvPr>
        <xdr:cNvCxnSpPr/>
      </xdr:nvCxnSpPr>
      <xdr:spPr>
        <a:xfrm flipV="1">
          <a:off x="19204940" y="18364962"/>
          <a:ext cx="74295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xdr:rowOff>
    </xdr:from>
    <xdr:to>
      <xdr:col>107</xdr:col>
      <xdr:colOff>101600</xdr:colOff>
      <xdr:row>107</xdr:row>
      <xdr:rowOff>106426</xdr:rowOff>
    </xdr:to>
    <xdr:sp macro="" textlink="">
      <xdr:nvSpPr>
        <xdr:cNvPr id="737" name="楕円 736">
          <a:extLst>
            <a:ext uri="{FF2B5EF4-FFF2-40B4-BE49-F238E27FC236}">
              <a16:creationId xmlns:a16="http://schemas.microsoft.com/office/drawing/2014/main" id="{5FFBCF68-5EB9-4860-9D8E-DADF24FD7CBF}"/>
            </a:ext>
          </a:extLst>
        </xdr:cNvPr>
        <xdr:cNvSpPr/>
      </xdr:nvSpPr>
      <xdr:spPr>
        <a:xfrm>
          <a:off x="18345150" y="183518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37337</xdr:rowOff>
    </xdr:from>
    <xdr:to>
      <xdr:col>111</xdr:col>
      <xdr:colOff>177800</xdr:colOff>
      <xdr:row>107</xdr:row>
      <xdr:rowOff>55626</xdr:rowOff>
    </xdr:to>
    <xdr:cxnSp macro="">
      <xdr:nvCxnSpPr>
        <xdr:cNvPr id="738" name="直線コネクタ 737">
          <a:extLst>
            <a:ext uri="{FF2B5EF4-FFF2-40B4-BE49-F238E27FC236}">
              <a16:creationId xmlns:a16="http://schemas.microsoft.com/office/drawing/2014/main" id="{835FCA3F-B735-46FC-8AA3-96116413BB0B}"/>
            </a:ext>
          </a:extLst>
        </xdr:cNvPr>
        <xdr:cNvCxnSpPr/>
      </xdr:nvCxnSpPr>
      <xdr:spPr>
        <a:xfrm flipV="1">
          <a:off x="18399760" y="18382487"/>
          <a:ext cx="80518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23113</xdr:rowOff>
    </xdr:from>
    <xdr:to>
      <xdr:col>102</xdr:col>
      <xdr:colOff>165100</xdr:colOff>
      <xdr:row>107</xdr:row>
      <xdr:rowOff>124713</xdr:rowOff>
    </xdr:to>
    <xdr:sp macro="" textlink="">
      <xdr:nvSpPr>
        <xdr:cNvPr id="739" name="楕円 738">
          <a:extLst>
            <a:ext uri="{FF2B5EF4-FFF2-40B4-BE49-F238E27FC236}">
              <a16:creationId xmlns:a16="http://schemas.microsoft.com/office/drawing/2014/main" id="{AD137753-74B9-42BD-B852-4B6C3A4BE5E3}"/>
            </a:ext>
          </a:extLst>
        </xdr:cNvPr>
        <xdr:cNvSpPr/>
      </xdr:nvSpPr>
      <xdr:spPr>
        <a:xfrm>
          <a:off x="17547590" y="1836445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73913</xdr:rowOff>
    </xdr:to>
    <xdr:cxnSp macro="">
      <xdr:nvCxnSpPr>
        <xdr:cNvPr id="740" name="直線コネクタ 739">
          <a:extLst>
            <a:ext uri="{FF2B5EF4-FFF2-40B4-BE49-F238E27FC236}">
              <a16:creationId xmlns:a16="http://schemas.microsoft.com/office/drawing/2014/main" id="{9FE9E8D0-00C9-40C2-986F-873223C050CA}"/>
            </a:ext>
          </a:extLst>
        </xdr:cNvPr>
        <xdr:cNvCxnSpPr/>
      </xdr:nvCxnSpPr>
      <xdr:spPr>
        <a:xfrm flipV="1">
          <a:off x="17602200" y="18404586"/>
          <a:ext cx="79756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34544</xdr:rowOff>
    </xdr:from>
    <xdr:to>
      <xdr:col>98</xdr:col>
      <xdr:colOff>38100</xdr:colOff>
      <xdr:row>107</xdr:row>
      <xdr:rowOff>136144</xdr:rowOff>
    </xdr:to>
    <xdr:sp macro="" textlink="">
      <xdr:nvSpPr>
        <xdr:cNvPr id="741" name="楕円 740">
          <a:extLst>
            <a:ext uri="{FF2B5EF4-FFF2-40B4-BE49-F238E27FC236}">
              <a16:creationId xmlns:a16="http://schemas.microsoft.com/office/drawing/2014/main" id="{3CBDC598-1BF4-4112-BD9D-A896D48BC6BF}"/>
            </a:ext>
          </a:extLst>
        </xdr:cNvPr>
        <xdr:cNvSpPr/>
      </xdr:nvSpPr>
      <xdr:spPr>
        <a:xfrm>
          <a:off x="16761460" y="18379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85344</xdr:rowOff>
    </xdr:to>
    <xdr:cxnSp macro="">
      <xdr:nvCxnSpPr>
        <xdr:cNvPr id="742" name="直線コネクタ 741">
          <a:extLst>
            <a:ext uri="{FF2B5EF4-FFF2-40B4-BE49-F238E27FC236}">
              <a16:creationId xmlns:a16="http://schemas.microsoft.com/office/drawing/2014/main" id="{90200910-9EB5-433D-AF89-8BAB34AC141B}"/>
            </a:ext>
          </a:extLst>
        </xdr:cNvPr>
        <xdr:cNvCxnSpPr/>
      </xdr:nvCxnSpPr>
      <xdr:spPr>
        <a:xfrm flipV="1">
          <a:off x="16804640" y="18419063"/>
          <a:ext cx="79756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38371</xdr:rowOff>
    </xdr:from>
    <xdr:ext cx="469744" cy="259045"/>
    <xdr:sp macro="" textlink="">
      <xdr:nvSpPr>
        <xdr:cNvPr id="743" name="n_1aveValue【庁舎】&#10;一人当たり面積">
          <a:extLst>
            <a:ext uri="{FF2B5EF4-FFF2-40B4-BE49-F238E27FC236}">
              <a16:creationId xmlns:a16="http://schemas.microsoft.com/office/drawing/2014/main" id="{FF1758CD-1154-4C38-87D0-9D30DF022F33}"/>
            </a:ext>
          </a:extLst>
        </xdr:cNvPr>
        <xdr:cNvSpPr txBox="1"/>
      </xdr:nvSpPr>
      <xdr:spPr>
        <a:xfrm>
          <a:off x="18982132"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744" name="n_2aveValue【庁舎】&#10;一人当たり面積">
          <a:extLst>
            <a:ext uri="{FF2B5EF4-FFF2-40B4-BE49-F238E27FC236}">
              <a16:creationId xmlns:a16="http://schemas.microsoft.com/office/drawing/2014/main" id="{4F712268-4935-4512-A46E-2DAC4C79879B}"/>
            </a:ext>
          </a:extLst>
        </xdr:cNvPr>
        <xdr:cNvSpPr txBox="1"/>
      </xdr:nvSpPr>
      <xdr:spPr>
        <a:xfrm>
          <a:off x="18182032"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106951</xdr:rowOff>
    </xdr:from>
    <xdr:ext cx="469744" cy="259045"/>
    <xdr:sp macro="" textlink="">
      <xdr:nvSpPr>
        <xdr:cNvPr id="745" name="n_3aveValue【庁舎】&#10;一人当たり面積">
          <a:extLst>
            <a:ext uri="{FF2B5EF4-FFF2-40B4-BE49-F238E27FC236}">
              <a16:creationId xmlns:a16="http://schemas.microsoft.com/office/drawing/2014/main" id="{611F2C33-3777-4024-AD97-BF9A30E42D17}"/>
            </a:ext>
          </a:extLst>
        </xdr:cNvPr>
        <xdr:cNvSpPr txBox="1"/>
      </xdr:nvSpPr>
      <xdr:spPr>
        <a:xfrm>
          <a:off x="17384472" y="179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10940</xdr:rowOff>
    </xdr:from>
    <xdr:ext cx="469744" cy="259045"/>
    <xdr:sp macro="" textlink="">
      <xdr:nvSpPr>
        <xdr:cNvPr id="746" name="n_4aveValue【庁舎】&#10;一人当たり面積">
          <a:extLst>
            <a:ext uri="{FF2B5EF4-FFF2-40B4-BE49-F238E27FC236}">
              <a16:creationId xmlns:a16="http://schemas.microsoft.com/office/drawing/2014/main" id="{4150D482-CD5B-47FD-9C28-7FF1F6C4B992}"/>
            </a:ext>
          </a:extLst>
        </xdr:cNvPr>
        <xdr:cNvSpPr txBox="1"/>
      </xdr:nvSpPr>
      <xdr:spPr>
        <a:xfrm>
          <a:off x="16588817" y="1801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79264</xdr:rowOff>
    </xdr:from>
    <xdr:ext cx="469744" cy="259045"/>
    <xdr:sp macro="" textlink="">
      <xdr:nvSpPr>
        <xdr:cNvPr id="747" name="n_1mainValue【庁舎】&#10;一人当たり面積">
          <a:extLst>
            <a:ext uri="{FF2B5EF4-FFF2-40B4-BE49-F238E27FC236}">
              <a16:creationId xmlns:a16="http://schemas.microsoft.com/office/drawing/2014/main" id="{6A8ADDCF-B3A1-4407-9241-08769E9E147D}"/>
            </a:ext>
          </a:extLst>
        </xdr:cNvPr>
        <xdr:cNvSpPr txBox="1"/>
      </xdr:nvSpPr>
      <xdr:spPr>
        <a:xfrm>
          <a:off x="18982132"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748" name="n_2mainValue【庁舎】&#10;一人当たり面積">
          <a:extLst>
            <a:ext uri="{FF2B5EF4-FFF2-40B4-BE49-F238E27FC236}">
              <a16:creationId xmlns:a16="http://schemas.microsoft.com/office/drawing/2014/main" id="{3D5C47C0-2C21-49A6-B4AE-5C8A771A6BEC}"/>
            </a:ext>
          </a:extLst>
        </xdr:cNvPr>
        <xdr:cNvSpPr txBox="1"/>
      </xdr:nvSpPr>
      <xdr:spPr>
        <a:xfrm>
          <a:off x="18182032" y="184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115840</xdr:rowOff>
    </xdr:from>
    <xdr:ext cx="469744" cy="259045"/>
    <xdr:sp macro="" textlink="">
      <xdr:nvSpPr>
        <xdr:cNvPr id="749" name="n_3mainValue【庁舎】&#10;一人当たり面積">
          <a:extLst>
            <a:ext uri="{FF2B5EF4-FFF2-40B4-BE49-F238E27FC236}">
              <a16:creationId xmlns:a16="http://schemas.microsoft.com/office/drawing/2014/main" id="{AC1A7D92-B540-4C9C-9AE9-7FC5CC110CE2}"/>
            </a:ext>
          </a:extLst>
        </xdr:cNvPr>
        <xdr:cNvSpPr txBox="1"/>
      </xdr:nvSpPr>
      <xdr:spPr>
        <a:xfrm>
          <a:off x="17384472"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127271</xdr:rowOff>
    </xdr:from>
    <xdr:ext cx="469744" cy="259045"/>
    <xdr:sp macro="" textlink="">
      <xdr:nvSpPr>
        <xdr:cNvPr id="750" name="n_4mainValue【庁舎】&#10;一人当たり面積">
          <a:extLst>
            <a:ext uri="{FF2B5EF4-FFF2-40B4-BE49-F238E27FC236}">
              <a16:creationId xmlns:a16="http://schemas.microsoft.com/office/drawing/2014/main" id="{BC528A2B-2C52-4B35-AC2B-F52D6CD2B147}"/>
            </a:ext>
          </a:extLst>
        </xdr:cNvPr>
        <xdr:cNvSpPr txBox="1"/>
      </xdr:nvSpPr>
      <xdr:spPr>
        <a:xfrm>
          <a:off x="16588817" y="184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65151353-DDD9-4621-9C7C-16DAA45AC38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65ED8A2E-AE28-4A1F-8C35-2000FC74555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38B3A77A-1217-486A-9989-B94AE5998E3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について、類似団体の中で最下位付近にであるとともに数値も増加傾向である。合併前の旧町ごとに図書館が存在しているため、今後集約化や新設などの在り方について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11323888</v>
      </c>
      <c r="BO4" s="485"/>
      <c r="BP4" s="485"/>
      <c r="BQ4" s="485"/>
      <c r="BR4" s="485"/>
      <c r="BS4" s="485"/>
      <c r="BT4" s="485"/>
      <c r="BU4" s="486"/>
      <c r="BV4" s="484">
        <v>9722053</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17.899999999999999</v>
      </c>
      <c r="CU4" s="625"/>
      <c r="CV4" s="625"/>
      <c r="CW4" s="625"/>
      <c r="CX4" s="625"/>
      <c r="CY4" s="625"/>
      <c r="CZ4" s="625"/>
      <c r="DA4" s="626"/>
      <c r="DB4" s="624">
        <v>16.600000000000001</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10242458</v>
      </c>
      <c r="BO5" s="456"/>
      <c r="BP5" s="456"/>
      <c r="BQ5" s="456"/>
      <c r="BR5" s="456"/>
      <c r="BS5" s="456"/>
      <c r="BT5" s="456"/>
      <c r="BU5" s="457"/>
      <c r="BV5" s="455">
        <v>8665824</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89.1</v>
      </c>
      <c r="CU5" s="453"/>
      <c r="CV5" s="453"/>
      <c r="CW5" s="453"/>
      <c r="CX5" s="453"/>
      <c r="CY5" s="453"/>
      <c r="CZ5" s="453"/>
      <c r="DA5" s="454"/>
      <c r="DB5" s="452">
        <v>86.6</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1081430</v>
      </c>
      <c r="BO6" s="456"/>
      <c r="BP6" s="456"/>
      <c r="BQ6" s="456"/>
      <c r="BR6" s="456"/>
      <c r="BS6" s="456"/>
      <c r="BT6" s="456"/>
      <c r="BU6" s="457"/>
      <c r="BV6" s="455">
        <v>1056229</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89.6</v>
      </c>
      <c r="CU6" s="599"/>
      <c r="CV6" s="599"/>
      <c r="CW6" s="599"/>
      <c r="CX6" s="599"/>
      <c r="CY6" s="599"/>
      <c r="CZ6" s="599"/>
      <c r="DA6" s="600"/>
      <c r="DB6" s="598">
        <v>87.8</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10833</v>
      </c>
      <c r="BO7" s="456"/>
      <c r="BP7" s="456"/>
      <c r="BQ7" s="456"/>
      <c r="BR7" s="456"/>
      <c r="BS7" s="456"/>
      <c r="BT7" s="456"/>
      <c r="BU7" s="457"/>
      <c r="BV7" s="455">
        <v>42611</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5971198</v>
      </c>
      <c r="CU7" s="456"/>
      <c r="CV7" s="456"/>
      <c r="CW7" s="456"/>
      <c r="CX7" s="456"/>
      <c r="CY7" s="456"/>
      <c r="CZ7" s="456"/>
      <c r="DA7" s="457"/>
      <c r="DB7" s="455">
        <v>6093426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1070597</v>
      </c>
      <c r="BO8" s="456"/>
      <c r="BP8" s="456"/>
      <c r="BQ8" s="456"/>
      <c r="BR8" s="456"/>
      <c r="BS8" s="456"/>
      <c r="BT8" s="456"/>
      <c r="BU8" s="457"/>
      <c r="BV8" s="455">
        <v>1013618</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0.38</v>
      </c>
      <c r="CU8" s="559"/>
      <c r="CV8" s="559"/>
      <c r="CW8" s="559"/>
      <c r="CX8" s="559"/>
      <c r="CY8" s="559"/>
      <c r="CZ8" s="559"/>
      <c r="DA8" s="560"/>
      <c r="DB8" s="558">
        <v>0.38</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15215</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56979</v>
      </c>
      <c r="BO9" s="456"/>
      <c r="BP9" s="456"/>
      <c r="BQ9" s="456"/>
      <c r="BR9" s="456"/>
      <c r="BS9" s="456"/>
      <c r="BT9" s="456"/>
      <c r="BU9" s="457"/>
      <c r="BV9" s="455">
        <v>38184</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12.6</v>
      </c>
      <c r="CU9" s="453"/>
      <c r="CV9" s="453"/>
      <c r="CW9" s="453"/>
      <c r="CX9" s="453"/>
      <c r="CY9" s="453"/>
      <c r="CZ9" s="453"/>
      <c r="DA9" s="454"/>
      <c r="DB9" s="452">
        <v>14.4</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112</v>
      </c>
      <c r="M10" s="412"/>
      <c r="N10" s="412"/>
      <c r="O10" s="412"/>
      <c r="P10" s="412"/>
      <c r="Q10" s="413"/>
      <c r="R10" s="408">
        <v>16964</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500</v>
      </c>
      <c r="BO10" s="456"/>
      <c r="BP10" s="456"/>
      <c r="BQ10" s="456"/>
      <c r="BR10" s="456"/>
      <c r="BS10" s="456"/>
      <c r="BT10" s="456"/>
      <c r="BU10" s="457"/>
      <c r="BV10" s="455">
        <v>500</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114</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14560</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719435</v>
      </c>
      <c r="BO12" s="456"/>
      <c r="BP12" s="456"/>
      <c r="BQ12" s="456"/>
      <c r="BR12" s="456"/>
      <c r="BS12" s="456"/>
      <c r="BT12" s="456"/>
      <c r="BU12" s="457"/>
      <c r="BV12" s="455">
        <v>83964</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14397</v>
      </c>
      <c r="S13" s="543"/>
      <c r="T13" s="543"/>
      <c r="U13" s="543"/>
      <c r="V13" s="544"/>
      <c r="W13" s="545" t="s">
        <v>131</v>
      </c>
      <c r="X13" s="441"/>
      <c r="Y13" s="441"/>
      <c r="Z13" s="441"/>
      <c r="AA13" s="441"/>
      <c r="AB13" s="442"/>
      <c r="AC13" s="408">
        <v>1156</v>
      </c>
      <c r="AD13" s="409"/>
      <c r="AE13" s="409"/>
      <c r="AF13" s="409"/>
      <c r="AG13" s="410"/>
      <c r="AH13" s="408">
        <v>1203</v>
      </c>
      <c r="AI13" s="409"/>
      <c r="AJ13" s="409"/>
      <c r="AK13" s="409"/>
      <c r="AL13" s="468"/>
      <c r="AM13" s="512" t="s">
        <v>132</v>
      </c>
      <c r="AN13" s="412"/>
      <c r="AO13" s="412"/>
      <c r="AP13" s="412"/>
      <c r="AQ13" s="412"/>
      <c r="AR13" s="412"/>
      <c r="AS13" s="412"/>
      <c r="AT13" s="413"/>
      <c r="AU13" s="513" t="s">
        <v>90</v>
      </c>
      <c r="AV13" s="514"/>
      <c r="AW13" s="514"/>
      <c r="AX13" s="514"/>
      <c r="AY13" s="469" t="s">
        <v>133</v>
      </c>
      <c r="AZ13" s="470"/>
      <c r="BA13" s="470"/>
      <c r="BB13" s="470"/>
      <c r="BC13" s="470"/>
      <c r="BD13" s="470"/>
      <c r="BE13" s="470"/>
      <c r="BF13" s="470"/>
      <c r="BG13" s="470"/>
      <c r="BH13" s="470"/>
      <c r="BI13" s="470"/>
      <c r="BJ13" s="470"/>
      <c r="BK13" s="470"/>
      <c r="BL13" s="470"/>
      <c r="BM13" s="471"/>
      <c r="BN13" s="455">
        <v>-661956</v>
      </c>
      <c r="BO13" s="456"/>
      <c r="BP13" s="456"/>
      <c r="BQ13" s="456"/>
      <c r="BR13" s="456"/>
      <c r="BS13" s="456"/>
      <c r="BT13" s="456"/>
      <c r="BU13" s="457"/>
      <c r="BV13" s="455">
        <v>-45280</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7.5</v>
      </c>
      <c r="CU13" s="453"/>
      <c r="CV13" s="453"/>
      <c r="CW13" s="453"/>
      <c r="CX13" s="453"/>
      <c r="CY13" s="453"/>
      <c r="CZ13" s="453"/>
      <c r="DA13" s="454"/>
      <c r="DB13" s="452">
        <v>8.1</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14865</v>
      </c>
      <c r="S14" s="543"/>
      <c r="T14" s="543"/>
      <c r="U14" s="543"/>
      <c r="V14" s="544"/>
      <c r="W14" s="546"/>
      <c r="X14" s="444"/>
      <c r="Y14" s="444"/>
      <c r="Z14" s="444"/>
      <c r="AA14" s="444"/>
      <c r="AB14" s="445"/>
      <c r="AC14" s="535">
        <v>14.5</v>
      </c>
      <c r="AD14" s="536"/>
      <c r="AE14" s="536"/>
      <c r="AF14" s="536"/>
      <c r="AG14" s="537"/>
      <c r="AH14" s="535">
        <v>14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14734</v>
      </c>
      <c r="S15" s="543"/>
      <c r="T15" s="543"/>
      <c r="U15" s="543"/>
      <c r="V15" s="544"/>
      <c r="W15" s="545" t="s">
        <v>137</v>
      </c>
      <c r="X15" s="441"/>
      <c r="Y15" s="441"/>
      <c r="Z15" s="441"/>
      <c r="AA15" s="441"/>
      <c r="AB15" s="442"/>
      <c r="AC15" s="408">
        <v>2734</v>
      </c>
      <c r="AD15" s="409"/>
      <c r="AE15" s="409"/>
      <c r="AF15" s="409"/>
      <c r="AG15" s="410"/>
      <c r="AH15" s="408">
        <v>2957</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2049834</v>
      </c>
      <c r="BO15" s="485"/>
      <c r="BP15" s="485"/>
      <c r="BQ15" s="485"/>
      <c r="BR15" s="485"/>
      <c r="BS15" s="485"/>
      <c r="BT15" s="485"/>
      <c r="BU15" s="486"/>
      <c r="BV15" s="484">
        <v>2049487</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34.299999999999997</v>
      </c>
      <c r="AD16" s="536"/>
      <c r="AE16" s="536"/>
      <c r="AF16" s="536"/>
      <c r="AG16" s="537"/>
      <c r="AH16" s="535">
        <v>34.5</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5416536</v>
      </c>
      <c r="BO16" s="456"/>
      <c r="BP16" s="456"/>
      <c r="BQ16" s="456"/>
      <c r="BR16" s="456"/>
      <c r="BS16" s="456"/>
      <c r="BT16" s="456"/>
      <c r="BU16" s="457"/>
      <c r="BV16" s="455">
        <v>5366480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4074</v>
      </c>
      <c r="AD17" s="409"/>
      <c r="AE17" s="409"/>
      <c r="AF17" s="409"/>
      <c r="AG17" s="410"/>
      <c r="AH17" s="408">
        <v>4417</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2569206</v>
      </c>
      <c r="BO17" s="456"/>
      <c r="BP17" s="456"/>
      <c r="BQ17" s="456"/>
      <c r="BR17" s="456"/>
      <c r="BS17" s="456"/>
      <c r="BT17" s="456"/>
      <c r="BU17" s="457"/>
      <c r="BV17" s="455">
        <v>2568956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192.78</v>
      </c>
      <c r="M18" s="508"/>
      <c r="N18" s="508"/>
      <c r="O18" s="508"/>
      <c r="P18" s="508"/>
      <c r="Q18" s="508"/>
      <c r="R18" s="509"/>
      <c r="S18" s="509"/>
      <c r="T18" s="509"/>
      <c r="U18" s="509"/>
      <c r="V18" s="510"/>
      <c r="W18" s="526"/>
      <c r="X18" s="527"/>
      <c r="Y18" s="527"/>
      <c r="Z18" s="527"/>
      <c r="AA18" s="527"/>
      <c r="AB18" s="551"/>
      <c r="AC18" s="425">
        <v>51.2</v>
      </c>
      <c r="AD18" s="426"/>
      <c r="AE18" s="426"/>
      <c r="AF18" s="426"/>
      <c r="AG18" s="511"/>
      <c r="AH18" s="425">
        <v>51.5</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5343411</v>
      </c>
      <c r="BO18" s="456"/>
      <c r="BP18" s="456"/>
      <c r="BQ18" s="456"/>
      <c r="BR18" s="456"/>
      <c r="BS18" s="456"/>
      <c r="BT18" s="456"/>
      <c r="BU18" s="457"/>
      <c r="BV18" s="455">
        <v>5336405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79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8248603</v>
      </c>
      <c r="BO19" s="456"/>
      <c r="BP19" s="456"/>
      <c r="BQ19" s="456"/>
      <c r="BR19" s="456"/>
      <c r="BS19" s="456"/>
      <c r="BT19" s="456"/>
      <c r="BU19" s="457"/>
      <c r="BV19" s="455">
        <v>7190291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5682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7739537</v>
      </c>
      <c r="BO22" s="485"/>
      <c r="BP22" s="485"/>
      <c r="BQ22" s="485"/>
      <c r="BR22" s="485"/>
      <c r="BS22" s="485"/>
      <c r="BT22" s="485"/>
      <c r="BU22" s="486"/>
      <c r="BV22" s="484">
        <v>7875313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5595174</v>
      </c>
      <c r="BO23" s="456"/>
      <c r="BP23" s="456"/>
      <c r="BQ23" s="456"/>
      <c r="BR23" s="456"/>
      <c r="BS23" s="456"/>
      <c r="BT23" s="456"/>
      <c r="BU23" s="457"/>
      <c r="BV23" s="455">
        <v>5410960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7200</v>
      </c>
      <c r="R24" s="409"/>
      <c r="S24" s="409"/>
      <c r="T24" s="409"/>
      <c r="U24" s="409"/>
      <c r="V24" s="410"/>
      <c r="W24" s="498"/>
      <c r="X24" s="435"/>
      <c r="Y24" s="436"/>
      <c r="Z24" s="411" t="s">
        <v>162</v>
      </c>
      <c r="AA24" s="412"/>
      <c r="AB24" s="412"/>
      <c r="AC24" s="412"/>
      <c r="AD24" s="412"/>
      <c r="AE24" s="412"/>
      <c r="AF24" s="412"/>
      <c r="AG24" s="413"/>
      <c r="AH24" s="408">
        <v>181</v>
      </c>
      <c r="AI24" s="409"/>
      <c r="AJ24" s="409"/>
      <c r="AK24" s="409"/>
      <c r="AL24" s="410"/>
      <c r="AM24" s="408">
        <v>499198</v>
      </c>
      <c r="AN24" s="409"/>
      <c r="AO24" s="409"/>
      <c r="AP24" s="409"/>
      <c r="AQ24" s="409"/>
      <c r="AR24" s="410"/>
      <c r="AS24" s="408">
        <v>2758</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4716548</v>
      </c>
      <c r="BO24" s="456"/>
      <c r="BP24" s="456"/>
      <c r="BQ24" s="456"/>
      <c r="BR24" s="456"/>
      <c r="BS24" s="456"/>
      <c r="BT24" s="456"/>
      <c r="BU24" s="457"/>
      <c r="BV24" s="455">
        <v>4520073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5850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783323</v>
      </c>
      <c r="BO25" s="485"/>
      <c r="BP25" s="485"/>
      <c r="BQ25" s="485"/>
      <c r="BR25" s="485"/>
      <c r="BS25" s="485"/>
      <c r="BT25" s="485"/>
      <c r="BU25" s="486"/>
      <c r="BV25" s="484">
        <v>816403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5350</v>
      </c>
      <c r="R26" s="409"/>
      <c r="S26" s="409"/>
      <c r="T26" s="409"/>
      <c r="U26" s="409"/>
      <c r="V26" s="410"/>
      <c r="W26" s="498"/>
      <c r="X26" s="435"/>
      <c r="Y26" s="436"/>
      <c r="Z26" s="411" t="s">
        <v>168</v>
      </c>
      <c r="AA26" s="466"/>
      <c r="AB26" s="466"/>
      <c r="AC26" s="466"/>
      <c r="AD26" s="466"/>
      <c r="AE26" s="466"/>
      <c r="AF26" s="466"/>
      <c r="AG26" s="467"/>
      <c r="AH26" s="408">
        <v>1</v>
      </c>
      <c r="AI26" s="409"/>
      <c r="AJ26" s="409"/>
      <c r="AK26" s="409"/>
      <c r="AL26" s="410"/>
      <c r="AM26" s="408" t="s">
        <v>169</v>
      </c>
      <c r="AN26" s="409"/>
      <c r="AO26" s="409"/>
      <c r="AP26" s="409"/>
      <c r="AQ26" s="409"/>
      <c r="AR26" s="410"/>
      <c r="AS26" s="408" t="s">
        <v>169</v>
      </c>
      <c r="AT26" s="409"/>
      <c r="AU26" s="409"/>
      <c r="AV26" s="409"/>
      <c r="AW26" s="409"/>
      <c r="AX26" s="468"/>
      <c r="AY26" s="495" t="s">
        <v>170</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171</v>
      </c>
      <c r="F27" s="412"/>
      <c r="G27" s="412"/>
      <c r="H27" s="412"/>
      <c r="I27" s="412"/>
      <c r="J27" s="412"/>
      <c r="K27" s="413"/>
      <c r="L27" s="408">
        <v>1</v>
      </c>
      <c r="M27" s="409"/>
      <c r="N27" s="409"/>
      <c r="O27" s="409"/>
      <c r="P27" s="410"/>
      <c r="Q27" s="408">
        <v>3200</v>
      </c>
      <c r="R27" s="409"/>
      <c r="S27" s="409"/>
      <c r="T27" s="409"/>
      <c r="U27" s="409"/>
      <c r="V27" s="410"/>
      <c r="W27" s="498"/>
      <c r="X27" s="435"/>
      <c r="Y27" s="436"/>
      <c r="Z27" s="411" t="s">
        <v>172</v>
      </c>
      <c r="AA27" s="412"/>
      <c r="AB27" s="412"/>
      <c r="AC27" s="412"/>
      <c r="AD27" s="412"/>
      <c r="AE27" s="412"/>
      <c r="AF27" s="412"/>
      <c r="AG27" s="413"/>
      <c r="AH27" s="408">
        <v>9</v>
      </c>
      <c r="AI27" s="409"/>
      <c r="AJ27" s="409"/>
      <c r="AK27" s="409"/>
      <c r="AL27" s="410"/>
      <c r="AM27" s="408">
        <v>29019</v>
      </c>
      <c r="AN27" s="409"/>
      <c r="AO27" s="409"/>
      <c r="AP27" s="409"/>
      <c r="AQ27" s="409"/>
      <c r="AR27" s="410"/>
      <c r="AS27" s="408">
        <v>3224</v>
      </c>
      <c r="AT27" s="409"/>
      <c r="AU27" s="409"/>
      <c r="AV27" s="409"/>
      <c r="AW27" s="409"/>
      <c r="AX27" s="468"/>
      <c r="AY27" s="492" t="s">
        <v>173</v>
      </c>
      <c r="AZ27" s="493"/>
      <c r="BA27" s="493"/>
      <c r="BB27" s="493"/>
      <c r="BC27" s="493"/>
      <c r="BD27" s="493"/>
      <c r="BE27" s="493"/>
      <c r="BF27" s="493"/>
      <c r="BG27" s="493"/>
      <c r="BH27" s="493"/>
      <c r="BI27" s="493"/>
      <c r="BJ27" s="493"/>
      <c r="BK27" s="493"/>
      <c r="BL27" s="493"/>
      <c r="BM27" s="494"/>
      <c r="BN27" s="489">
        <v>207909</v>
      </c>
      <c r="BO27" s="490"/>
      <c r="BP27" s="490"/>
      <c r="BQ27" s="490"/>
      <c r="BR27" s="490"/>
      <c r="BS27" s="490"/>
      <c r="BT27" s="490"/>
      <c r="BU27" s="491"/>
      <c r="BV27" s="489">
        <v>207909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174</v>
      </c>
      <c r="F28" s="412"/>
      <c r="G28" s="412"/>
      <c r="H28" s="412"/>
      <c r="I28" s="412"/>
      <c r="J28" s="412"/>
      <c r="K28" s="413"/>
      <c r="L28" s="408">
        <v>1</v>
      </c>
      <c r="M28" s="409"/>
      <c r="N28" s="409"/>
      <c r="O28" s="409"/>
      <c r="P28" s="410"/>
      <c r="Q28" s="408">
        <v>2500</v>
      </c>
      <c r="R28" s="409"/>
      <c r="S28" s="409"/>
      <c r="T28" s="409"/>
      <c r="U28" s="409"/>
      <c r="V28" s="410"/>
      <c r="W28" s="498"/>
      <c r="X28" s="435"/>
      <c r="Y28" s="436"/>
      <c r="Z28" s="411" t="s">
        <v>175</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176</v>
      </c>
      <c r="AZ28" s="473"/>
      <c r="BA28" s="473"/>
      <c r="BB28" s="474"/>
      <c r="BC28" s="481" t="s">
        <v>46</v>
      </c>
      <c r="BD28" s="482"/>
      <c r="BE28" s="482"/>
      <c r="BF28" s="482"/>
      <c r="BG28" s="482"/>
      <c r="BH28" s="482"/>
      <c r="BI28" s="482"/>
      <c r="BJ28" s="482"/>
      <c r="BK28" s="482"/>
      <c r="BL28" s="482"/>
      <c r="BM28" s="483"/>
      <c r="BN28" s="484">
        <v>3317117</v>
      </c>
      <c r="BO28" s="485"/>
      <c r="BP28" s="485"/>
      <c r="BQ28" s="485"/>
      <c r="BR28" s="485"/>
      <c r="BS28" s="485"/>
      <c r="BT28" s="485"/>
      <c r="BU28" s="486"/>
      <c r="BV28" s="484">
        <v>3736052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177</v>
      </c>
      <c r="F29" s="412"/>
      <c r="G29" s="412"/>
      <c r="H29" s="412"/>
      <c r="I29" s="412"/>
      <c r="J29" s="412"/>
      <c r="K29" s="413"/>
      <c r="L29" s="408">
        <v>11</v>
      </c>
      <c r="M29" s="409"/>
      <c r="N29" s="409"/>
      <c r="O29" s="409"/>
      <c r="P29" s="410"/>
      <c r="Q29" s="408">
        <v>2200</v>
      </c>
      <c r="R29" s="409"/>
      <c r="S29" s="409"/>
      <c r="T29" s="409"/>
      <c r="U29" s="409"/>
      <c r="V29" s="410"/>
      <c r="W29" s="499"/>
      <c r="X29" s="500"/>
      <c r="Y29" s="501"/>
      <c r="Z29" s="411" t="s">
        <v>178</v>
      </c>
      <c r="AA29" s="412"/>
      <c r="AB29" s="412"/>
      <c r="AC29" s="412"/>
      <c r="AD29" s="412"/>
      <c r="AE29" s="412"/>
      <c r="AF29" s="412"/>
      <c r="AG29" s="413"/>
      <c r="AH29" s="408">
        <v>190</v>
      </c>
      <c r="AI29" s="409"/>
      <c r="AJ29" s="409"/>
      <c r="AK29" s="409"/>
      <c r="AL29" s="410"/>
      <c r="AM29" s="408">
        <v>528217</v>
      </c>
      <c r="AN29" s="409"/>
      <c r="AO29" s="409"/>
      <c r="AP29" s="409"/>
      <c r="AQ29" s="409"/>
      <c r="AR29" s="410"/>
      <c r="AS29" s="408">
        <v>2780</v>
      </c>
      <c r="AT29" s="409"/>
      <c r="AU29" s="409"/>
      <c r="AV29" s="409"/>
      <c r="AW29" s="409"/>
      <c r="AX29" s="468"/>
      <c r="AY29" s="475"/>
      <c r="AZ29" s="476"/>
      <c r="BA29" s="476"/>
      <c r="BB29" s="477"/>
      <c r="BC29" s="469" t="s">
        <v>179</v>
      </c>
      <c r="BD29" s="470"/>
      <c r="BE29" s="470"/>
      <c r="BF29" s="470"/>
      <c r="BG29" s="470"/>
      <c r="BH29" s="470"/>
      <c r="BI29" s="470"/>
      <c r="BJ29" s="470"/>
      <c r="BK29" s="470"/>
      <c r="BL29" s="470"/>
      <c r="BM29" s="471"/>
      <c r="BN29" s="455">
        <v>1109134</v>
      </c>
      <c r="BO29" s="456"/>
      <c r="BP29" s="456"/>
      <c r="BQ29" s="456"/>
      <c r="BR29" s="456"/>
      <c r="BS29" s="456"/>
      <c r="BT29" s="456"/>
      <c r="BU29" s="457"/>
      <c r="BV29" s="455">
        <v>981723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180</v>
      </c>
      <c r="X30" s="423"/>
      <c r="Y30" s="423"/>
      <c r="Z30" s="423"/>
      <c r="AA30" s="423"/>
      <c r="AB30" s="423"/>
      <c r="AC30" s="423"/>
      <c r="AD30" s="423"/>
      <c r="AE30" s="423"/>
      <c r="AF30" s="423"/>
      <c r="AG30" s="424"/>
      <c r="AH30" s="425">
        <v>96.6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3874113</v>
      </c>
      <c r="BO30" s="490"/>
      <c r="BP30" s="490"/>
      <c r="BQ30" s="490"/>
      <c r="BR30" s="490"/>
      <c r="BS30" s="490"/>
      <c r="BT30" s="490"/>
      <c r="BU30" s="491"/>
      <c r="BV30" s="489">
        <v>3640540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181</v>
      </c>
      <c r="D32" s="414"/>
      <c r="E32" s="414"/>
      <c r="F32" s="414"/>
      <c r="G32" s="414"/>
      <c r="H32" s="414"/>
      <c r="I32" s="414"/>
      <c r="J32" s="414"/>
      <c r="K32" s="414"/>
      <c r="L32" s="414"/>
      <c r="M32" s="414"/>
      <c r="N32" s="414"/>
      <c r="O32" s="414"/>
      <c r="P32" s="414"/>
      <c r="Q32" s="414"/>
      <c r="R32" s="414"/>
      <c r="S32" s="414"/>
      <c r="U32" s="415" t="s">
        <v>182</v>
      </c>
      <c r="V32" s="415"/>
      <c r="W32" s="415"/>
      <c r="X32" s="415"/>
      <c r="Y32" s="415"/>
      <c r="Z32" s="415"/>
      <c r="AA32" s="415"/>
      <c r="AB32" s="415"/>
      <c r="AC32" s="415"/>
      <c r="AD32" s="415"/>
      <c r="AE32" s="415"/>
      <c r="AF32" s="415"/>
      <c r="AG32" s="415"/>
      <c r="AH32" s="415"/>
      <c r="AI32" s="415"/>
      <c r="AJ32" s="415"/>
      <c r="AK32" s="415"/>
      <c r="AM32" s="415" t="s">
        <v>183</v>
      </c>
      <c r="AN32" s="415"/>
      <c r="AO32" s="415"/>
      <c r="AP32" s="415"/>
      <c r="AQ32" s="415"/>
      <c r="AR32" s="415"/>
      <c r="AS32" s="415"/>
      <c r="AT32" s="415"/>
      <c r="AU32" s="415"/>
      <c r="AV32" s="415"/>
      <c r="AW32" s="415"/>
      <c r="AX32" s="415"/>
      <c r="AY32" s="415"/>
      <c r="AZ32" s="415"/>
      <c r="BA32" s="415"/>
      <c r="BB32" s="415"/>
      <c r="BC32" s="415"/>
      <c r="BE32" s="415" t="s">
        <v>184</v>
      </c>
      <c r="BF32" s="415"/>
      <c r="BG32" s="415"/>
      <c r="BH32" s="415"/>
      <c r="BI32" s="415"/>
      <c r="BJ32" s="415"/>
      <c r="BK32" s="415"/>
      <c r="BL32" s="415"/>
      <c r="BM32" s="415"/>
      <c r="BN32" s="415"/>
      <c r="BO32" s="415"/>
      <c r="BP32" s="415"/>
      <c r="BQ32" s="415"/>
      <c r="BR32" s="415"/>
      <c r="BS32" s="415"/>
      <c r="BT32" s="415"/>
      <c r="BU32" s="415"/>
      <c r="BW32" s="415" t="s">
        <v>185</v>
      </c>
      <c r="BX32" s="415"/>
      <c r="BY32" s="415"/>
      <c r="BZ32" s="415"/>
      <c r="CA32" s="415"/>
      <c r="CB32" s="415"/>
      <c r="CC32" s="415"/>
      <c r="CD32" s="415"/>
      <c r="CE32" s="415"/>
      <c r="CF32" s="415"/>
      <c r="CG32" s="415"/>
      <c r="CH32" s="415"/>
      <c r="CI32" s="415"/>
      <c r="CJ32" s="415"/>
      <c r="CK32" s="415"/>
      <c r="CL32" s="415"/>
      <c r="CM32" s="415"/>
      <c r="CO32" s="415" t="s">
        <v>186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187</v>
      </c>
      <c r="D33" s="407"/>
      <c r="E33" s="406" t="s">
        <v>188</v>
      </c>
      <c r="F33" s="406"/>
      <c r="G33" s="406"/>
      <c r="H33" s="406"/>
      <c r="I33" s="406"/>
      <c r="J33" s="406"/>
      <c r="K33" s="406"/>
      <c r="L33" s="406"/>
      <c r="M33" s="406"/>
      <c r="N33" s="406"/>
      <c r="O33" s="406"/>
      <c r="P33" s="406"/>
      <c r="Q33" s="406"/>
      <c r="R33" s="406"/>
      <c r="S33" s="406"/>
      <c r="T33" s="206"/>
      <c r="U33" s="407" t="s">
        <v>187</v>
      </c>
      <c r="V33" s="407"/>
      <c r="W33" s="406" t="s">
        <v>188</v>
      </c>
      <c r="X33" s="406"/>
      <c r="Y33" s="406"/>
      <c r="Z33" s="406"/>
      <c r="AA33" s="406"/>
      <c r="AB33" s="406"/>
      <c r="AC33" s="406"/>
      <c r="AD33" s="406"/>
      <c r="AE33" s="406"/>
      <c r="AF33" s="406"/>
      <c r="AG33" s="406"/>
      <c r="AH33" s="406"/>
      <c r="AI33" s="406"/>
      <c r="AJ33" s="406"/>
      <c r="AK33" s="406"/>
      <c r="AL33" s="206"/>
      <c r="AM33" s="407" t="s">
        <v>187</v>
      </c>
      <c r="AN33" s="407"/>
      <c r="AO33" s="406" t="s">
        <v>188</v>
      </c>
      <c r="AP33" s="406"/>
      <c r="AQ33" s="406"/>
      <c r="AR33" s="406"/>
      <c r="AS33" s="406"/>
      <c r="AT33" s="406"/>
      <c r="AU33" s="406"/>
      <c r="AV33" s="406"/>
      <c r="AW33" s="406"/>
      <c r="AX33" s="406"/>
      <c r="AY33" s="406"/>
      <c r="AZ33" s="406"/>
      <c r="BA33" s="406"/>
      <c r="BB33" s="406"/>
      <c r="BC33" s="406"/>
      <c r="BD33" s="207"/>
      <c r="BE33" s="406" t="s">
        <v>189</v>
      </c>
      <c r="BF33" s="406"/>
      <c r="BG33" s="406" t="s">
        <v>190</v>
      </c>
      <c r="BH33" s="406"/>
      <c r="BI33" s="406"/>
      <c r="BJ33" s="406"/>
      <c r="BK33" s="406"/>
      <c r="BL33" s="406"/>
      <c r="BM33" s="406"/>
      <c r="BN33" s="406"/>
      <c r="BO33" s="406"/>
      <c r="BP33" s="406"/>
      <c r="BQ33" s="406"/>
      <c r="BR33" s="406"/>
      <c r="BS33" s="406"/>
      <c r="BT33" s="406"/>
      <c r="BU33" s="406"/>
      <c r="BV33" s="207"/>
      <c r="BW33" s="407" t="s">
        <v>189</v>
      </c>
      <c r="BX33" s="407"/>
      <c r="BY33" s="406" t="s">
        <v>191</v>
      </c>
      <c r="BZ33" s="406"/>
      <c r="CA33" s="406"/>
      <c r="CB33" s="406"/>
      <c r="CC33" s="406"/>
      <c r="CD33" s="406"/>
      <c r="CE33" s="406"/>
      <c r="CF33" s="406"/>
      <c r="CG33" s="406"/>
      <c r="CH33" s="406"/>
      <c r="CI33" s="406"/>
      <c r="CJ33" s="406"/>
      <c r="CK33" s="406"/>
      <c r="CL33" s="406"/>
      <c r="CM33" s="406"/>
      <c r="CN33" s="206"/>
      <c r="CO33" s="407" t="s">
        <v>187</v>
      </c>
      <c r="CP33" s="407"/>
      <c r="CQ33" s="406" t="s">
        <v>192</v>
      </c>
      <c r="CR33" s="406"/>
      <c r="CS33" s="406"/>
      <c r="CT33" s="406"/>
      <c r="CU33" s="406"/>
      <c r="CV33" s="406"/>
      <c r="CW33" s="406"/>
      <c r="CX33" s="406"/>
      <c r="CY33" s="406"/>
      <c r="CZ33" s="406"/>
      <c r="DA33" s="406"/>
      <c r="DB33" s="406"/>
      <c r="DC33" s="406"/>
      <c r="DD33" s="406"/>
      <c r="DE33" s="406"/>
      <c r="DF33" s="206"/>
      <c r="DG33" s="405" t="s">
        <v>193</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栃木県市町村総合事務組合（一般会計）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㈱馬頭むらおこしセンター</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ケーブルテレビ事業特別会計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8</v>
      </c>
      <c r="BF35" s="403"/>
      <c r="BG35" s="404" t="str">
        <f>IF('各会計、関係団体の財政状況及び健全化判断比率'!B33="","",'各会計、関係団体の財政状況及び健全化判断比率'!B33)</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栃木県市町村総合事務組合（特別会計）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㈱まほろばおがわ</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栃木県後期高齢者医療広域連合（一般会計）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創生なかがわ㈱</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栃木県後期高齢者医療広域連合（特別会計）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南那須地区広域行政事務組合（一般会計）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南那須地区広域行政事務組合（特別会計）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400" t="s">
        <v>195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foXzVIZEfrqcOC87FS7mCsnMekVey5O1z7ZinoK7bu9pzacoyEtett7cLIeL8CL8ng+W9mNCWWqbDz1BkmsEDA==" saltValue="Qs4W0gCMZUeblmY59+Tx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Q19" workbookViewId="0">
      <selection activeCell="R21" sqref="R21:Y21"/>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203</v>
      </c>
      <c r="DI1" s="754"/>
      <c r="DJ1" s="754"/>
      <c r="DK1" s="754"/>
      <c r="DL1" s="754"/>
      <c r="DM1" s="754"/>
      <c r="DN1" s="755"/>
      <c r="DO1" s="214"/>
      <c r="DP1" s="753" t="s">
        <v>204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209</v>
      </c>
      <c r="S4" s="710"/>
      <c r="T4" s="710"/>
      <c r="U4" s="710"/>
      <c r="V4" s="710"/>
      <c r="W4" s="710"/>
      <c r="X4" s="710"/>
      <c r="Y4" s="711"/>
      <c r="Z4" s="709" t="s">
        <v>210</v>
      </c>
      <c r="AA4" s="710"/>
      <c r="AB4" s="710"/>
      <c r="AC4" s="711"/>
      <c r="AD4" s="709" t="s">
        <v>211</v>
      </c>
      <c r="AE4" s="710"/>
      <c r="AF4" s="710"/>
      <c r="AG4" s="710"/>
      <c r="AH4" s="710"/>
      <c r="AI4" s="710"/>
      <c r="AJ4" s="710"/>
      <c r="AK4" s="711"/>
      <c r="AL4" s="709" t="s">
        <v>210</v>
      </c>
      <c r="AM4" s="710"/>
      <c r="AN4" s="710"/>
      <c r="AO4" s="711"/>
      <c r="AP4" s="756" t="s">
        <v>212</v>
      </c>
      <c r="AQ4" s="756"/>
      <c r="AR4" s="756"/>
      <c r="AS4" s="756"/>
      <c r="AT4" s="756"/>
      <c r="AU4" s="756"/>
      <c r="AV4" s="756"/>
      <c r="AW4" s="756"/>
      <c r="AX4" s="756"/>
      <c r="AY4" s="756"/>
      <c r="AZ4" s="756"/>
      <c r="BA4" s="756"/>
      <c r="BB4" s="756"/>
      <c r="BC4" s="756"/>
      <c r="BD4" s="756"/>
      <c r="BE4" s="756"/>
      <c r="BF4" s="756"/>
      <c r="BG4" s="756" t="s">
        <v>213</v>
      </c>
      <c r="BH4" s="756"/>
      <c r="BI4" s="756"/>
      <c r="BJ4" s="756"/>
      <c r="BK4" s="756"/>
      <c r="BL4" s="756"/>
      <c r="BM4" s="756"/>
      <c r="BN4" s="756"/>
      <c r="BO4" s="756" t="s">
        <v>210</v>
      </c>
      <c r="BP4" s="756"/>
      <c r="BQ4" s="756"/>
      <c r="BR4" s="756"/>
      <c r="BS4" s="756" t="s">
        <v>214</v>
      </c>
      <c r="BT4" s="756"/>
      <c r="BU4" s="756"/>
      <c r="BV4" s="756"/>
      <c r="BW4" s="756"/>
      <c r="BX4" s="756"/>
      <c r="BY4" s="756"/>
      <c r="BZ4" s="756"/>
      <c r="CA4" s="756"/>
      <c r="CB4" s="756"/>
      <c r="CD4" s="709" t="s">
        <v>215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216</v>
      </c>
      <c r="C5" s="716"/>
      <c r="D5" s="716"/>
      <c r="E5" s="716"/>
      <c r="F5" s="716"/>
      <c r="G5" s="716"/>
      <c r="H5" s="716"/>
      <c r="I5" s="716"/>
      <c r="J5" s="716"/>
      <c r="K5" s="716"/>
      <c r="L5" s="716"/>
      <c r="M5" s="716"/>
      <c r="N5" s="716"/>
      <c r="O5" s="716"/>
      <c r="P5" s="716"/>
      <c r="Q5" s="717"/>
      <c r="R5" s="712">
        <v>1964903</v>
      </c>
      <c r="S5" s="713"/>
      <c r="T5" s="713"/>
      <c r="U5" s="713"/>
      <c r="V5" s="713"/>
      <c r="W5" s="713"/>
      <c r="X5" s="713"/>
      <c r="Y5" s="738"/>
      <c r="Z5" s="751">
        <v>17.399999999999999</v>
      </c>
      <c r="AA5" s="751"/>
      <c r="AB5" s="751"/>
      <c r="AC5" s="751"/>
      <c r="AD5" s="752">
        <v>1964903</v>
      </c>
      <c r="AE5" s="752"/>
      <c r="AF5" s="752"/>
      <c r="AG5" s="752"/>
      <c r="AH5" s="752"/>
      <c r="AI5" s="752"/>
      <c r="AJ5" s="752"/>
      <c r="AK5" s="752"/>
      <c r="AL5" s="739">
        <v>33</v>
      </c>
      <c r="AM5" s="721"/>
      <c r="AN5" s="721"/>
      <c r="AO5" s="740"/>
      <c r="AP5" s="715" t="s">
        <v>217</v>
      </c>
      <c r="AQ5" s="716"/>
      <c r="AR5" s="716"/>
      <c r="AS5" s="716"/>
      <c r="AT5" s="716"/>
      <c r="AU5" s="716"/>
      <c r="AV5" s="716"/>
      <c r="AW5" s="716"/>
      <c r="AX5" s="716"/>
      <c r="AY5" s="716"/>
      <c r="AZ5" s="716"/>
      <c r="BA5" s="716"/>
      <c r="BB5" s="716"/>
      <c r="BC5" s="716"/>
      <c r="BD5" s="716"/>
      <c r="BE5" s="716"/>
      <c r="BF5" s="717"/>
      <c r="BG5" s="657">
        <v>1948956</v>
      </c>
      <c r="BH5" s="658"/>
      <c r="BI5" s="658"/>
      <c r="BJ5" s="658"/>
      <c r="BK5" s="658"/>
      <c r="BL5" s="658"/>
      <c r="BM5" s="658"/>
      <c r="BN5" s="659"/>
      <c r="BO5" s="695">
        <v>99.2</v>
      </c>
      <c r="BP5" s="695"/>
      <c r="BQ5" s="695"/>
      <c r="BR5" s="695"/>
      <c r="BS5" s="696">
        <v>27909</v>
      </c>
      <c r="BT5" s="696"/>
      <c r="BU5" s="696"/>
      <c r="BV5" s="696"/>
      <c r="BW5" s="696"/>
      <c r="BX5" s="696"/>
      <c r="BY5" s="696"/>
      <c r="BZ5" s="696"/>
      <c r="CA5" s="696"/>
      <c r="CB5" s="731"/>
      <c r="CD5" s="709" t="s">
        <v>212</v>
      </c>
      <c r="CE5" s="710"/>
      <c r="CF5" s="710"/>
      <c r="CG5" s="710"/>
      <c r="CH5" s="710"/>
      <c r="CI5" s="710"/>
      <c r="CJ5" s="710"/>
      <c r="CK5" s="710"/>
      <c r="CL5" s="710"/>
      <c r="CM5" s="710"/>
      <c r="CN5" s="710"/>
      <c r="CO5" s="710"/>
      <c r="CP5" s="710"/>
      <c r="CQ5" s="711"/>
      <c r="CR5" s="709" t="s">
        <v>218</v>
      </c>
      <c r="CS5" s="710"/>
      <c r="CT5" s="710"/>
      <c r="CU5" s="710"/>
      <c r="CV5" s="710"/>
      <c r="CW5" s="710"/>
      <c r="CX5" s="710"/>
      <c r="CY5" s="711"/>
      <c r="CZ5" s="709" t="s">
        <v>210</v>
      </c>
      <c r="DA5" s="710"/>
      <c r="DB5" s="710"/>
      <c r="DC5" s="711"/>
      <c r="DD5" s="709" t="s">
        <v>219</v>
      </c>
      <c r="DE5" s="710"/>
      <c r="DF5" s="710"/>
      <c r="DG5" s="710"/>
      <c r="DH5" s="710"/>
      <c r="DI5" s="710"/>
      <c r="DJ5" s="710"/>
      <c r="DK5" s="710"/>
      <c r="DL5" s="710"/>
      <c r="DM5" s="710"/>
      <c r="DN5" s="710"/>
      <c r="DO5" s="710"/>
      <c r="DP5" s="711"/>
      <c r="DQ5" s="709" t="s">
        <v>220</v>
      </c>
      <c r="DR5" s="710"/>
      <c r="DS5" s="710"/>
      <c r="DT5" s="710"/>
      <c r="DU5" s="710"/>
      <c r="DV5" s="710"/>
      <c r="DW5" s="710"/>
      <c r="DX5" s="710"/>
      <c r="DY5" s="710"/>
      <c r="DZ5" s="710"/>
      <c r="EA5" s="710"/>
      <c r="EB5" s="710"/>
      <c r="EC5" s="711"/>
    </row>
    <row r="6" spans="2:143" ht="11.25" customHeight="1" x14ac:dyDescent="0.2">
      <c r="B6" s="654" t="s">
        <v>221</v>
      </c>
      <c r="C6" s="655"/>
      <c r="D6" s="655"/>
      <c r="E6" s="655"/>
      <c r="F6" s="655"/>
      <c r="G6" s="655"/>
      <c r="H6" s="655"/>
      <c r="I6" s="655"/>
      <c r="J6" s="655"/>
      <c r="K6" s="655"/>
      <c r="L6" s="655"/>
      <c r="M6" s="655"/>
      <c r="N6" s="655"/>
      <c r="O6" s="655"/>
      <c r="P6" s="655"/>
      <c r="Q6" s="656"/>
      <c r="R6" s="657">
        <v>122468</v>
      </c>
      <c r="S6" s="658"/>
      <c r="T6" s="658"/>
      <c r="U6" s="658"/>
      <c r="V6" s="658"/>
      <c r="W6" s="658"/>
      <c r="X6" s="658"/>
      <c r="Y6" s="659"/>
      <c r="Z6" s="695">
        <v>1.1000000000000001</v>
      </c>
      <c r="AA6" s="695"/>
      <c r="AB6" s="695"/>
      <c r="AC6" s="695"/>
      <c r="AD6" s="696">
        <v>122468</v>
      </c>
      <c r="AE6" s="696"/>
      <c r="AF6" s="696"/>
      <c r="AG6" s="696"/>
      <c r="AH6" s="696"/>
      <c r="AI6" s="696"/>
      <c r="AJ6" s="696"/>
      <c r="AK6" s="696"/>
      <c r="AL6" s="660">
        <v>2.1</v>
      </c>
      <c r="AM6" s="661"/>
      <c r="AN6" s="661"/>
      <c r="AO6" s="697"/>
      <c r="AP6" s="654" t="s">
        <v>222</v>
      </c>
      <c r="AQ6" s="655"/>
      <c r="AR6" s="655"/>
      <c r="AS6" s="655"/>
      <c r="AT6" s="655"/>
      <c r="AU6" s="655"/>
      <c r="AV6" s="655"/>
      <c r="AW6" s="655"/>
      <c r="AX6" s="655"/>
      <c r="AY6" s="655"/>
      <c r="AZ6" s="655"/>
      <c r="BA6" s="655"/>
      <c r="BB6" s="655"/>
      <c r="BC6" s="655"/>
      <c r="BD6" s="655"/>
      <c r="BE6" s="655"/>
      <c r="BF6" s="656"/>
      <c r="BG6" s="657">
        <v>1948956</v>
      </c>
      <c r="BH6" s="658"/>
      <c r="BI6" s="658"/>
      <c r="BJ6" s="658"/>
      <c r="BK6" s="658"/>
      <c r="BL6" s="658"/>
      <c r="BM6" s="658"/>
      <c r="BN6" s="659"/>
      <c r="BO6" s="695">
        <v>99.2</v>
      </c>
      <c r="BP6" s="695"/>
      <c r="BQ6" s="695"/>
      <c r="BR6" s="695"/>
      <c r="BS6" s="696">
        <v>27909</v>
      </c>
      <c r="BT6" s="696"/>
      <c r="BU6" s="696"/>
      <c r="BV6" s="696"/>
      <c r="BW6" s="696"/>
      <c r="BX6" s="696"/>
      <c r="BY6" s="696"/>
      <c r="BZ6" s="696"/>
      <c r="CA6" s="696"/>
      <c r="CB6" s="731"/>
      <c r="CD6" s="715" t="s">
        <v>223</v>
      </c>
      <c r="CE6" s="716"/>
      <c r="CF6" s="716"/>
      <c r="CG6" s="716"/>
      <c r="CH6" s="716"/>
      <c r="CI6" s="716"/>
      <c r="CJ6" s="716"/>
      <c r="CK6" s="716"/>
      <c r="CL6" s="716"/>
      <c r="CM6" s="716"/>
      <c r="CN6" s="716"/>
      <c r="CO6" s="716"/>
      <c r="CP6" s="716"/>
      <c r="CQ6" s="717"/>
      <c r="CR6" s="657">
        <v>90670</v>
      </c>
      <c r="CS6" s="658"/>
      <c r="CT6" s="658"/>
      <c r="CU6" s="658"/>
      <c r="CV6" s="658"/>
      <c r="CW6" s="658"/>
      <c r="CX6" s="658"/>
      <c r="CY6" s="659"/>
      <c r="CZ6" s="739">
        <v>0.9</v>
      </c>
      <c r="DA6" s="721"/>
      <c r="DB6" s="721"/>
      <c r="DC6" s="741"/>
      <c r="DD6" s="663" t="s">
        <v>122</v>
      </c>
      <c r="DE6" s="658"/>
      <c r="DF6" s="658"/>
      <c r="DG6" s="658"/>
      <c r="DH6" s="658"/>
      <c r="DI6" s="658"/>
      <c r="DJ6" s="658"/>
      <c r="DK6" s="658"/>
      <c r="DL6" s="658"/>
      <c r="DM6" s="658"/>
      <c r="DN6" s="658"/>
      <c r="DO6" s="658"/>
      <c r="DP6" s="659"/>
      <c r="DQ6" s="663">
        <v>90670</v>
      </c>
      <c r="DR6" s="658"/>
      <c r="DS6" s="658"/>
      <c r="DT6" s="658"/>
      <c r="DU6" s="658"/>
      <c r="DV6" s="658"/>
      <c r="DW6" s="658"/>
      <c r="DX6" s="658"/>
      <c r="DY6" s="658"/>
      <c r="DZ6" s="658"/>
      <c r="EA6" s="658"/>
      <c r="EB6" s="658"/>
      <c r="EC6" s="694"/>
    </row>
    <row r="7" spans="2:143" ht="11.25" customHeight="1" x14ac:dyDescent="0.2">
      <c r="B7" s="654" t="s">
        <v>224</v>
      </c>
      <c r="C7" s="655"/>
      <c r="D7" s="655"/>
      <c r="E7" s="655"/>
      <c r="F7" s="655"/>
      <c r="G7" s="655"/>
      <c r="H7" s="655"/>
      <c r="I7" s="655"/>
      <c r="J7" s="655"/>
      <c r="K7" s="655"/>
      <c r="L7" s="655"/>
      <c r="M7" s="655"/>
      <c r="N7" s="655"/>
      <c r="O7" s="655"/>
      <c r="P7" s="655"/>
      <c r="Q7" s="656"/>
      <c r="R7" s="657">
        <v>377</v>
      </c>
      <c r="S7" s="658"/>
      <c r="T7" s="658"/>
      <c r="U7" s="658"/>
      <c r="V7" s="658"/>
      <c r="W7" s="658"/>
      <c r="X7" s="658"/>
      <c r="Y7" s="659"/>
      <c r="Z7" s="695">
        <v>0</v>
      </c>
      <c r="AA7" s="695"/>
      <c r="AB7" s="695"/>
      <c r="AC7" s="695"/>
      <c r="AD7" s="696">
        <v>377</v>
      </c>
      <c r="AE7" s="696"/>
      <c r="AF7" s="696"/>
      <c r="AG7" s="696"/>
      <c r="AH7" s="696"/>
      <c r="AI7" s="696"/>
      <c r="AJ7" s="696"/>
      <c r="AK7" s="696"/>
      <c r="AL7" s="660">
        <v>0</v>
      </c>
      <c r="AM7" s="661"/>
      <c r="AN7" s="661"/>
      <c r="AO7" s="697"/>
      <c r="AP7" s="654" t="s">
        <v>225</v>
      </c>
      <c r="AQ7" s="655"/>
      <c r="AR7" s="655"/>
      <c r="AS7" s="655"/>
      <c r="AT7" s="655"/>
      <c r="AU7" s="655"/>
      <c r="AV7" s="655"/>
      <c r="AW7" s="655"/>
      <c r="AX7" s="655"/>
      <c r="AY7" s="655"/>
      <c r="AZ7" s="655"/>
      <c r="BA7" s="655"/>
      <c r="BB7" s="655"/>
      <c r="BC7" s="655"/>
      <c r="BD7" s="655"/>
      <c r="BE7" s="655"/>
      <c r="BF7" s="656"/>
      <c r="BG7" s="657">
        <v>700861</v>
      </c>
      <c r="BH7" s="658"/>
      <c r="BI7" s="658"/>
      <c r="BJ7" s="658"/>
      <c r="BK7" s="658"/>
      <c r="BL7" s="658"/>
      <c r="BM7" s="658"/>
      <c r="BN7" s="659"/>
      <c r="BO7" s="695">
        <v>35.700000000000003</v>
      </c>
      <c r="BP7" s="695"/>
      <c r="BQ7" s="695"/>
      <c r="BR7" s="695"/>
      <c r="BS7" s="696">
        <v>27909</v>
      </c>
      <c r="BT7" s="696"/>
      <c r="BU7" s="696"/>
      <c r="BV7" s="696"/>
      <c r="BW7" s="696"/>
      <c r="BX7" s="696"/>
      <c r="BY7" s="696"/>
      <c r="BZ7" s="696"/>
      <c r="CA7" s="696"/>
      <c r="CB7" s="731"/>
      <c r="CD7" s="654" t="s">
        <v>226</v>
      </c>
      <c r="CE7" s="655"/>
      <c r="CF7" s="655"/>
      <c r="CG7" s="655"/>
      <c r="CH7" s="655"/>
      <c r="CI7" s="655"/>
      <c r="CJ7" s="655"/>
      <c r="CK7" s="655"/>
      <c r="CL7" s="655"/>
      <c r="CM7" s="655"/>
      <c r="CN7" s="655"/>
      <c r="CO7" s="655"/>
      <c r="CP7" s="655"/>
      <c r="CQ7" s="656"/>
      <c r="CR7" s="657">
        <v>2642659</v>
      </c>
      <c r="CS7" s="658"/>
      <c r="CT7" s="658"/>
      <c r="CU7" s="658"/>
      <c r="CV7" s="658"/>
      <c r="CW7" s="658"/>
      <c r="CX7" s="658"/>
      <c r="CY7" s="659"/>
      <c r="CZ7" s="695">
        <v>25.8</v>
      </c>
      <c r="DA7" s="695"/>
      <c r="DB7" s="695"/>
      <c r="DC7" s="695"/>
      <c r="DD7" s="663">
        <v>1023943</v>
      </c>
      <c r="DE7" s="658"/>
      <c r="DF7" s="658"/>
      <c r="DG7" s="658"/>
      <c r="DH7" s="658"/>
      <c r="DI7" s="658"/>
      <c r="DJ7" s="658"/>
      <c r="DK7" s="658"/>
      <c r="DL7" s="658"/>
      <c r="DM7" s="658"/>
      <c r="DN7" s="658"/>
      <c r="DO7" s="658"/>
      <c r="DP7" s="659"/>
      <c r="DQ7" s="663">
        <v>1487968</v>
      </c>
      <c r="DR7" s="658"/>
      <c r="DS7" s="658"/>
      <c r="DT7" s="658"/>
      <c r="DU7" s="658"/>
      <c r="DV7" s="658"/>
      <c r="DW7" s="658"/>
      <c r="DX7" s="658"/>
      <c r="DY7" s="658"/>
      <c r="DZ7" s="658"/>
      <c r="EA7" s="658"/>
      <c r="EB7" s="658"/>
      <c r="EC7" s="694"/>
    </row>
    <row r="8" spans="2:143" ht="11.25" customHeight="1" x14ac:dyDescent="0.2">
      <c r="B8" s="654" t="s">
        <v>227</v>
      </c>
      <c r="C8" s="655"/>
      <c r="D8" s="655"/>
      <c r="E8" s="655"/>
      <c r="F8" s="655"/>
      <c r="G8" s="655"/>
      <c r="H8" s="655"/>
      <c r="I8" s="655"/>
      <c r="J8" s="655"/>
      <c r="K8" s="655"/>
      <c r="L8" s="655"/>
      <c r="M8" s="655"/>
      <c r="N8" s="655"/>
      <c r="O8" s="655"/>
      <c r="P8" s="655"/>
      <c r="Q8" s="656"/>
      <c r="R8" s="657">
        <v>8746</v>
      </c>
      <c r="S8" s="658"/>
      <c r="T8" s="658"/>
      <c r="U8" s="658"/>
      <c r="V8" s="658"/>
      <c r="W8" s="658"/>
      <c r="X8" s="658"/>
      <c r="Y8" s="659"/>
      <c r="Z8" s="695">
        <v>0.1</v>
      </c>
      <c r="AA8" s="695"/>
      <c r="AB8" s="695"/>
      <c r="AC8" s="695"/>
      <c r="AD8" s="696">
        <v>8746</v>
      </c>
      <c r="AE8" s="696"/>
      <c r="AF8" s="696"/>
      <c r="AG8" s="696"/>
      <c r="AH8" s="696"/>
      <c r="AI8" s="696"/>
      <c r="AJ8" s="696"/>
      <c r="AK8" s="696"/>
      <c r="AL8" s="660">
        <v>0.1</v>
      </c>
      <c r="AM8" s="661"/>
      <c r="AN8" s="661"/>
      <c r="AO8" s="697"/>
      <c r="AP8" s="654" t="s">
        <v>228</v>
      </c>
      <c r="AQ8" s="655"/>
      <c r="AR8" s="655"/>
      <c r="AS8" s="655"/>
      <c r="AT8" s="655"/>
      <c r="AU8" s="655"/>
      <c r="AV8" s="655"/>
      <c r="AW8" s="655"/>
      <c r="AX8" s="655"/>
      <c r="AY8" s="655"/>
      <c r="AZ8" s="655"/>
      <c r="BA8" s="655"/>
      <c r="BB8" s="655"/>
      <c r="BC8" s="655"/>
      <c r="BD8" s="655"/>
      <c r="BE8" s="655"/>
      <c r="BF8" s="656"/>
      <c r="BG8" s="657">
        <v>25635</v>
      </c>
      <c r="BH8" s="658"/>
      <c r="BI8" s="658"/>
      <c r="BJ8" s="658"/>
      <c r="BK8" s="658"/>
      <c r="BL8" s="658"/>
      <c r="BM8" s="658"/>
      <c r="BN8" s="659"/>
      <c r="BO8" s="695">
        <v>1.3</v>
      </c>
      <c r="BP8" s="695"/>
      <c r="BQ8" s="695"/>
      <c r="BR8" s="695"/>
      <c r="BS8" s="696" t="s">
        <v>122</v>
      </c>
      <c r="BT8" s="696"/>
      <c r="BU8" s="696"/>
      <c r="BV8" s="696"/>
      <c r="BW8" s="696"/>
      <c r="BX8" s="696"/>
      <c r="BY8" s="696"/>
      <c r="BZ8" s="696"/>
      <c r="CA8" s="696"/>
      <c r="CB8" s="731"/>
      <c r="CD8" s="654" t="s">
        <v>229</v>
      </c>
      <c r="CE8" s="655"/>
      <c r="CF8" s="655"/>
      <c r="CG8" s="655"/>
      <c r="CH8" s="655"/>
      <c r="CI8" s="655"/>
      <c r="CJ8" s="655"/>
      <c r="CK8" s="655"/>
      <c r="CL8" s="655"/>
      <c r="CM8" s="655"/>
      <c r="CN8" s="655"/>
      <c r="CO8" s="655"/>
      <c r="CP8" s="655"/>
      <c r="CQ8" s="656"/>
      <c r="CR8" s="657">
        <v>2525666</v>
      </c>
      <c r="CS8" s="658"/>
      <c r="CT8" s="658"/>
      <c r="CU8" s="658"/>
      <c r="CV8" s="658"/>
      <c r="CW8" s="658"/>
      <c r="CX8" s="658"/>
      <c r="CY8" s="659"/>
      <c r="CZ8" s="695">
        <v>24.7</v>
      </c>
      <c r="DA8" s="695"/>
      <c r="DB8" s="695"/>
      <c r="DC8" s="695"/>
      <c r="DD8" s="663">
        <v>89061</v>
      </c>
      <c r="DE8" s="658"/>
      <c r="DF8" s="658"/>
      <c r="DG8" s="658"/>
      <c r="DH8" s="658"/>
      <c r="DI8" s="658"/>
      <c r="DJ8" s="658"/>
      <c r="DK8" s="658"/>
      <c r="DL8" s="658"/>
      <c r="DM8" s="658"/>
      <c r="DN8" s="658"/>
      <c r="DO8" s="658"/>
      <c r="DP8" s="659"/>
      <c r="DQ8" s="663">
        <v>1592262</v>
      </c>
      <c r="DR8" s="658"/>
      <c r="DS8" s="658"/>
      <c r="DT8" s="658"/>
      <c r="DU8" s="658"/>
      <c r="DV8" s="658"/>
      <c r="DW8" s="658"/>
      <c r="DX8" s="658"/>
      <c r="DY8" s="658"/>
      <c r="DZ8" s="658"/>
      <c r="EA8" s="658"/>
      <c r="EB8" s="658"/>
      <c r="EC8" s="694"/>
    </row>
    <row r="9" spans="2:143" ht="11.25" customHeight="1" x14ac:dyDescent="0.2">
      <c r="B9" s="654" t="s">
        <v>230</v>
      </c>
      <c r="C9" s="655"/>
      <c r="D9" s="655"/>
      <c r="E9" s="655"/>
      <c r="F9" s="655"/>
      <c r="G9" s="655"/>
      <c r="H9" s="655"/>
      <c r="I9" s="655"/>
      <c r="J9" s="655"/>
      <c r="K9" s="655"/>
      <c r="L9" s="655"/>
      <c r="M9" s="655"/>
      <c r="N9" s="655"/>
      <c r="O9" s="655"/>
      <c r="P9" s="655"/>
      <c r="Q9" s="656"/>
      <c r="R9" s="657">
        <v>10055</v>
      </c>
      <c r="S9" s="658"/>
      <c r="T9" s="658"/>
      <c r="U9" s="658"/>
      <c r="V9" s="658"/>
      <c r="W9" s="658"/>
      <c r="X9" s="658"/>
      <c r="Y9" s="659"/>
      <c r="Z9" s="695">
        <v>0.1</v>
      </c>
      <c r="AA9" s="695"/>
      <c r="AB9" s="695"/>
      <c r="AC9" s="695"/>
      <c r="AD9" s="696">
        <v>10055</v>
      </c>
      <c r="AE9" s="696"/>
      <c r="AF9" s="696"/>
      <c r="AG9" s="696"/>
      <c r="AH9" s="696"/>
      <c r="AI9" s="696"/>
      <c r="AJ9" s="696"/>
      <c r="AK9" s="696"/>
      <c r="AL9" s="660">
        <v>0.2</v>
      </c>
      <c r="AM9" s="661"/>
      <c r="AN9" s="661"/>
      <c r="AO9" s="697"/>
      <c r="AP9" s="654" t="s">
        <v>231</v>
      </c>
      <c r="AQ9" s="655"/>
      <c r="AR9" s="655"/>
      <c r="AS9" s="655"/>
      <c r="AT9" s="655"/>
      <c r="AU9" s="655"/>
      <c r="AV9" s="655"/>
      <c r="AW9" s="655"/>
      <c r="AX9" s="655"/>
      <c r="AY9" s="655"/>
      <c r="AZ9" s="655"/>
      <c r="BA9" s="655"/>
      <c r="BB9" s="655"/>
      <c r="BC9" s="655"/>
      <c r="BD9" s="655"/>
      <c r="BE9" s="655"/>
      <c r="BF9" s="656"/>
      <c r="BG9" s="657">
        <v>562325</v>
      </c>
      <c r="BH9" s="658"/>
      <c r="BI9" s="658"/>
      <c r="BJ9" s="658"/>
      <c r="BK9" s="658"/>
      <c r="BL9" s="658"/>
      <c r="BM9" s="658"/>
      <c r="BN9" s="659"/>
      <c r="BO9" s="695">
        <v>28.6</v>
      </c>
      <c r="BP9" s="695"/>
      <c r="BQ9" s="695"/>
      <c r="BR9" s="695"/>
      <c r="BS9" s="696" t="s">
        <v>122</v>
      </c>
      <c r="BT9" s="696"/>
      <c r="BU9" s="696"/>
      <c r="BV9" s="696"/>
      <c r="BW9" s="696"/>
      <c r="BX9" s="696"/>
      <c r="BY9" s="696"/>
      <c r="BZ9" s="696"/>
      <c r="CA9" s="696"/>
      <c r="CB9" s="731"/>
      <c r="CD9" s="654" t="s">
        <v>232</v>
      </c>
      <c r="CE9" s="655"/>
      <c r="CF9" s="655"/>
      <c r="CG9" s="655"/>
      <c r="CH9" s="655"/>
      <c r="CI9" s="655"/>
      <c r="CJ9" s="655"/>
      <c r="CK9" s="655"/>
      <c r="CL9" s="655"/>
      <c r="CM9" s="655"/>
      <c r="CN9" s="655"/>
      <c r="CO9" s="655"/>
      <c r="CP9" s="655"/>
      <c r="CQ9" s="656"/>
      <c r="CR9" s="657">
        <v>761953</v>
      </c>
      <c r="CS9" s="658"/>
      <c r="CT9" s="658"/>
      <c r="CU9" s="658"/>
      <c r="CV9" s="658"/>
      <c r="CW9" s="658"/>
      <c r="CX9" s="658"/>
      <c r="CY9" s="659"/>
      <c r="CZ9" s="695">
        <v>7.4</v>
      </c>
      <c r="DA9" s="695"/>
      <c r="DB9" s="695"/>
      <c r="DC9" s="695"/>
      <c r="DD9" s="663">
        <v>10378</v>
      </c>
      <c r="DE9" s="658"/>
      <c r="DF9" s="658"/>
      <c r="DG9" s="658"/>
      <c r="DH9" s="658"/>
      <c r="DI9" s="658"/>
      <c r="DJ9" s="658"/>
      <c r="DK9" s="658"/>
      <c r="DL9" s="658"/>
      <c r="DM9" s="658"/>
      <c r="DN9" s="658"/>
      <c r="DO9" s="658"/>
      <c r="DP9" s="659"/>
      <c r="DQ9" s="663">
        <v>618372</v>
      </c>
      <c r="DR9" s="658"/>
      <c r="DS9" s="658"/>
      <c r="DT9" s="658"/>
      <c r="DU9" s="658"/>
      <c r="DV9" s="658"/>
      <c r="DW9" s="658"/>
      <c r="DX9" s="658"/>
      <c r="DY9" s="658"/>
      <c r="DZ9" s="658"/>
      <c r="EA9" s="658"/>
      <c r="EB9" s="658"/>
      <c r="EC9" s="694"/>
    </row>
    <row r="10" spans="2:143" ht="11.25" customHeight="1" x14ac:dyDescent="0.2">
      <c r="B10" s="654" t="s">
        <v>233</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234</v>
      </c>
      <c r="AQ10" s="655"/>
      <c r="AR10" s="655"/>
      <c r="AS10" s="655"/>
      <c r="AT10" s="655"/>
      <c r="AU10" s="655"/>
      <c r="AV10" s="655"/>
      <c r="AW10" s="655"/>
      <c r="AX10" s="655"/>
      <c r="AY10" s="655"/>
      <c r="AZ10" s="655"/>
      <c r="BA10" s="655"/>
      <c r="BB10" s="655"/>
      <c r="BC10" s="655"/>
      <c r="BD10" s="655"/>
      <c r="BE10" s="655"/>
      <c r="BF10" s="656"/>
      <c r="BG10" s="657">
        <v>36781</v>
      </c>
      <c r="BH10" s="658"/>
      <c r="BI10" s="658"/>
      <c r="BJ10" s="658"/>
      <c r="BK10" s="658"/>
      <c r="BL10" s="658"/>
      <c r="BM10" s="658"/>
      <c r="BN10" s="659"/>
      <c r="BO10" s="695">
        <v>1.9</v>
      </c>
      <c r="BP10" s="695"/>
      <c r="BQ10" s="695"/>
      <c r="BR10" s="695"/>
      <c r="BS10" s="696">
        <v>6163</v>
      </c>
      <c r="BT10" s="696"/>
      <c r="BU10" s="696"/>
      <c r="BV10" s="696"/>
      <c r="BW10" s="696"/>
      <c r="BX10" s="696"/>
      <c r="BY10" s="696"/>
      <c r="BZ10" s="696"/>
      <c r="CA10" s="696"/>
      <c r="CB10" s="731"/>
      <c r="CD10" s="654" t="s">
        <v>235</v>
      </c>
      <c r="CE10" s="655"/>
      <c r="CF10" s="655"/>
      <c r="CG10" s="655"/>
      <c r="CH10" s="655"/>
      <c r="CI10" s="655"/>
      <c r="CJ10" s="655"/>
      <c r="CK10" s="655"/>
      <c r="CL10" s="655"/>
      <c r="CM10" s="655"/>
      <c r="CN10" s="655"/>
      <c r="CO10" s="655"/>
      <c r="CP10" s="655"/>
      <c r="CQ10" s="656"/>
      <c r="CR10" s="657">
        <v>21775</v>
      </c>
      <c r="CS10" s="658"/>
      <c r="CT10" s="658"/>
      <c r="CU10" s="658"/>
      <c r="CV10" s="658"/>
      <c r="CW10" s="658"/>
      <c r="CX10" s="658"/>
      <c r="CY10" s="659"/>
      <c r="CZ10" s="695">
        <v>0.2</v>
      </c>
      <c r="DA10" s="695"/>
      <c r="DB10" s="695"/>
      <c r="DC10" s="695"/>
      <c r="DD10" s="663" t="s">
        <v>122</v>
      </c>
      <c r="DE10" s="658"/>
      <c r="DF10" s="658"/>
      <c r="DG10" s="658"/>
      <c r="DH10" s="658"/>
      <c r="DI10" s="658"/>
      <c r="DJ10" s="658"/>
      <c r="DK10" s="658"/>
      <c r="DL10" s="658"/>
      <c r="DM10" s="658"/>
      <c r="DN10" s="658"/>
      <c r="DO10" s="658"/>
      <c r="DP10" s="659"/>
      <c r="DQ10" s="663">
        <v>21633</v>
      </c>
      <c r="DR10" s="658"/>
      <c r="DS10" s="658"/>
      <c r="DT10" s="658"/>
      <c r="DU10" s="658"/>
      <c r="DV10" s="658"/>
      <c r="DW10" s="658"/>
      <c r="DX10" s="658"/>
      <c r="DY10" s="658"/>
      <c r="DZ10" s="658"/>
      <c r="EA10" s="658"/>
      <c r="EB10" s="658"/>
      <c r="EC10" s="694"/>
    </row>
    <row r="11" spans="2:143" ht="11.25" customHeight="1" x14ac:dyDescent="0.2">
      <c r="B11" s="654" t="s">
        <v>236</v>
      </c>
      <c r="C11" s="655"/>
      <c r="D11" s="655"/>
      <c r="E11" s="655"/>
      <c r="F11" s="655"/>
      <c r="G11" s="655"/>
      <c r="H11" s="655"/>
      <c r="I11" s="655"/>
      <c r="J11" s="655"/>
      <c r="K11" s="655"/>
      <c r="L11" s="655"/>
      <c r="M11" s="655"/>
      <c r="N11" s="655"/>
      <c r="O11" s="655"/>
      <c r="P11" s="655"/>
      <c r="Q11" s="656"/>
      <c r="R11" s="657">
        <v>377663</v>
      </c>
      <c r="S11" s="658"/>
      <c r="T11" s="658"/>
      <c r="U11" s="658"/>
      <c r="V11" s="658"/>
      <c r="W11" s="658"/>
      <c r="X11" s="658"/>
      <c r="Y11" s="659"/>
      <c r="Z11" s="660">
        <v>3.3</v>
      </c>
      <c r="AA11" s="661"/>
      <c r="AB11" s="661"/>
      <c r="AC11" s="662"/>
      <c r="AD11" s="663">
        <v>377663</v>
      </c>
      <c r="AE11" s="658"/>
      <c r="AF11" s="658"/>
      <c r="AG11" s="658"/>
      <c r="AH11" s="658"/>
      <c r="AI11" s="658"/>
      <c r="AJ11" s="658"/>
      <c r="AK11" s="659"/>
      <c r="AL11" s="660">
        <v>6.3</v>
      </c>
      <c r="AM11" s="661"/>
      <c r="AN11" s="661"/>
      <c r="AO11" s="697"/>
      <c r="AP11" s="654" t="s">
        <v>237</v>
      </c>
      <c r="AQ11" s="655"/>
      <c r="AR11" s="655"/>
      <c r="AS11" s="655"/>
      <c r="AT11" s="655"/>
      <c r="AU11" s="655"/>
      <c r="AV11" s="655"/>
      <c r="AW11" s="655"/>
      <c r="AX11" s="655"/>
      <c r="AY11" s="655"/>
      <c r="AZ11" s="655"/>
      <c r="BA11" s="655"/>
      <c r="BB11" s="655"/>
      <c r="BC11" s="655"/>
      <c r="BD11" s="655"/>
      <c r="BE11" s="655"/>
      <c r="BF11" s="656"/>
      <c r="BG11" s="657">
        <v>76120</v>
      </c>
      <c r="BH11" s="658"/>
      <c r="BI11" s="658"/>
      <c r="BJ11" s="658"/>
      <c r="BK11" s="658"/>
      <c r="BL11" s="658"/>
      <c r="BM11" s="658"/>
      <c r="BN11" s="659"/>
      <c r="BO11" s="695">
        <v>3.9</v>
      </c>
      <c r="BP11" s="695"/>
      <c r="BQ11" s="695"/>
      <c r="BR11" s="695"/>
      <c r="BS11" s="696">
        <v>21746</v>
      </c>
      <c r="BT11" s="696"/>
      <c r="BU11" s="696"/>
      <c r="BV11" s="696"/>
      <c r="BW11" s="696"/>
      <c r="BX11" s="696"/>
      <c r="BY11" s="696"/>
      <c r="BZ11" s="696"/>
      <c r="CA11" s="696"/>
      <c r="CB11" s="731"/>
      <c r="CD11" s="654" t="s">
        <v>238</v>
      </c>
      <c r="CE11" s="655"/>
      <c r="CF11" s="655"/>
      <c r="CG11" s="655"/>
      <c r="CH11" s="655"/>
      <c r="CI11" s="655"/>
      <c r="CJ11" s="655"/>
      <c r="CK11" s="655"/>
      <c r="CL11" s="655"/>
      <c r="CM11" s="655"/>
      <c r="CN11" s="655"/>
      <c r="CO11" s="655"/>
      <c r="CP11" s="655"/>
      <c r="CQ11" s="656"/>
      <c r="CR11" s="657">
        <v>397436</v>
      </c>
      <c r="CS11" s="658"/>
      <c r="CT11" s="658"/>
      <c r="CU11" s="658"/>
      <c r="CV11" s="658"/>
      <c r="CW11" s="658"/>
      <c r="CX11" s="658"/>
      <c r="CY11" s="659"/>
      <c r="CZ11" s="695">
        <v>3.9</v>
      </c>
      <c r="DA11" s="695"/>
      <c r="DB11" s="695"/>
      <c r="DC11" s="695"/>
      <c r="DD11" s="663">
        <v>92527</v>
      </c>
      <c r="DE11" s="658"/>
      <c r="DF11" s="658"/>
      <c r="DG11" s="658"/>
      <c r="DH11" s="658"/>
      <c r="DI11" s="658"/>
      <c r="DJ11" s="658"/>
      <c r="DK11" s="658"/>
      <c r="DL11" s="658"/>
      <c r="DM11" s="658"/>
      <c r="DN11" s="658"/>
      <c r="DO11" s="658"/>
      <c r="DP11" s="659"/>
      <c r="DQ11" s="663">
        <v>256356</v>
      </c>
      <c r="DR11" s="658"/>
      <c r="DS11" s="658"/>
      <c r="DT11" s="658"/>
      <c r="DU11" s="658"/>
      <c r="DV11" s="658"/>
      <c r="DW11" s="658"/>
      <c r="DX11" s="658"/>
      <c r="DY11" s="658"/>
      <c r="DZ11" s="658"/>
      <c r="EA11" s="658"/>
      <c r="EB11" s="658"/>
      <c r="EC11" s="694"/>
    </row>
    <row r="12" spans="2:143" ht="11.25" customHeight="1" x14ac:dyDescent="0.2">
      <c r="B12" s="654" t="s">
        <v>239</v>
      </c>
      <c r="C12" s="655"/>
      <c r="D12" s="655"/>
      <c r="E12" s="655"/>
      <c r="F12" s="655"/>
      <c r="G12" s="655"/>
      <c r="H12" s="655"/>
      <c r="I12" s="655"/>
      <c r="J12" s="655"/>
      <c r="K12" s="655"/>
      <c r="L12" s="655"/>
      <c r="M12" s="655"/>
      <c r="N12" s="655"/>
      <c r="O12" s="655"/>
      <c r="P12" s="655"/>
      <c r="Q12" s="656"/>
      <c r="R12" s="657">
        <v>42619</v>
      </c>
      <c r="S12" s="658"/>
      <c r="T12" s="658"/>
      <c r="U12" s="658"/>
      <c r="V12" s="658"/>
      <c r="W12" s="658"/>
      <c r="X12" s="658"/>
      <c r="Y12" s="659"/>
      <c r="Z12" s="695">
        <v>0.4</v>
      </c>
      <c r="AA12" s="695"/>
      <c r="AB12" s="695"/>
      <c r="AC12" s="695"/>
      <c r="AD12" s="696">
        <v>42619</v>
      </c>
      <c r="AE12" s="696"/>
      <c r="AF12" s="696"/>
      <c r="AG12" s="696"/>
      <c r="AH12" s="696"/>
      <c r="AI12" s="696"/>
      <c r="AJ12" s="696"/>
      <c r="AK12" s="696"/>
      <c r="AL12" s="660">
        <v>0.7</v>
      </c>
      <c r="AM12" s="661"/>
      <c r="AN12" s="661"/>
      <c r="AO12" s="697"/>
      <c r="AP12" s="654" t="s">
        <v>240</v>
      </c>
      <c r="AQ12" s="655"/>
      <c r="AR12" s="655"/>
      <c r="AS12" s="655"/>
      <c r="AT12" s="655"/>
      <c r="AU12" s="655"/>
      <c r="AV12" s="655"/>
      <c r="AW12" s="655"/>
      <c r="AX12" s="655"/>
      <c r="AY12" s="655"/>
      <c r="AZ12" s="655"/>
      <c r="BA12" s="655"/>
      <c r="BB12" s="655"/>
      <c r="BC12" s="655"/>
      <c r="BD12" s="655"/>
      <c r="BE12" s="655"/>
      <c r="BF12" s="656"/>
      <c r="BG12" s="657">
        <v>1067797</v>
      </c>
      <c r="BH12" s="658"/>
      <c r="BI12" s="658"/>
      <c r="BJ12" s="658"/>
      <c r="BK12" s="658"/>
      <c r="BL12" s="658"/>
      <c r="BM12" s="658"/>
      <c r="BN12" s="659"/>
      <c r="BO12" s="695">
        <v>54.3</v>
      </c>
      <c r="BP12" s="695"/>
      <c r="BQ12" s="695"/>
      <c r="BR12" s="695"/>
      <c r="BS12" s="696" t="s">
        <v>122</v>
      </c>
      <c r="BT12" s="696"/>
      <c r="BU12" s="696"/>
      <c r="BV12" s="696"/>
      <c r="BW12" s="696"/>
      <c r="BX12" s="696"/>
      <c r="BY12" s="696"/>
      <c r="BZ12" s="696"/>
      <c r="CA12" s="696"/>
      <c r="CB12" s="731"/>
      <c r="CD12" s="654" t="s">
        <v>241</v>
      </c>
      <c r="CE12" s="655"/>
      <c r="CF12" s="655"/>
      <c r="CG12" s="655"/>
      <c r="CH12" s="655"/>
      <c r="CI12" s="655"/>
      <c r="CJ12" s="655"/>
      <c r="CK12" s="655"/>
      <c r="CL12" s="655"/>
      <c r="CM12" s="655"/>
      <c r="CN12" s="655"/>
      <c r="CO12" s="655"/>
      <c r="CP12" s="655"/>
      <c r="CQ12" s="656"/>
      <c r="CR12" s="657">
        <v>337217</v>
      </c>
      <c r="CS12" s="658"/>
      <c r="CT12" s="658"/>
      <c r="CU12" s="658"/>
      <c r="CV12" s="658"/>
      <c r="CW12" s="658"/>
      <c r="CX12" s="658"/>
      <c r="CY12" s="659"/>
      <c r="CZ12" s="695">
        <v>3.3</v>
      </c>
      <c r="DA12" s="695"/>
      <c r="DB12" s="695"/>
      <c r="DC12" s="695"/>
      <c r="DD12" s="663">
        <v>8986</v>
      </c>
      <c r="DE12" s="658"/>
      <c r="DF12" s="658"/>
      <c r="DG12" s="658"/>
      <c r="DH12" s="658"/>
      <c r="DI12" s="658"/>
      <c r="DJ12" s="658"/>
      <c r="DK12" s="658"/>
      <c r="DL12" s="658"/>
      <c r="DM12" s="658"/>
      <c r="DN12" s="658"/>
      <c r="DO12" s="658"/>
      <c r="DP12" s="659"/>
      <c r="DQ12" s="663">
        <v>158660</v>
      </c>
      <c r="DR12" s="658"/>
      <c r="DS12" s="658"/>
      <c r="DT12" s="658"/>
      <c r="DU12" s="658"/>
      <c r="DV12" s="658"/>
      <c r="DW12" s="658"/>
      <c r="DX12" s="658"/>
      <c r="DY12" s="658"/>
      <c r="DZ12" s="658"/>
      <c r="EA12" s="658"/>
      <c r="EB12" s="658"/>
      <c r="EC12" s="694"/>
    </row>
    <row r="13" spans="2:143" ht="11.25" customHeight="1" x14ac:dyDescent="0.2">
      <c r="B13" s="654" t="s">
        <v>242</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243</v>
      </c>
      <c r="AQ13" s="655"/>
      <c r="AR13" s="655"/>
      <c r="AS13" s="655"/>
      <c r="AT13" s="655"/>
      <c r="AU13" s="655"/>
      <c r="AV13" s="655"/>
      <c r="AW13" s="655"/>
      <c r="AX13" s="655"/>
      <c r="AY13" s="655"/>
      <c r="AZ13" s="655"/>
      <c r="BA13" s="655"/>
      <c r="BB13" s="655"/>
      <c r="BC13" s="655"/>
      <c r="BD13" s="655"/>
      <c r="BE13" s="655"/>
      <c r="BF13" s="656"/>
      <c r="BG13" s="657">
        <v>1059224</v>
      </c>
      <c r="BH13" s="658"/>
      <c r="BI13" s="658"/>
      <c r="BJ13" s="658"/>
      <c r="BK13" s="658"/>
      <c r="BL13" s="658"/>
      <c r="BM13" s="658"/>
      <c r="BN13" s="659"/>
      <c r="BO13" s="695">
        <v>53.9</v>
      </c>
      <c r="BP13" s="695"/>
      <c r="BQ13" s="695"/>
      <c r="BR13" s="695"/>
      <c r="BS13" s="696" t="s">
        <v>122</v>
      </c>
      <c r="BT13" s="696"/>
      <c r="BU13" s="696"/>
      <c r="BV13" s="696"/>
      <c r="BW13" s="696"/>
      <c r="BX13" s="696"/>
      <c r="BY13" s="696"/>
      <c r="BZ13" s="696"/>
      <c r="CA13" s="696"/>
      <c r="CB13" s="731"/>
      <c r="CD13" s="654" t="s">
        <v>244</v>
      </c>
      <c r="CE13" s="655"/>
      <c r="CF13" s="655"/>
      <c r="CG13" s="655"/>
      <c r="CH13" s="655"/>
      <c r="CI13" s="655"/>
      <c r="CJ13" s="655"/>
      <c r="CK13" s="655"/>
      <c r="CL13" s="655"/>
      <c r="CM13" s="655"/>
      <c r="CN13" s="655"/>
      <c r="CO13" s="655"/>
      <c r="CP13" s="655"/>
      <c r="CQ13" s="656"/>
      <c r="CR13" s="657">
        <v>556936</v>
      </c>
      <c r="CS13" s="658"/>
      <c r="CT13" s="658"/>
      <c r="CU13" s="658"/>
      <c r="CV13" s="658"/>
      <c r="CW13" s="658"/>
      <c r="CX13" s="658"/>
      <c r="CY13" s="659"/>
      <c r="CZ13" s="695">
        <v>5.4</v>
      </c>
      <c r="DA13" s="695"/>
      <c r="DB13" s="695"/>
      <c r="DC13" s="695"/>
      <c r="DD13" s="663">
        <v>264692</v>
      </c>
      <c r="DE13" s="658"/>
      <c r="DF13" s="658"/>
      <c r="DG13" s="658"/>
      <c r="DH13" s="658"/>
      <c r="DI13" s="658"/>
      <c r="DJ13" s="658"/>
      <c r="DK13" s="658"/>
      <c r="DL13" s="658"/>
      <c r="DM13" s="658"/>
      <c r="DN13" s="658"/>
      <c r="DO13" s="658"/>
      <c r="DP13" s="659"/>
      <c r="DQ13" s="663">
        <v>295631</v>
      </c>
      <c r="DR13" s="658"/>
      <c r="DS13" s="658"/>
      <c r="DT13" s="658"/>
      <c r="DU13" s="658"/>
      <c r="DV13" s="658"/>
      <c r="DW13" s="658"/>
      <c r="DX13" s="658"/>
      <c r="DY13" s="658"/>
      <c r="DZ13" s="658"/>
      <c r="EA13" s="658"/>
      <c r="EB13" s="658"/>
      <c r="EC13" s="694"/>
    </row>
    <row r="14" spans="2:143" ht="11.25" customHeight="1" x14ac:dyDescent="0.2">
      <c r="B14" s="654" t="s">
        <v>245</v>
      </c>
      <c r="C14" s="655"/>
      <c r="D14" s="655"/>
      <c r="E14" s="655"/>
      <c r="F14" s="655"/>
      <c r="G14" s="655"/>
      <c r="H14" s="655"/>
      <c r="I14" s="655"/>
      <c r="J14" s="655"/>
      <c r="K14" s="655"/>
      <c r="L14" s="655"/>
      <c r="M14" s="655"/>
      <c r="N14" s="655"/>
      <c r="O14" s="655"/>
      <c r="P14" s="655"/>
      <c r="Q14" s="656"/>
      <c r="R14" s="657">
        <v>763</v>
      </c>
      <c r="S14" s="658"/>
      <c r="T14" s="658"/>
      <c r="U14" s="658"/>
      <c r="V14" s="658"/>
      <c r="W14" s="658"/>
      <c r="X14" s="658"/>
      <c r="Y14" s="659"/>
      <c r="Z14" s="695">
        <v>0</v>
      </c>
      <c r="AA14" s="695"/>
      <c r="AB14" s="695"/>
      <c r="AC14" s="695"/>
      <c r="AD14" s="696">
        <v>763</v>
      </c>
      <c r="AE14" s="696"/>
      <c r="AF14" s="696"/>
      <c r="AG14" s="696"/>
      <c r="AH14" s="696"/>
      <c r="AI14" s="696"/>
      <c r="AJ14" s="696"/>
      <c r="AK14" s="696"/>
      <c r="AL14" s="660">
        <v>0</v>
      </c>
      <c r="AM14" s="661"/>
      <c r="AN14" s="661"/>
      <c r="AO14" s="697"/>
      <c r="AP14" s="654" t="s">
        <v>246</v>
      </c>
      <c r="AQ14" s="655"/>
      <c r="AR14" s="655"/>
      <c r="AS14" s="655"/>
      <c r="AT14" s="655"/>
      <c r="AU14" s="655"/>
      <c r="AV14" s="655"/>
      <c r="AW14" s="655"/>
      <c r="AX14" s="655"/>
      <c r="AY14" s="655"/>
      <c r="AZ14" s="655"/>
      <c r="BA14" s="655"/>
      <c r="BB14" s="655"/>
      <c r="BC14" s="655"/>
      <c r="BD14" s="655"/>
      <c r="BE14" s="655"/>
      <c r="BF14" s="656"/>
      <c r="BG14" s="657">
        <v>67645</v>
      </c>
      <c r="BH14" s="658"/>
      <c r="BI14" s="658"/>
      <c r="BJ14" s="658"/>
      <c r="BK14" s="658"/>
      <c r="BL14" s="658"/>
      <c r="BM14" s="658"/>
      <c r="BN14" s="659"/>
      <c r="BO14" s="695">
        <v>3.4</v>
      </c>
      <c r="BP14" s="695"/>
      <c r="BQ14" s="695"/>
      <c r="BR14" s="695"/>
      <c r="BS14" s="696" t="s">
        <v>122</v>
      </c>
      <c r="BT14" s="696"/>
      <c r="BU14" s="696"/>
      <c r="BV14" s="696"/>
      <c r="BW14" s="696"/>
      <c r="BX14" s="696"/>
      <c r="BY14" s="696"/>
      <c r="BZ14" s="696"/>
      <c r="CA14" s="696"/>
      <c r="CB14" s="731"/>
      <c r="CD14" s="654" t="s">
        <v>247</v>
      </c>
      <c r="CE14" s="655"/>
      <c r="CF14" s="655"/>
      <c r="CG14" s="655"/>
      <c r="CH14" s="655"/>
      <c r="CI14" s="655"/>
      <c r="CJ14" s="655"/>
      <c r="CK14" s="655"/>
      <c r="CL14" s="655"/>
      <c r="CM14" s="655"/>
      <c r="CN14" s="655"/>
      <c r="CO14" s="655"/>
      <c r="CP14" s="655"/>
      <c r="CQ14" s="656"/>
      <c r="CR14" s="657">
        <v>466376</v>
      </c>
      <c r="CS14" s="658"/>
      <c r="CT14" s="658"/>
      <c r="CU14" s="658"/>
      <c r="CV14" s="658"/>
      <c r="CW14" s="658"/>
      <c r="CX14" s="658"/>
      <c r="CY14" s="659"/>
      <c r="CZ14" s="695">
        <v>4.5999999999999996</v>
      </c>
      <c r="DA14" s="695"/>
      <c r="DB14" s="695"/>
      <c r="DC14" s="695"/>
      <c r="DD14" s="663">
        <v>62129</v>
      </c>
      <c r="DE14" s="658"/>
      <c r="DF14" s="658"/>
      <c r="DG14" s="658"/>
      <c r="DH14" s="658"/>
      <c r="DI14" s="658"/>
      <c r="DJ14" s="658"/>
      <c r="DK14" s="658"/>
      <c r="DL14" s="658"/>
      <c r="DM14" s="658"/>
      <c r="DN14" s="658"/>
      <c r="DO14" s="658"/>
      <c r="DP14" s="659"/>
      <c r="DQ14" s="663">
        <v>424645</v>
      </c>
      <c r="DR14" s="658"/>
      <c r="DS14" s="658"/>
      <c r="DT14" s="658"/>
      <c r="DU14" s="658"/>
      <c r="DV14" s="658"/>
      <c r="DW14" s="658"/>
      <c r="DX14" s="658"/>
      <c r="DY14" s="658"/>
      <c r="DZ14" s="658"/>
      <c r="EA14" s="658"/>
      <c r="EB14" s="658"/>
      <c r="EC14" s="694"/>
    </row>
    <row r="15" spans="2:143" ht="11.25" customHeight="1" x14ac:dyDescent="0.2">
      <c r="B15" s="654" t="s">
        <v>248</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249</v>
      </c>
      <c r="AQ15" s="655"/>
      <c r="AR15" s="655"/>
      <c r="AS15" s="655"/>
      <c r="AT15" s="655"/>
      <c r="AU15" s="655"/>
      <c r="AV15" s="655"/>
      <c r="AW15" s="655"/>
      <c r="AX15" s="655"/>
      <c r="AY15" s="655"/>
      <c r="AZ15" s="655"/>
      <c r="BA15" s="655"/>
      <c r="BB15" s="655"/>
      <c r="BC15" s="655"/>
      <c r="BD15" s="655"/>
      <c r="BE15" s="655"/>
      <c r="BF15" s="656"/>
      <c r="BG15" s="657">
        <v>112653</v>
      </c>
      <c r="BH15" s="658"/>
      <c r="BI15" s="658"/>
      <c r="BJ15" s="658"/>
      <c r="BK15" s="658"/>
      <c r="BL15" s="658"/>
      <c r="BM15" s="658"/>
      <c r="BN15" s="659"/>
      <c r="BO15" s="695">
        <v>5.7</v>
      </c>
      <c r="BP15" s="695"/>
      <c r="BQ15" s="695"/>
      <c r="BR15" s="695"/>
      <c r="BS15" s="696" t="s">
        <v>122</v>
      </c>
      <c r="BT15" s="696"/>
      <c r="BU15" s="696"/>
      <c r="BV15" s="696"/>
      <c r="BW15" s="696"/>
      <c r="BX15" s="696"/>
      <c r="BY15" s="696"/>
      <c r="BZ15" s="696"/>
      <c r="CA15" s="696"/>
      <c r="CB15" s="731"/>
      <c r="CD15" s="654" t="s">
        <v>250</v>
      </c>
      <c r="CE15" s="655"/>
      <c r="CF15" s="655"/>
      <c r="CG15" s="655"/>
      <c r="CH15" s="655"/>
      <c r="CI15" s="655"/>
      <c r="CJ15" s="655"/>
      <c r="CK15" s="655"/>
      <c r="CL15" s="655"/>
      <c r="CM15" s="655"/>
      <c r="CN15" s="655"/>
      <c r="CO15" s="655"/>
      <c r="CP15" s="655"/>
      <c r="CQ15" s="656"/>
      <c r="CR15" s="657">
        <v>1326007</v>
      </c>
      <c r="CS15" s="658"/>
      <c r="CT15" s="658"/>
      <c r="CU15" s="658"/>
      <c r="CV15" s="658"/>
      <c r="CW15" s="658"/>
      <c r="CX15" s="658"/>
      <c r="CY15" s="659"/>
      <c r="CZ15" s="695">
        <v>12.9</v>
      </c>
      <c r="DA15" s="695"/>
      <c r="DB15" s="695"/>
      <c r="DC15" s="695"/>
      <c r="DD15" s="663">
        <v>136395</v>
      </c>
      <c r="DE15" s="658"/>
      <c r="DF15" s="658"/>
      <c r="DG15" s="658"/>
      <c r="DH15" s="658"/>
      <c r="DI15" s="658"/>
      <c r="DJ15" s="658"/>
      <c r="DK15" s="658"/>
      <c r="DL15" s="658"/>
      <c r="DM15" s="658"/>
      <c r="DN15" s="658"/>
      <c r="DO15" s="658"/>
      <c r="DP15" s="659"/>
      <c r="DQ15" s="663">
        <v>1140980</v>
      </c>
      <c r="DR15" s="658"/>
      <c r="DS15" s="658"/>
      <c r="DT15" s="658"/>
      <c r="DU15" s="658"/>
      <c r="DV15" s="658"/>
      <c r="DW15" s="658"/>
      <c r="DX15" s="658"/>
      <c r="DY15" s="658"/>
      <c r="DZ15" s="658"/>
      <c r="EA15" s="658"/>
      <c r="EB15" s="658"/>
      <c r="EC15" s="694"/>
    </row>
    <row r="16" spans="2:143" ht="11.25" customHeight="1" x14ac:dyDescent="0.2">
      <c r="B16" s="654" t="s">
        <v>251</v>
      </c>
      <c r="C16" s="655"/>
      <c r="D16" s="655"/>
      <c r="E16" s="655"/>
      <c r="F16" s="655"/>
      <c r="G16" s="655"/>
      <c r="H16" s="655"/>
      <c r="I16" s="655"/>
      <c r="J16" s="655"/>
      <c r="K16" s="655"/>
      <c r="L16" s="655"/>
      <c r="M16" s="655"/>
      <c r="N16" s="655"/>
      <c r="O16" s="655"/>
      <c r="P16" s="655"/>
      <c r="Q16" s="656"/>
      <c r="R16" s="657">
        <v>11924</v>
      </c>
      <c r="S16" s="658"/>
      <c r="T16" s="658"/>
      <c r="U16" s="658"/>
      <c r="V16" s="658"/>
      <c r="W16" s="658"/>
      <c r="X16" s="658"/>
      <c r="Y16" s="659"/>
      <c r="Z16" s="695">
        <v>0.1</v>
      </c>
      <c r="AA16" s="695"/>
      <c r="AB16" s="695"/>
      <c r="AC16" s="695"/>
      <c r="AD16" s="696">
        <v>11924</v>
      </c>
      <c r="AE16" s="696"/>
      <c r="AF16" s="696"/>
      <c r="AG16" s="696"/>
      <c r="AH16" s="696"/>
      <c r="AI16" s="696"/>
      <c r="AJ16" s="696"/>
      <c r="AK16" s="696"/>
      <c r="AL16" s="660">
        <v>0.2</v>
      </c>
      <c r="AM16" s="661"/>
      <c r="AN16" s="661"/>
      <c r="AO16" s="697"/>
      <c r="AP16" s="654" t="s">
        <v>252</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1"/>
      <c r="CD16" s="654" t="s">
        <v>253</v>
      </c>
      <c r="CE16" s="655"/>
      <c r="CF16" s="655"/>
      <c r="CG16" s="655"/>
      <c r="CH16" s="655"/>
      <c r="CI16" s="655"/>
      <c r="CJ16" s="655"/>
      <c r="CK16" s="655"/>
      <c r="CL16" s="655"/>
      <c r="CM16" s="655"/>
      <c r="CN16" s="655"/>
      <c r="CO16" s="655"/>
      <c r="CP16" s="655"/>
      <c r="CQ16" s="656"/>
      <c r="CR16" s="657">
        <v>75310</v>
      </c>
      <c r="CS16" s="658"/>
      <c r="CT16" s="658"/>
      <c r="CU16" s="658"/>
      <c r="CV16" s="658"/>
      <c r="CW16" s="658"/>
      <c r="CX16" s="658"/>
      <c r="CY16" s="659"/>
      <c r="CZ16" s="695">
        <v>0.7</v>
      </c>
      <c r="DA16" s="695"/>
      <c r="DB16" s="695"/>
      <c r="DC16" s="695"/>
      <c r="DD16" s="663" t="s">
        <v>122</v>
      </c>
      <c r="DE16" s="658"/>
      <c r="DF16" s="658"/>
      <c r="DG16" s="658"/>
      <c r="DH16" s="658"/>
      <c r="DI16" s="658"/>
      <c r="DJ16" s="658"/>
      <c r="DK16" s="658"/>
      <c r="DL16" s="658"/>
      <c r="DM16" s="658"/>
      <c r="DN16" s="658"/>
      <c r="DO16" s="658"/>
      <c r="DP16" s="659"/>
      <c r="DQ16" s="663">
        <v>43668</v>
      </c>
      <c r="DR16" s="658"/>
      <c r="DS16" s="658"/>
      <c r="DT16" s="658"/>
      <c r="DU16" s="658"/>
      <c r="DV16" s="658"/>
      <c r="DW16" s="658"/>
      <c r="DX16" s="658"/>
      <c r="DY16" s="658"/>
      <c r="DZ16" s="658"/>
      <c r="EA16" s="658"/>
      <c r="EB16" s="658"/>
      <c r="EC16" s="694"/>
    </row>
    <row r="17" spans="2:133" ht="11.25" customHeight="1" x14ac:dyDescent="0.2">
      <c r="B17" s="654" t="s">
        <v>254</v>
      </c>
      <c r="C17" s="655"/>
      <c r="D17" s="655"/>
      <c r="E17" s="655"/>
      <c r="F17" s="655"/>
      <c r="G17" s="655"/>
      <c r="H17" s="655"/>
      <c r="I17" s="655"/>
      <c r="J17" s="655"/>
      <c r="K17" s="655"/>
      <c r="L17" s="655"/>
      <c r="M17" s="655"/>
      <c r="N17" s="655"/>
      <c r="O17" s="655"/>
      <c r="P17" s="655"/>
      <c r="Q17" s="656"/>
      <c r="R17" s="657">
        <v>29949</v>
      </c>
      <c r="S17" s="658"/>
      <c r="T17" s="658"/>
      <c r="U17" s="658"/>
      <c r="V17" s="658"/>
      <c r="W17" s="658"/>
      <c r="X17" s="658"/>
      <c r="Y17" s="659"/>
      <c r="Z17" s="695">
        <v>0.3</v>
      </c>
      <c r="AA17" s="695"/>
      <c r="AB17" s="695"/>
      <c r="AC17" s="695"/>
      <c r="AD17" s="696">
        <v>29949</v>
      </c>
      <c r="AE17" s="696"/>
      <c r="AF17" s="696"/>
      <c r="AG17" s="696"/>
      <c r="AH17" s="696"/>
      <c r="AI17" s="696"/>
      <c r="AJ17" s="696"/>
      <c r="AK17" s="696"/>
      <c r="AL17" s="660">
        <v>0.5</v>
      </c>
      <c r="AM17" s="661"/>
      <c r="AN17" s="661"/>
      <c r="AO17" s="697"/>
      <c r="AP17" s="654" t="s">
        <v>255</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1"/>
      <c r="CD17" s="654" t="s">
        <v>256</v>
      </c>
      <c r="CE17" s="655"/>
      <c r="CF17" s="655"/>
      <c r="CG17" s="655"/>
      <c r="CH17" s="655"/>
      <c r="CI17" s="655"/>
      <c r="CJ17" s="655"/>
      <c r="CK17" s="655"/>
      <c r="CL17" s="655"/>
      <c r="CM17" s="655"/>
      <c r="CN17" s="655"/>
      <c r="CO17" s="655"/>
      <c r="CP17" s="655"/>
      <c r="CQ17" s="656"/>
      <c r="CR17" s="657">
        <v>1040453</v>
      </c>
      <c r="CS17" s="658"/>
      <c r="CT17" s="658"/>
      <c r="CU17" s="658"/>
      <c r="CV17" s="658"/>
      <c r="CW17" s="658"/>
      <c r="CX17" s="658"/>
      <c r="CY17" s="659"/>
      <c r="CZ17" s="695">
        <v>10.199999999999999</v>
      </c>
      <c r="DA17" s="695"/>
      <c r="DB17" s="695"/>
      <c r="DC17" s="695"/>
      <c r="DD17" s="663" t="s">
        <v>122</v>
      </c>
      <c r="DE17" s="658"/>
      <c r="DF17" s="658"/>
      <c r="DG17" s="658"/>
      <c r="DH17" s="658"/>
      <c r="DI17" s="658"/>
      <c r="DJ17" s="658"/>
      <c r="DK17" s="658"/>
      <c r="DL17" s="658"/>
      <c r="DM17" s="658"/>
      <c r="DN17" s="658"/>
      <c r="DO17" s="658"/>
      <c r="DP17" s="659"/>
      <c r="DQ17" s="663">
        <v>1036328</v>
      </c>
      <c r="DR17" s="658"/>
      <c r="DS17" s="658"/>
      <c r="DT17" s="658"/>
      <c r="DU17" s="658"/>
      <c r="DV17" s="658"/>
      <c r="DW17" s="658"/>
      <c r="DX17" s="658"/>
      <c r="DY17" s="658"/>
      <c r="DZ17" s="658"/>
      <c r="EA17" s="658"/>
      <c r="EB17" s="658"/>
      <c r="EC17" s="694"/>
    </row>
    <row r="18" spans="2:133" ht="11.25" customHeight="1" x14ac:dyDescent="0.2">
      <c r="B18" s="654" t="s">
        <v>257</v>
      </c>
      <c r="C18" s="655"/>
      <c r="D18" s="655"/>
      <c r="E18" s="655"/>
      <c r="F18" s="655"/>
      <c r="G18" s="655"/>
      <c r="H18" s="655"/>
      <c r="I18" s="655"/>
      <c r="J18" s="655"/>
      <c r="K18" s="655"/>
      <c r="L18" s="655"/>
      <c r="M18" s="655"/>
      <c r="N18" s="655"/>
      <c r="O18" s="655"/>
      <c r="P18" s="655"/>
      <c r="Q18" s="656"/>
      <c r="R18" s="657">
        <v>7576</v>
      </c>
      <c r="S18" s="658"/>
      <c r="T18" s="658"/>
      <c r="U18" s="658"/>
      <c r="V18" s="658"/>
      <c r="W18" s="658"/>
      <c r="X18" s="658"/>
      <c r="Y18" s="659"/>
      <c r="Z18" s="695">
        <v>0.1</v>
      </c>
      <c r="AA18" s="695"/>
      <c r="AB18" s="695"/>
      <c r="AC18" s="695"/>
      <c r="AD18" s="696">
        <v>7576</v>
      </c>
      <c r="AE18" s="696"/>
      <c r="AF18" s="696"/>
      <c r="AG18" s="696"/>
      <c r="AH18" s="696"/>
      <c r="AI18" s="696"/>
      <c r="AJ18" s="696"/>
      <c r="AK18" s="696"/>
      <c r="AL18" s="660">
        <v>0.1</v>
      </c>
      <c r="AM18" s="661"/>
      <c r="AN18" s="661"/>
      <c r="AO18" s="697"/>
      <c r="AP18" s="654" t="s">
        <v>258</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1"/>
      <c r="CD18" s="654" t="s">
        <v>259</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260</v>
      </c>
      <c r="C19" s="655"/>
      <c r="D19" s="655"/>
      <c r="E19" s="655"/>
      <c r="F19" s="655"/>
      <c r="G19" s="655"/>
      <c r="H19" s="655"/>
      <c r="I19" s="655"/>
      <c r="J19" s="655"/>
      <c r="K19" s="655"/>
      <c r="L19" s="655"/>
      <c r="M19" s="655"/>
      <c r="N19" s="655"/>
      <c r="O19" s="655"/>
      <c r="P19" s="655"/>
      <c r="Q19" s="656"/>
      <c r="R19" s="657">
        <v>7122</v>
      </c>
      <c r="S19" s="658"/>
      <c r="T19" s="658"/>
      <c r="U19" s="658"/>
      <c r="V19" s="658"/>
      <c r="W19" s="658"/>
      <c r="X19" s="658"/>
      <c r="Y19" s="659"/>
      <c r="Z19" s="695">
        <v>0.1</v>
      </c>
      <c r="AA19" s="695"/>
      <c r="AB19" s="695"/>
      <c r="AC19" s="695"/>
      <c r="AD19" s="696">
        <v>7122</v>
      </c>
      <c r="AE19" s="696"/>
      <c r="AF19" s="696"/>
      <c r="AG19" s="696"/>
      <c r="AH19" s="696"/>
      <c r="AI19" s="696"/>
      <c r="AJ19" s="696"/>
      <c r="AK19" s="696"/>
      <c r="AL19" s="660">
        <v>0.1</v>
      </c>
      <c r="AM19" s="661"/>
      <c r="AN19" s="661"/>
      <c r="AO19" s="697"/>
      <c r="AP19" s="654" t="s">
        <v>261</v>
      </c>
      <c r="AQ19" s="655"/>
      <c r="AR19" s="655"/>
      <c r="AS19" s="655"/>
      <c r="AT19" s="655"/>
      <c r="AU19" s="655"/>
      <c r="AV19" s="655"/>
      <c r="AW19" s="655"/>
      <c r="AX19" s="655"/>
      <c r="AY19" s="655"/>
      <c r="AZ19" s="655"/>
      <c r="BA19" s="655"/>
      <c r="BB19" s="655"/>
      <c r="BC19" s="655"/>
      <c r="BD19" s="655"/>
      <c r="BE19" s="655"/>
      <c r="BF19" s="656"/>
      <c r="BG19" s="657">
        <v>15947</v>
      </c>
      <c r="BH19" s="658"/>
      <c r="BI19" s="658"/>
      <c r="BJ19" s="658"/>
      <c r="BK19" s="658"/>
      <c r="BL19" s="658"/>
      <c r="BM19" s="658"/>
      <c r="BN19" s="659"/>
      <c r="BO19" s="695">
        <v>0.8</v>
      </c>
      <c r="BP19" s="695"/>
      <c r="BQ19" s="695"/>
      <c r="BR19" s="695"/>
      <c r="BS19" s="696" t="s">
        <v>122</v>
      </c>
      <c r="BT19" s="696"/>
      <c r="BU19" s="696"/>
      <c r="BV19" s="696"/>
      <c r="BW19" s="696"/>
      <c r="BX19" s="696"/>
      <c r="BY19" s="696"/>
      <c r="BZ19" s="696"/>
      <c r="CA19" s="696"/>
      <c r="CB19" s="731"/>
      <c r="CD19" s="654" t="s">
        <v>262</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32" t="s">
        <v>263</v>
      </c>
      <c r="C20" s="733"/>
      <c r="D20" s="733"/>
      <c r="E20" s="733"/>
      <c r="F20" s="733"/>
      <c r="G20" s="733"/>
      <c r="H20" s="733"/>
      <c r="I20" s="733"/>
      <c r="J20" s="733"/>
      <c r="K20" s="733"/>
      <c r="L20" s="733"/>
      <c r="M20" s="733"/>
      <c r="N20" s="733"/>
      <c r="O20" s="733"/>
      <c r="P20" s="733"/>
      <c r="Q20" s="734"/>
      <c r="R20" s="657">
        <v>454</v>
      </c>
      <c r="S20" s="658"/>
      <c r="T20" s="658"/>
      <c r="U20" s="658"/>
      <c r="V20" s="658"/>
      <c r="W20" s="658"/>
      <c r="X20" s="658"/>
      <c r="Y20" s="659"/>
      <c r="Z20" s="695">
        <v>0</v>
      </c>
      <c r="AA20" s="695"/>
      <c r="AB20" s="695"/>
      <c r="AC20" s="695"/>
      <c r="AD20" s="696">
        <v>454</v>
      </c>
      <c r="AE20" s="696"/>
      <c r="AF20" s="696"/>
      <c r="AG20" s="696"/>
      <c r="AH20" s="696"/>
      <c r="AI20" s="696"/>
      <c r="AJ20" s="696"/>
      <c r="AK20" s="696"/>
      <c r="AL20" s="660">
        <v>0</v>
      </c>
      <c r="AM20" s="661"/>
      <c r="AN20" s="661"/>
      <c r="AO20" s="697"/>
      <c r="AP20" s="654" t="s">
        <v>264</v>
      </c>
      <c r="AQ20" s="655"/>
      <c r="AR20" s="655"/>
      <c r="AS20" s="655"/>
      <c r="AT20" s="655"/>
      <c r="AU20" s="655"/>
      <c r="AV20" s="655"/>
      <c r="AW20" s="655"/>
      <c r="AX20" s="655"/>
      <c r="AY20" s="655"/>
      <c r="AZ20" s="655"/>
      <c r="BA20" s="655"/>
      <c r="BB20" s="655"/>
      <c r="BC20" s="655"/>
      <c r="BD20" s="655"/>
      <c r="BE20" s="655"/>
      <c r="BF20" s="656"/>
      <c r="BG20" s="657">
        <v>15947</v>
      </c>
      <c r="BH20" s="658"/>
      <c r="BI20" s="658"/>
      <c r="BJ20" s="658"/>
      <c r="BK20" s="658"/>
      <c r="BL20" s="658"/>
      <c r="BM20" s="658"/>
      <c r="BN20" s="659"/>
      <c r="BO20" s="695">
        <v>0.8</v>
      </c>
      <c r="BP20" s="695"/>
      <c r="BQ20" s="695"/>
      <c r="BR20" s="695"/>
      <c r="BS20" s="696" t="s">
        <v>122</v>
      </c>
      <c r="BT20" s="696"/>
      <c r="BU20" s="696"/>
      <c r="BV20" s="696"/>
      <c r="BW20" s="696"/>
      <c r="BX20" s="696"/>
      <c r="BY20" s="696"/>
      <c r="BZ20" s="696"/>
      <c r="CA20" s="696"/>
      <c r="CB20" s="731"/>
      <c r="CD20" s="654" t="s">
        <v>265</v>
      </c>
      <c r="CE20" s="655"/>
      <c r="CF20" s="655"/>
      <c r="CG20" s="655"/>
      <c r="CH20" s="655"/>
      <c r="CI20" s="655"/>
      <c r="CJ20" s="655"/>
      <c r="CK20" s="655"/>
      <c r="CL20" s="655"/>
      <c r="CM20" s="655"/>
      <c r="CN20" s="655"/>
      <c r="CO20" s="655"/>
      <c r="CP20" s="655"/>
      <c r="CQ20" s="656"/>
      <c r="CR20" s="657">
        <v>10242458</v>
      </c>
      <c r="CS20" s="658"/>
      <c r="CT20" s="658"/>
      <c r="CU20" s="658"/>
      <c r="CV20" s="658"/>
      <c r="CW20" s="658"/>
      <c r="CX20" s="658"/>
      <c r="CY20" s="659"/>
      <c r="CZ20" s="695">
        <v>100</v>
      </c>
      <c r="DA20" s="695"/>
      <c r="DB20" s="695"/>
      <c r="DC20" s="695"/>
      <c r="DD20" s="663">
        <v>1688111</v>
      </c>
      <c r="DE20" s="658"/>
      <c r="DF20" s="658"/>
      <c r="DG20" s="658"/>
      <c r="DH20" s="658"/>
      <c r="DI20" s="658"/>
      <c r="DJ20" s="658"/>
      <c r="DK20" s="658"/>
      <c r="DL20" s="658"/>
      <c r="DM20" s="658"/>
      <c r="DN20" s="658"/>
      <c r="DO20" s="658"/>
      <c r="DP20" s="659"/>
      <c r="DQ20" s="663">
        <v>7167173</v>
      </c>
      <c r="DR20" s="658"/>
      <c r="DS20" s="658"/>
      <c r="DT20" s="658"/>
      <c r="DU20" s="658"/>
      <c r="DV20" s="658"/>
      <c r="DW20" s="658"/>
      <c r="DX20" s="658"/>
      <c r="DY20" s="658"/>
      <c r="DZ20" s="658"/>
      <c r="EA20" s="658"/>
      <c r="EB20" s="658"/>
      <c r="EC20" s="694"/>
    </row>
    <row r="21" spans="2:133" ht="11.25" customHeight="1" x14ac:dyDescent="0.2">
      <c r="B21" s="654" t="s">
        <v>266</v>
      </c>
      <c r="C21" s="655"/>
      <c r="D21" s="655"/>
      <c r="E21" s="655"/>
      <c r="F21" s="655"/>
      <c r="G21" s="655"/>
      <c r="H21" s="655"/>
      <c r="I21" s="655"/>
      <c r="J21" s="655"/>
      <c r="K21" s="655"/>
      <c r="L21" s="655"/>
      <c r="M21" s="655"/>
      <c r="N21" s="655"/>
      <c r="O21" s="655"/>
      <c r="P21" s="655"/>
      <c r="Q21" s="656"/>
      <c r="R21" s="657">
        <v>3730056</v>
      </c>
      <c r="S21" s="658"/>
      <c r="T21" s="658"/>
      <c r="U21" s="658"/>
      <c r="V21" s="658"/>
      <c r="W21" s="658"/>
      <c r="X21" s="658"/>
      <c r="Y21" s="659"/>
      <c r="Z21" s="695">
        <v>32.9</v>
      </c>
      <c r="AA21" s="695"/>
      <c r="AB21" s="695"/>
      <c r="AC21" s="695"/>
      <c r="AD21" s="696">
        <v>3366702</v>
      </c>
      <c r="AE21" s="696"/>
      <c r="AF21" s="696"/>
      <c r="AG21" s="696"/>
      <c r="AH21" s="696"/>
      <c r="AI21" s="696"/>
      <c r="AJ21" s="696"/>
      <c r="AK21" s="696"/>
      <c r="AL21" s="660">
        <v>56.5</v>
      </c>
      <c r="AM21" s="661"/>
      <c r="AN21" s="661"/>
      <c r="AO21" s="697"/>
      <c r="AP21" s="654" t="s">
        <v>267</v>
      </c>
      <c r="AQ21" s="735"/>
      <c r="AR21" s="735"/>
      <c r="AS21" s="735"/>
      <c r="AT21" s="735"/>
      <c r="AU21" s="735"/>
      <c r="AV21" s="735"/>
      <c r="AW21" s="735"/>
      <c r="AX21" s="735"/>
      <c r="AY21" s="735"/>
      <c r="AZ21" s="735"/>
      <c r="BA21" s="735"/>
      <c r="BB21" s="735"/>
      <c r="BC21" s="735"/>
      <c r="BD21" s="735"/>
      <c r="BE21" s="735"/>
      <c r="BF21" s="736"/>
      <c r="BG21" s="657">
        <v>15947</v>
      </c>
      <c r="BH21" s="658"/>
      <c r="BI21" s="658"/>
      <c r="BJ21" s="658"/>
      <c r="BK21" s="658"/>
      <c r="BL21" s="658"/>
      <c r="BM21" s="658"/>
      <c r="BN21" s="659"/>
      <c r="BO21" s="695">
        <v>0.8</v>
      </c>
      <c r="BP21" s="695"/>
      <c r="BQ21" s="695"/>
      <c r="BR21" s="695"/>
      <c r="BS21" s="696" t="s">
        <v>122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268</v>
      </c>
      <c r="C22" s="655"/>
      <c r="D22" s="655"/>
      <c r="E22" s="655"/>
      <c r="F22" s="655"/>
      <c r="G22" s="655"/>
      <c r="H22" s="655"/>
      <c r="I22" s="655"/>
      <c r="J22" s="655"/>
      <c r="K22" s="655"/>
      <c r="L22" s="655"/>
      <c r="M22" s="655"/>
      <c r="N22" s="655"/>
      <c r="O22" s="655"/>
      <c r="P22" s="655"/>
      <c r="Q22" s="656"/>
      <c r="R22" s="657">
        <v>3366702</v>
      </c>
      <c r="S22" s="658"/>
      <c r="T22" s="658"/>
      <c r="U22" s="658"/>
      <c r="V22" s="658"/>
      <c r="W22" s="658"/>
      <c r="X22" s="658"/>
      <c r="Y22" s="659"/>
      <c r="Z22" s="695">
        <v>29.7</v>
      </c>
      <c r="AA22" s="695"/>
      <c r="AB22" s="695"/>
      <c r="AC22" s="695"/>
      <c r="AD22" s="696">
        <v>3366702</v>
      </c>
      <c r="AE22" s="696"/>
      <c r="AF22" s="696"/>
      <c r="AG22" s="696"/>
      <c r="AH22" s="696"/>
      <c r="AI22" s="696"/>
      <c r="AJ22" s="696"/>
      <c r="AK22" s="696"/>
      <c r="AL22" s="660">
        <v>56.5</v>
      </c>
      <c r="AM22" s="661"/>
      <c r="AN22" s="661"/>
      <c r="AO22" s="697"/>
      <c r="AP22" s="654" t="s">
        <v>269</v>
      </c>
      <c r="AQ22" s="735"/>
      <c r="AR22" s="735"/>
      <c r="AS22" s="735"/>
      <c r="AT22" s="735"/>
      <c r="AU22" s="735"/>
      <c r="AV22" s="735"/>
      <c r="AW22" s="735"/>
      <c r="AX22" s="735"/>
      <c r="AY22" s="735"/>
      <c r="AZ22" s="735"/>
      <c r="BA22" s="735"/>
      <c r="BB22" s="735"/>
      <c r="BC22" s="735"/>
      <c r="BD22" s="735"/>
      <c r="BE22" s="735"/>
      <c r="BF22" s="736"/>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1"/>
      <c r="CD22" s="709" t="s">
        <v>270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271</v>
      </c>
      <c r="C23" s="655"/>
      <c r="D23" s="655"/>
      <c r="E23" s="655"/>
      <c r="F23" s="655"/>
      <c r="G23" s="655"/>
      <c r="H23" s="655"/>
      <c r="I23" s="655"/>
      <c r="J23" s="655"/>
      <c r="K23" s="655"/>
      <c r="L23" s="655"/>
      <c r="M23" s="655"/>
      <c r="N23" s="655"/>
      <c r="O23" s="655"/>
      <c r="P23" s="655"/>
      <c r="Q23" s="656"/>
      <c r="R23" s="657">
        <v>363268</v>
      </c>
      <c r="S23" s="658"/>
      <c r="T23" s="658"/>
      <c r="U23" s="658"/>
      <c r="V23" s="658"/>
      <c r="W23" s="658"/>
      <c r="X23" s="658"/>
      <c r="Y23" s="659"/>
      <c r="Z23" s="695">
        <v>3.2</v>
      </c>
      <c r="AA23" s="695"/>
      <c r="AB23" s="695"/>
      <c r="AC23" s="695"/>
      <c r="AD23" s="696" t="s">
        <v>122</v>
      </c>
      <c r="AE23" s="696"/>
      <c r="AF23" s="696"/>
      <c r="AG23" s="696"/>
      <c r="AH23" s="696"/>
      <c r="AI23" s="696"/>
      <c r="AJ23" s="696"/>
      <c r="AK23" s="696"/>
      <c r="AL23" s="660" t="s">
        <v>122</v>
      </c>
      <c r="AM23" s="661"/>
      <c r="AN23" s="661"/>
      <c r="AO23" s="697"/>
      <c r="AP23" s="654" t="s">
        <v>272</v>
      </c>
      <c r="AQ23" s="735"/>
      <c r="AR23" s="735"/>
      <c r="AS23" s="735"/>
      <c r="AT23" s="735"/>
      <c r="AU23" s="735"/>
      <c r="AV23" s="735"/>
      <c r="AW23" s="735"/>
      <c r="AX23" s="735"/>
      <c r="AY23" s="735"/>
      <c r="AZ23" s="735"/>
      <c r="BA23" s="735"/>
      <c r="BB23" s="735"/>
      <c r="BC23" s="735"/>
      <c r="BD23" s="735"/>
      <c r="BE23" s="735"/>
      <c r="BF23" s="736"/>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1"/>
      <c r="CD23" s="709" t="s">
        <v>212</v>
      </c>
      <c r="CE23" s="710"/>
      <c r="CF23" s="710"/>
      <c r="CG23" s="710"/>
      <c r="CH23" s="710"/>
      <c r="CI23" s="710"/>
      <c r="CJ23" s="710"/>
      <c r="CK23" s="710"/>
      <c r="CL23" s="710"/>
      <c r="CM23" s="710"/>
      <c r="CN23" s="710"/>
      <c r="CO23" s="710"/>
      <c r="CP23" s="710"/>
      <c r="CQ23" s="711"/>
      <c r="CR23" s="709" t="s">
        <v>273</v>
      </c>
      <c r="CS23" s="710"/>
      <c r="CT23" s="710"/>
      <c r="CU23" s="710"/>
      <c r="CV23" s="710"/>
      <c r="CW23" s="710"/>
      <c r="CX23" s="710"/>
      <c r="CY23" s="711"/>
      <c r="CZ23" s="709" t="s">
        <v>274</v>
      </c>
      <c r="DA23" s="710"/>
      <c r="DB23" s="710"/>
      <c r="DC23" s="711"/>
      <c r="DD23" s="709" t="s">
        <v>275</v>
      </c>
      <c r="DE23" s="710"/>
      <c r="DF23" s="710"/>
      <c r="DG23" s="710"/>
      <c r="DH23" s="710"/>
      <c r="DI23" s="710"/>
      <c r="DJ23" s="710"/>
      <c r="DK23" s="711"/>
      <c r="DL23" s="747" t="s">
        <v>276</v>
      </c>
      <c r="DM23" s="748"/>
      <c r="DN23" s="748"/>
      <c r="DO23" s="748"/>
      <c r="DP23" s="748"/>
      <c r="DQ23" s="748"/>
      <c r="DR23" s="748"/>
      <c r="DS23" s="748"/>
      <c r="DT23" s="748"/>
      <c r="DU23" s="748"/>
      <c r="DV23" s="749"/>
      <c r="DW23" s="709" t="s">
        <v>277</v>
      </c>
      <c r="DX23" s="710"/>
      <c r="DY23" s="710"/>
      <c r="DZ23" s="710"/>
      <c r="EA23" s="710"/>
      <c r="EB23" s="710"/>
      <c r="EC23" s="711"/>
    </row>
    <row r="24" spans="2:133" ht="11.25" customHeight="1" x14ac:dyDescent="0.2">
      <c r="B24" s="654" t="s">
        <v>278</v>
      </c>
      <c r="C24" s="655"/>
      <c r="D24" s="655"/>
      <c r="E24" s="655"/>
      <c r="F24" s="655"/>
      <c r="G24" s="655"/>
      <c r="H24" s="655"/>
      <c r="I24" s="655"/>
      <c r="J24" s="655"/>
      <c r="K24" s="655"/>
      <c r="L24" s="655"/>
      <c r="M24" s="655"/>
      <c r="N24" s="655"/>
      <c r="O24" s="655"/>
      <c r="P24" s="655"/>
      <c r="Q24" s="656"/>
      <c r="R24" s="657">
        <v>86</v>
      </c>
      <c r="S24" s="658"/>
      <c r="T24" s="658"/>
      <c r="U24" s="658"/>
      <c r="V24" s="658"/>
      <c r="W24" s="658"/>
      <c r="X24" s="658"/>
      <c r="Y24" s="659"/>
      <c r="Z24" s="695">
        <v>0</v>
      </c>
      <c r="AA24" s="695"/>
      <c r="AB24" s="695"/>
      <c r="AC24" s="695"/>
      <c r="AD24" s="696" t="s">
        <v>122</v>
      </c>
      <c r="AE24" s="696"/>
      <c r="AF24" s="696"/>
      <c r="AG24" s="696"/>
      <c r="AH24" s="696"/>
      <c r="AI24" s="696"/>
      <c r="AJ24" s="696"/>
      <c r="AK24" s="696"/>
      <c r="AL24" s="660" t="s">
        <v>122</v>
      </c>
      <c r="AM24" s="661"/>
      <c r="AN24" s="661"/>
      <c r="AO24" s="697"/>
      <c r="AP24" s="654" t="s">
        <v>279</v>
      </c>
      <c r="AQ24" s="735"/>
      <c r="AR24" s="735"/>
      <c r="AS24" s="735"/>
      <c r="AT24" s="735"/>
      <c r="AU24" s="735"/>
      <c r="AV24" s="735"/>
      <c r="AW24" s="735"/>
      <c r="AX24" s="735"/>
      <c r="AY24" s="735"/>
      <c r="AZ24" s="735"/>
      <c r="BA24" s="735"/>
      <c r="BB24" s="735"/>
      <c r="BC24" s="735"/>
      <c r="BD24" s="735"/>
      <c r="BE24" s="735"/>
      <c r="BF24" s="736"/>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1"/>
      <c r="CD24" s="715" t="s">
        <v>280</v>
      </c>
      <c r="CE24" s="716"/>
      <c r="CF24" s="716"/>
      <c r="CG24" s="716"/>
      <c r="CH24" s="716"/>
      <c r="CI24" s="716"/>
      <c r="CJ24" s="716"/>
      <c r="CK24" s="716"/>
      <c r="CL24" s="716"/>
      <c r="CM24" s="716"/>
      <c r="CN24" s="716"/>
      <c r="CO24" s="716"/>
      <c r="CP24" s="716"/>
      <c r="CQ24" s="717"/>
      <c r="CR24" s="712">
        <v>3556635</v>
      </c>
      <c r="CS24" s="713"/>
      <c r="CT24" s="713"/>
      <c r="CU24" s="713"/>
      <c r="CV24" s="713"/>
      <c r="CW24" s="713"/>
      <c r="CX24" s="713"/>
      <c r="CY24" s="738"/>
      <c r="CZ24" s="739">
        <v>34.700000000000003</v>
      </c>
      <c r="DA24" s="721"/>
      <c r="DB24" s="721"/>
      <c r="DC24" s="741"/>
      <c r="DD24" s="737">
        <v>2904833</v>
      </c>
      <c r="DE24" s="713"/>
      <c r="DF24" s="713"/>
      <c r="DG24" s="713"/>
      <c r="DH24" s="713"/>
      <c r="DI24" s="713"/>
      <c r="DJ24" s="713"/>
      <c r="DK24" s="738"/>
      <c r="DL24" s="737">
        <v>2689362</v>
      </c>
      <c r="DM24" s="713"/>
      <c r="DN24" s="713"/>
      <c r="DO24" s="713"/>
      <c r="DP24" s="713"/>
      <c r="DQ24" s="713"/>
      <c r="DR24" s="713"/>
      <c r="DS24" s="713"/>
      <c r="DT24" s="713"/>
      <c r="DU24" s="713"/>
      <c r="DV24" s="738"/>
      <c r="DW24" s="739">
        <v>44.9</v>
      </c>
      <c r="DX24" s="721"/>
      <c r="DY24" s="721"/>
      <c r="DZ24" s="721"/>
      <c r="EA24" s="721"/>
      <c r="EB24" s="721"/>
      <c r="EC24" s="740"/>
    </row>
    <row r="25" spans="2:133" ht="11.25" customHeight="1" x14ac:dyDescent="0.2">
      <c r="B25" s="654" t="s">
        <v>281</v>
      </c>
      <c r="C25" s="655"/>
      <c r="D25" s="655"/>
      <c r="E25" s="655"/>
      <c r="F25" s="655"/>
      <c r="G25" s="655"/>
      <c r="H25" s="655"/>
      <c r="I25" s="655"/>
      <c r="J25" s="655"/>
      <c r="K25" s="655"/>
      <c r="L25" s="655"/>
      <c r="M25" s="655"/>
      <c r="N25" s="655"/>
      <c r="O25" s="655"/>
      <c r="P25" s="655"/>
      <c r="Q25" s="656"/>
      <c r="R25" s="657">
        <v>6307099</v>
      </c>
      <c r="S25" s="658"/>
      <c r="T25" s="658"/>
      <c r="U25" s="658"/>
      <c r="V25" s="658"/>
      <c r="W25" s="658"/>
      <c r="X25" s="658"/>
      <c r="Y25" s="659"/>
      <c r="Z25" s="695">
        <v>55.7</v>
      </c>
      <c r="AA25" s="695"/>
      <c r="AB25" s="695"/>
      <c r="AC25" s="695"/>
      <c r="AD25" s="696">
        <v>5943745</v>
      </c>
      <c r="AE25" s="696"/>
      <c r="AF25" s="696"/>
      <c r="AG25" s="696"/>
      <c r="AH25" s="696"/>
      <c r="AI25" s="696"/>
      <c r="AJ25" s="696"/>
      <c r="AK25" s="696"/>
      <c r="AL25" s="660">
        <v>99.7</v>
      </c>
      <c r="AM25" s="661"/>
      <c r="AN25" s="661"/>
      <c r="AO25" s="697"/>
      <c r="AP25" s="654" t="s">
        <v>282</v>
      </c>
      <c r="AQ25" s="735"/>
      <c r="AR25" s="735"/>
      <c r="AS25" s="735"/>
      <c r="AT25" s="735"/>
      <c r="AU25" s="735"/>
      <c r="AV25" s="735"/>
      <c r="AW25" s="735"/>
      <c r="AX25" s="735"/>
      <c r="AY25" s="735"/>
      <c r="AZ25" s="735"/>
      <c r="BA25" s="735"/>
      <c r="BB25" s="735"/>
      <c r="BC25" s="735"/>
      <c r="BD25" s="735"/>
      <c r="BE25" s="735"/>
      <c r="BF25" s="736"/>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1"/>
      <c r="CD25" s="654" t="s">
        <v>283</v>
      </c>
      <c r="CE25" s="655"/>
      <c r="CF25" s="655"/>
      <c r="CG25" s="655"/>
      <c r="CH25" s="655"/>
      <c r="CI25" s="655"/>
      <c r="CJ25" s="655"/>
      <c r="CK25" s="655"/>
      <c r="CL25" s="655"/>
      <c r="CM25" s="655"/>
      <c r="CN25" s="655"/>
      <c r="CO25" s="655"/>
      <c r="CP25" s="655"/>
      <c r="CQ25" s="656"/>
      <c r="CR25" s="657">
        <v>1636519</v>
      </c>
      <c r="CS25" s="670"/>
      <c r="CT25" s="670"/>
      <c r="CU25" s="670"/>
      <c r="CV25" s="670"/>
      <c r="CW25" s="670"/>
      <c r="CX25" s="670"/>
      <c r="CY25" s="671"/>
      <c r="CZ25" s="660">
        <v>16</v>
      </c>
      <c r="DA25" s="672"/>
      <c r="DB25" s="672"/>
      <c r="DC25" s="673"/>
      <c r="DD25" s="663">
        <v>1509083</v>
      </c>
      <c r="DE25" s="670"/>
      <c r="DF25" s="670"/>
      <c r="DG25" s="670"/>
      <c r="DH25" s="670"/>
      <c r="DI25" s="670"/>
      <c r="DJ25" s="670"/>
      <c r="DK25" s="671"/>
      <c r="DL25" s="663">
        <v>1447875</v>
      </c>
      <c r="DM25" s="670"/>
      <c r="DN25" s="670"/>
      <c r="DO25" s="670"/>
      <c r="DP25" s="670"/>
      <c r="DQ25" s="670"/>
      <c r="DR25" s="670"/>
      <c r="DS25" s="670"/>
      <c r="DT25" s="670"/>
      <c r="DU25" s="670"/>
      <c r="DV25" s="671"/>
      <c r="DW25" s="660">
        <v>24.1</v>
      </c>
      <c r="DX25" s="672"/>
      <c r="DY25" s="672"/>
      <c r="DZ25" s="672"/>
      <c r="EA25" s="672"/>
      <c r="EB25" s="672"/>
      <c r="EC25" s="684"/>
    </row>
    <row r="26" spans="2:133" ht="11.25" customHeight="1" x14ac:dyDescent="0.2">
      <c r="B26" s="654" t="s">
        <v>284</v>
      </c>
      <c r="C26" s="655"/>
      <c r="D26" s="655"/>
      <c r="E26" s="655"/>
      <c r="F26" s="655"/>
      <c r="G26" s="655"/>
      <c r="H26" s="655"/>
      <c r="I26" s="655"/>
      <c r="J26" s="655"/>
      <c r="K26" s="655"/>
      <c r="L26" s="655"/>
      <c r="M26" s="655"/>
      <c r="N26" s="655"/>
      <c r="O26" s="655"/>
      <c r="P26" s="655"/>
      <c r="Q26" s="656"/>
      <c r="R26" s="657">
        <v>979</v>
      </c>
      <c r="S26" s="658"/>
      <c r="T26" s="658"/>
      <c r="U26" s="658"/>
      <c r="V26" s="658"/>
      <c r="W26" s="658"/>
      <c r="X26" s="658"/>
      <c r="Y26" s="659"/>
      <c r="Z26" s="695">
        <v>0</v>
      </c>
      <c r="AA26" s="695"/>
      <c r="AB26" s="695"/>
      <c r="AC26" s="695"/>
      <c r="AD26" s="696">
        <v>979</v>
      </c>
      <c r="AE26" s="696"/>
      <c r="AF26" s="696"/>
      <c r="AG26" s="696"/>
      <c r="AH26" s="696"/>
      <c r="AI26" s="696"/>
      <c r="AJ26" s="696"/>
      <c r="AK26" s="696"/>
      <c r="AL26" s="660">
        <v>0</v>
      </c>
      <c r="AM26" s="661"/>
      <c r="AN26" s="661"/>
      <c r="AO26" s="697"/>
      <c r="AP26" s="654" t="s">
        <v>285</v>
      </c>
      <c r="AQ26" s="735"/>
      <c r="AR26" s="735"/>
      <c r="AS26" s="735"/>
      <c r="AT26" s="735"/>
      <c r="AU26" s="735"/>
      <c r="AV26" s="735"/>
      <c r="AW26" s="735"/>
      <c r="AX26" s="735"/>
      <c r="AY26" s="735"/>
      <c r="AZ26" s="735"/>
      <c r="BA26" s="735"/>
      <c r="BB26" s="735"/>
      <c r="BC26" s="735"/>
      <c r="BD26" s="735"/>
      <c r="BE26" s="735"/>
      <c r="BF26" s="736"/>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1"/>
      <c r="CD26" s="654" t="s">
        <v>286</v>
      </c>
      <c r="CE26" s="655"/>
      <c r="CF26" s="655"/>
      <c r="CG26" s="655"/>
      <c r="CH26" s="655"/>
      <c r="CI26" s="655"/>
      <c r="CJ26" s="655"/>
      <c r="CK26" s="655"/>
      <c r="CL26" s="655"/>
      <c r="CM26" s="655"/>
      <c r="CN26" s="655"/>
      <c r="CO26" s="655"/>
      <c r="CP26" s="655"/>
      <c r="CQ26" s="656"/>
      <c r="CR26" s="657">
        <v>963675</v>
      </c>
      <c r="CS26" s="658"/>
      <c r="CT26" s="658"/>
      <c r="CU26" s="658"/>
      <c r="CV26" s="658"/>
      <c r="CW26" s="658"/>
      <c r="CX26" s="658"/>
      <c r="CY26" s="659"/>
      <c r="CZ26" s="660">
        <v>9.4</v>
      </c>
      <c r="DA26" s="672"/>
      <c r="DB26" s="672"/>
      <c r="DC26" s="673"/>
      <c r="DD26" s="663">
        <v>888812</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287</v>
      </c>
      <c r="C27" s="655"/>
      <c r="D27" s="655"/>
      <c r="E27" s="655"/>
      <c r="F27" s="655"/>
      <c r="G27" s="655"/>
      <c r="H27" s="655"/>
      <c r="I27" s="655"/>
      <c r="J27" s="655"/>
      <c r="K27" s="655"/>
      <c r="L27" s="655"/>
      <c r="M27" s="655"/>
      <c r="N27" s="655"/>
      <c r="O27" s="655"/>
      <c r="P27" s="655"/>
      <c r="Q27" s="656"/>
      <c r="R27" s="657">
        <v>34799</v>
      </c>
      <c r="S27" s="658"/>
      <c r="T27" s="658"/>
      <c r="U27" s="658"/>
      <c r="V27" s="658"/>
      <c r="W27" s="658"/>
      <c r="X27" s="658"/>
      <c r="Y27" s="659"/>
      <c r="Z27" s="695">
        <v>0.3</v>
      </c>
      <c r="AA27" s="695"/>
      <c r="AB27" s="695"/>
      <c r="AC27" s="695"/>
      <c r="AD27" s="696">
        <v>181</v>
      </c>
      <c r="AE27" s="696"/>
      <c r="AF27" s="696"/>
      <c r="AG27" s="696"/>
      <c r="AH27" s="696"/>
      <c r="AI27" s="696"/>
      <c r="AJ27" s="696"/>
      <c r="AK27" s="696"/>
      <c r="AL27" s="660">
        <v>0</v>
      </c>
      <c r="AM27" s="661"/>
      <c r="AN27" s="661"/>
      <c r="AO27" s="697"/>
      <c r="AP27" s="654" t="s">
        <v>288</v>
      </c>
      <c r="AQ27" s="655"/>
      <c r="AR27" s="655"/>
      <c r="AS27" s="655"/>
      <c r="AT27" s="655"/>
      <c r="AU27" s="655"/>
      <c r="AV27" s="655"/>
      <c r="AW27" s="655"/>
      <c r="AX27" s="655"/>
      <c r="AY27" s="655"/>
      <c r="AZ27" s="655"/>
      <c r="BA27" s="655"/>
      <c r="BB27" s="655"/>
      <c r="BC27" s="655"/>
      <c r="BD27" s="655"/>
      <c r="BE27" s="655"/>
      <c r="BF27" s="656"/>
      <c r="BG27" s="657">
        <v>1964903</v>
      </c>
      <c r="BH27" s="658"/>
      <c r="BI27" s="658"/>
      <c r="BJ27" s="658"/>
      <c r="BK27" s="658"/>
      <c r="BL27" s="658"/>
      <c r="BM27" s="658"/>
      <c r="BN27" s="659"/>
      <c r="BO27" s="695">
        <v>100</v>
      </c>
      <c r="BP27" s="695"/>
      <c r="BQ27" s="695"/>
      <c r="BR27" s="695"/>
      <c r="BS27" s="696">
        <v>27909</v>
      </c>
      <c r="BT27" s="696"/>
      <c r="BU27" s="696"/>
      <c r="BV27" s="696"/>
      <c r="BW27" s="696"/>
      <c r="BX27" s="696"/>
      <c r="BY27" s="696"/>
      <c r="BZ27" s="696"/>
      <c r="CA27" s="696"/>
      <c r="CB27" s="731"/>
      <c r="CD27" s="654" t="s">
        <v>289</v>
      </c>
      <c r="CE27" s="655"/>
      <c r="CF27" s="655"/>
      <c r="CG27" s="655"/>
      <c r="CH27" s="655"/>
      <c r="CI27" s="655"/>
      <c r="CJ27" s="655"/>
      <c r="CK27" s="655"/>
      <c r="CL27" s="655"/>
      <c r="CM27" s="655"/>
      <c r="CN27" s="655"/>
      <c r="CO27" s="655"/>
      <c r="CP27" s="655"/>
      <c r="CQ27" s="656"/>
      <c r="CR27" s="657">
        <v>879663</v>
      </c>
      <c r="CS27" s="670"/>
      <c r="CT27" s="670"/>
      <c r="CU27" s="670"/>
      <c r="CV27" s="670"/>
      <c r="CW27" s="670"/>
      <c r="CX27" s="670"/>
      <c r="CY27" s="671"/>
      <c r="CZ27" s="660">
        <v>8.6</v>
      </c>
      <c r="DA27" s="672"/>
      <c r="DB27" s="672"/>
      <c r="DC27" s="673"/>
      <c r="DD27" s="663">
        <v>359422</v>
      </c>
      <c r="DE27" s="670"/>
      <c r="DF27" s="670"/>
      <c r="DG27" s="670"/>
      <c r="DH27" s="670"/>
      <c r="DI27" s="670"/>
      <c r="DJ27" s="670"/>
      <c r="DK27" s="671"/>
      <c r="DL27" s="663">
        <v>205159</v>
      </c>
      <c r="DM27" s="670"/>
      <c r="DN27" s="670"/>
      <c r="DO27" s="670"/>
      <c r="DP27" s="670"/>
      <c r="DQ27" s="670"/>
      <c r="DR27" s="670"/>
      <c r="DS27" s="670"/>
      <c r="DT27" s="670"/>
      <c r="DU27" s="670"/>
      <c r="DV27" s="671"/>
      <c r="DW27" s="660">
        <v>3.4</v>
      </c>
      <c r="DX27" s="672"/>
      <c r="DY27" s="672"/>
      <c r="DZ27" s="672"/>
      <c r="EA27" s="672"/>
      <c r="EB27" s="672"/>
      <c r="EC27" s="684"/>
    </row>
    <row r="28" spans="2:133" ht="11.25" customHeight="1" x14ac:dyDescent="0.2">
      <c r="B28" s="654" t="s">
        <v>290</v>
      </c>
      <c r="C28" s="655"/>
      <c r="D28" s="655"/>
      <c r="E28" s="655"/>
      <c r="F28" s="655"/>
      <c r="G28" s="655"/>
      <c r="H28" s="655"/>
      <c r="I28" s="655"/>
      <c r="J28" s="655"/>
      <c r="K28" s="655"/>
      <c r="L28" s="655"/>
      <c r="M28" s="655"/>
      <c r="N28" s="655"/>
      <c r="O28" s="655"/>
      <c r="P28" s="655"/>
      <c r="Q28" s="656"/>
      <c r="R28" s="657">
        <v>192753</v>
      </c>
      <c r="S28" s="658"/>
      <c r="T28" s="658"/>
      <c r="U28" s="658"/>
      <c r="V28" s="658"/>
      <c r="W28" s="658"/>
      <c r="X28" s="658"/>
      <c r="Y28" s="659"/>
      <c r="Z28" s="695">
        <v>1.7</v>
      </c>
      <c r="AA28" s="695"/>
      <c r="AB28" s="695"/>
      <c r="AC28" s="695"/>
      <c r="AD28" s="696">
        <v>2091</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291</v>
      </c>
      <c r="CE28" s="655"/>
      <c r="CF28" s="655"/>
      <c r="CG28" s="655"/>
      <c r="CH28" s="655"/>
      <c r="CI28" s="655"/>
      <c r="CJ28" s="655"/>
      <c r="CK28" s="655"/>
      <c r="CL28" s="655"/>
      <c r="CM28" s="655"/>
      <c r="CN28" s="655"/>
      <c r="CO28" s="655"/>
      <c r="CP28" s="655"/>
      <c r="CQ28" s="656"/>
      <c r="CR28" s="657">
        <v>1040453</v>
      </c>
      <c r="CS28" s="658"/>
      <c r="CT28" s="658"/>
      <c r="CU28" s="658"/>
      <c r="CV28" s="658"/>
      <c r="CW28" s="658"/>
      <c r="CX28" s="658"/>
      <c r="CY28" s="659"/>
      <c r="CZ28" s="660">
        <v>10.199999999999999</v>
      </c>
      <c r="DA28" s="672"/>
      <c r="DB28" s="672"/>
      <c r="DC28" s="673"/>
      <c r="DD28" s="663">
        <v>1036328</v>
      </c>
      <c r="DE28" s="658"/>
      <c r="DF28" s="658"/>
      <c r="DG28" s="658"/>
      <c r="DH28" s="658"/>
      <c r="DI28" s="658"/>
      <c r="DJ28" s="658"/>
      <c r="DK28" s="659"/>
      <c r="DL28" s="663">
        <v>1036328</v>
      </c>
      <c r="DM28" s="658"/>
      <c r="DN28" s="658"/>
      <c r="DO28" s="658"/>
      <c r="DP28" s="658"/>
      <c r="DQ28" s="658"/>
      <c r="DR28" s="658"/>
      <c r="DS28" s="658"/>
      <c r="DT28" s="658"/>
      <c r="DU28" s="658"/>
      <c r="DV28" s="659"/>
      <c r="DW28" s="660">
        <v>17.3</v>
      </c>
      <c r="DX28" s="672"/>
      <c r="DY28" s="672"/>
      <c r="DZ28" s="672"/>
      <c r="EA28" s="672"/>
      <c r="EB28" s="672"/>
      <c r="EC28" s="684"/>
    </row>
    <row r="29" spans="2:133" ht="11.25" customHeight="1" x14ac:dyDescent="0.2">
      <c r="B29" s="654" t="s">
        <v>292</v>
      </c>
      <c r="C29" s="655"/>
      <c r="D29" s="655"/>
      <c r="E29" s="655"/>
      <c r="F29" s="655"/>
      <c r="G29" s="655"/>
      <c r="H29" s="655"/>
      <c r="I29" s="655"/>
      <c r="J29" s="655"/>
      <c r="K29" s="655"/>
      <c r="L29" s="655"/>
      <c r="M29" s="655"/>
      <c r="N29" s="655"/>
      <c r="O29" s="655"/>
      <c r="P29" s="655"/>
      <c r="Q29" s="656"/>
      <c r="R29" s="657">
        <v>9440</v>
      </c>
      <c r="S29" s="658"/>
      <c r="T29" s="658"/>
      <c r="U29" s="658"/>
      <c r="V29" s="658"/>
      <c r="W29" s="658"/>
      <c r="X29" s="658"/>
      <c r="Y29" s="659"/>
      <c r="Z29" s="695">
        <v>0.1</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293</v>
      </c>
      <c r="CE29" s="677"/>
      <c r="CF29" s="654" t="s">
        <v>66</v>
      </c>
      <c r="CG29" s="655"/>
      <c r="CH29" s="655"/>
      <c r="CI29" s="655"/>
      <c r="CJ29" s="655"/>
      <c r="CK29" s="655"/>
      <c r="CL29" s="655"/>
      <c r="CM29" s="655"/>
      <c r="CN29" s="655"/>
      <c r="CO29" s="655"/>
      <c r="CP29" s="655"/>
      <c r="CQ29" s="656"/>
      <c r="CR29" s="657">
        <v>1040453</v>
      </c>
      <c r="CS29" s="670"/>
      <c r="CT29" s="670"/>
      <c r="CU29" s="670"/>
      <c r="CV29" s="670"/>
      <c r="CW29" s="670"/>
      <c r="CX29" s="670"/>
      <c r="CY29" s="671"/>
      <c r="CZ29" s="660">
        <v>10.199999999999999</v>
      </c>
      <c r="DA29" s="672"/>
      <c r="DB29" s="672"/>
      <c r="DC29" s="673"/>
      <c r="DD29" s="663">
        <v>1036328</v>
      </c>
      <c r="DE29" s="670"/>
      <c r="DF29" s="670"/>
      <c r="DG29" s="670"/>
      <c r="DH29" s="670"/>
      <c r="DI29" s="670"/>
      <c r="DJ29" s="670"/>
      <c r="DK29" s="671"/>
      <c r="DL29" s="663">
        <v>1036328</v>
      </c>
      <c r="DM29" s="670"/>
      <c r="DN29" s="670"/>
      <c r="DO29" s="670"/>
      <c r="DP29" s="670"/>
      <c r="DQ29" s="670"/>
      <c r="DR29" s="670"/>
      <c r="DS29" s="670"/>
      <c r="DT29" s="670"/>
      <c r="DU29" s="670"/>
      <c r="DV29" s="671"/>
      <c r="DW29" s="660">
        <v>17.3</v>
      </c>
      <c r="DX29" s="672"/>
      <c r="DY29" s="672"/>
      <c r="DZ29" s="672"/>
      <c r="EA29" s="672"/>
      <c r="EB29" s="672"/>
      <c r="EC29" s="684"/>
    </row>
    <row r="30" spans="2:133" ht="11.25" customHeight="1" x14ac:dyDescent="0.2">
      <c r="B30" s="654" t="s">
        <v>294</v>
      </c>
      <c r="C30" s="655"/>
      <c r="D30" s="655"/>
      <c r="E30" s="655"/>
      <c r="F30" s="655"/>
      <c r="G30" s="655"/>
      <c r="H30" s="655"/>
      <c r="I30" s="655"/>
      <c r="J30" s="655"/>
      <c r="K30" s="655"/>
      <c r="L30" s="655"/>
      <c r="M30" s="655"/>
      <c r="N30" s="655"/>
      <c r="O30" s="655"/>
      <c r="P30" s="655"/>
      <c r="Q30" s="656"/>
      <c r="R30" s="657">
        <v>1155050</v>
      </c>
      <c r="S30" s="658"/>
      <c r="T30" s="658"/>
      <c r="U30" s="658"/>
      <c r="V30" s="658"/>
      <c r="W30" s="658"/>
      <c r="X30" s="658"/>
      <c r="Y30" s="659"/>
      <c r="Z30" s="695">
        <v>10.199999999999999</v>
      </c>
      <c r="AA30" s="695"/>
      <c r="AB30" s="695"/>
      <c r="AC30" s="695"/>
      <c r="AD30" s="696" t="s">
        <v>122</v>
      </c>
      <c r="AE30" s="696"/>
      <c r="AF30" s="696"/>
      <c r="AG30" s="696"/>
      <c r="AH30" s="696"/>
      <c r="AI30" s="696"/>
      <c r="AJ30" s="696"/>
      <c r="AK30" s="696"/>
      <c r="AL30" s="660" t="s">
        <v>122</v>
      </c>
      <c r="AM30" s="661"/>
      <c r="AN30" s="661"/>
      <c r="AO30" s="697"/>
      <c r="AP30" s="709" t="s">
        <v>212</v>
      </c>
      <c r="AQ30" s="710"/>
      <c r="AR30" s="710"/>
      <c r="AS30" s="710"/>
      <c r="AT30" s="710"/>
      <c r="AU30" s="710"/>
      <c r="AV30" s="710"/>
      <c r="AW30" s="710"/>
      <c r="AX30" s="710"/>
      <c r="AY30" s="710"/>
      <c r="AZ30" s="710"/>
      <c r="BA30" s="710"/>
      <c r="BB30" s="710"/>
      <c r="BC30" s="710"/>
      <c r="BD30" s="710"/>
      <c r="BE30" s="710"/>
      <c r="BF30" s="711"/>
      <c r="BG30" s="709" t="s">
        <v>295</v>
      </c>
      <c r="BH30" s="729"/>
      <c r="BI30" s="729"/>
      <c r="BJ30" s="729"/>
      <c r="BK30" s="729"/>
      <c r="BL30" s="729"/>
      <c r="BM30" s="729"/>
      <c r="BN30" s="729"/>
      <c r="BO30" s="729"/>
      <c r="BP30" s="729"/>
      <c r="BQ30" s="730"/>
      <c r="BR30" s="709" t="s">
        <v>296</v>
      </c>
      <c r="BS30" s="729"/>
      <c r="BT30" s="729"/>
      <c r="BU30" s="729"/>
      <c r="BV30" s="729"/>
      <c r="BW30" s="729"/>
      <c r="BX30" s="729"/>
      <c r="BY30" s="729"/>
      <c r="BZ30" s="729"/>
      <c r="CA30" s="729"/>
      <c r="CB30" s="730"/>
      <c r="CD30" s="678"/>
      <c r="CE30" s="679"/>
      <c r="CF30" s="654" t="s">
        <v>297</v>
      </c>
      <c r="CG30" s="655"/>
      <c r="CH30" s="655"/>
      <c r="CI30" s="655"/>
      <c r="CJ30" s="655"/>
      <c r="CK30" s="655"/>
      <c r="CL30" s="655"/>
      <c r="CM30" s="655"/>
      <c r="CN30" s="655"/>
      <c r="CO30" s="655"/>
      <c r="CP30" s="655"/>
      <c r="CQ30" s="656"/>
      <c r="CR30" s="657">
        <v>1022966</v>
      </c>
      <c r="CS30" s="658"/>
      <c r="CT30" s="658"/>
      <c r="CU30" s="658"/>
      <c r="CV30" s="658"/>
      <c r="CW30" s="658"/>
      <c r="CX30" s="658"/>
      <c r="CY30" s="659"/>
      <c r="CZ30" s="660">
        <v>10</v>
      </c>
      <c r="DA30" s="672"/>
      <c r="DB30" s="672"/>
      <c r="DC30" s="673"/>
      <c r="DD30" s="663">
        <v>1018887</v>
      </c>
      <c r="DE30" s="658"/>
      <c r="DF30" s="658"/>
      <c r="DG30" s="658"/>
      <c r="DH30" s="658"/>
      <c r="DI30" s="658"/>
      <c r="DJ30" s="658"/>
      <c r="DK30" s="659"/>
      <c r="DL30" s="663">
        <v>1018887</v>
      </c>
      <c r="DM30" s="658"/>
      <c r="DN30" s="658"/>
      <c r="DO30" s="658"/>
      <c r="DP30" s="658"/>
      <c r="DQ30" s="658"/>
      <c r="DR30" s="658"/>
      <c r="DS30" s="658"/>
      <c r="DT30" s="658"/>
      <c r="DU30" s="658"/>
      <c r="DV30" s="659"/>
      <c r="DW30" s="660">
        <v>17</v>
      </c>
      <c r="DX30" s="672"/>
      <c r="DY30" s="672"/>
      <c r="DZ30" s="672"/>
      <c r="EA30" s="672"/>
      <c r="EB30" s="672"/>
      <c r="EC30" s="684"/>
    </row>
    <row r="31" spans="2:133" ht="11.25" customHeight="1" x14ac:dyDescent="0.2">
      <c r="B31" s="732" t="s">
        <v>298</v>
      </c>
      <c r="C31" s="733"/>
      <c r="D31" s="733"/>
      <c r="E31" s="733"/>
      <c r="F31" s="733"/>
      <c r="G31" s="733"/>
      <c r="H31" s="733"/>
      <c r="I31" s="733"/>
      <c r="J31" s="733"/>
      <c r="K31" s="733"/>
      <c r="L31" s="733"/>
      <c r="M31" s="733"/>
      <c r="N31" s="733"/>
      <c r="O31" s="733"/>
      <c r="P31" s="733"/>
      <c r="Q31" s="734"/>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3" t="s">
        <v>299</v>
      </c>
      <c r="AQ31" s="724"/>
      <c r="AR31" s="724"/>
      <c r="AS31" s="724"/>
      <c r="AT31" s="725" t="s">
        <v>300</v>
      </c>
      <c r="AU31" s="218"/>
      <c r="AV31" s="218"/>
      <c r="AW31" s="218"/>
      <c r="AX31" s="715" t="s">
        <v>178</v>
      </c>
      <c r="AY31" s="716"/>
      <c r="AZ31" s="716"/>
      <c r="BA31" s="716"/>
      <c r="BB31" s="716"/>
      <c r="BC31" s="716"/>
      <c r="BD31" s="716"/>
      <c r="BE31" s="716"/>
      <c r="BF31" s="717"/>
      <c r="BG31" s="719">
        <v>97.1</v>
      </c>
      <c r="BH31" s="720"/>
      <c r="BI31" s="720"/>
      <c r="BJ31" s="720"/>
      <c r="BK31" s="720"/>
      <c r="BL31" s="720"/>
      <c r="BM31" s="721">
        <v>93.7</v>
      </c>
      <c r="BN31" s="720"/>
      <c r="BO31" s="720"/>
      <c r="BP31" s="720"/>
      <c r="BQ31" s="722"/>
      <c r="BR31" s="719">
        <v>97.1</v>
      </c>
      <c r="BS31" s="720"/>
      <c r="BT31" s="720"/>
      <c r="BU31" s="720"/>
      <c r="BV31" s="720"/>
      <c r="BW31" s="720"/>
      <c r="BX31" s="721">
        <v>93.5</v>
      </c>
      <c r="BY31" s="720"/>
      <c r="BZ31" s="720"/>
      <c r="CA31" s="720"/>
      <c r="CB31" s="722"/>
      <c r="CD31" s="678"/>
      <c r="CE31" s="679"/>
      <c r="CF31" s="654" t="s">
        <v>301</v>
      </c>
      <c r="CG31" s="655"/>
      <c r="CH31" s="655"/>
      <c r="CI31" s="655"/>
      <c r="CJ31" s="655"/>
      <c r="CK31" s="655"/>
      <c r="CL31" s="655"/>
      <c r="CM31" s="655"/>
      <c r="CN31" s="655"/>
      <c r="CO31" s="655"/>
      <c r="CP31" s="655"/>
      <c r="CQ31" s="656"/>
      <c r="CR31" s="657">
        <v>17487</v>
      </c>
      <c r="CS31" s="670"/>
      <c r="CT31" s="670"/>
      <c r="CU31" s="670"/>
      <c r="CV31" s="670"/>
      <c r="CW31" s="670"/>
      <c r="CX31" s="670"/>
      <c r="CY31" s="671"/>
      <c r="CZ31" s="660">
        <v>0.2</v>
      </c>
      <c r="DA31" s="672"/>
      <c r="DB31" s="672"/>
      <c r="DC31" s="673"/>
      <c r="DD31" s="663">
        <v>17441</v>
      </c>
      <c r="DE31" s="670"/>
      <c r="DF31" s="670"/>
      <c r="DG31" s="670"/>
      <c r="DH31" s="670"/>
      <c r="DI31" s="670"/>
      <c r="DJ31" s="670"/>
      <c r="DK31" s="671"/>
      <c r="DL31" s="663">
        <v>17441</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302</v>
      </c>
      <c r="C32" s="655"/>
      <c r="D32" s="655"/>
      <c r="E32" s="655"/>
      <c r="F32" s="655"/>
      <c r="G32" s="655"/>
      <c r="H32" s="655"/>
      <c r="I32" s="655"/>
      <c r="J32" s="655"/>
      <c r="K32" s="655"/>
      <c r="L32" s="655"/>
      <c r="M32" s="655"/>
      <c r="N32" s="655"/>
      <c r="O32" s="655"/>
      <c r="P32" s="655"/>
      <c r="Q32" s="656"/>
      <c r="R32" s="657">
        <v>583835</v>
      </c>
      <c r="S32" s="658"/>
      <c r="T32" s="658"/>
      <c r="U32" s="658"/>
      <c r="V32" s="658"/>
      <c r="W32" s="658"/>
      <c r="X32" s="658"/>
      <c r="Y32" s="659"/>
      <c r="Z32" s="695">
        <v>5.2</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26"/>
      <c r="AU32" s="214" t="s">
        <v>303</v>
      </c>
      <c r="AX32" s="654" t="s">
        <v>304</v>
      </c>
      <c r="AY32" s="655"/>
      <c r="AZ32" s="655"/>
      <c r="BA32" s="655"/>
      <c r="BB32" s="655"/>
      <c r="BC32" s="655"/>
      <c r="BD32" s="655"/>
      <c r="BE32" s="655"/>
      <c r="BF32" s="656"/>
      <c r="BG32" s="728">
        <v>99</v>
      </c>
      <c r="BH32" s="670"/>
      <c r="BI32" s="670"/>
      <c r="BJ32" s="670"/>
      <c r="BK32" s="670"/>
      <c r="BL32" s="670"/>
      <c r="BM32" s="661">
        <v>97.2</v>
      </c>
      <c r="BN32" s="670"/>
      <c r="BO32" s="670"/>
      <c r="BP32" s="670"/>
      <c r="BQ32" s="693"/>
      <c r="BR32" s="728">
        <v>99</v>
      </c>
      <c r="BS32" s="670"/>
      <c r="BT32" s="670"/>
      <c r="BU32" s="670"/>
      <c r="BV32" s="670"/>
      <c r="BW32" s="670"/>
      <c r="BX32" s="661">
        <v>97.5</v>
      </c>
      <c r="BY32" s="670"/>
      <c r="BZ32" s="670"/>
      <c r="CA32" s="670"/>
      <c r="CB32" s="693"/>
      <c r="CD32" s="680"/>
      <c r="CE32" s="681"/>
      <c r="CF32" s="654" t="s">
        <v>305</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306</v>
      </c>
      <c r="C33" s="655"/>
      <c r="D33" s="655"/>
      <c r="E33" s="655"/>
      <c r="F33" s="655"/>
      <c r="G33" s="655"/>
      <c r="H33" s="655"/>
      <c r="I33" s="655"/>
      <c r="J33" s="655"/>
      <c r="K33" s="655"/>
      <c r="L33" s="655"/>
      <c r="M33" s="655"/>
      <c r="N33" s="655"/>
      <c r="O33" s="655"/>
      <c r="P33" s="655"/>
      <c r="Q33" s="656"/>
      <c r="R33" s="657">
        <v>65453</v>
      </c>
      <c r="S33" s="658"/>
      <c r="T33" s="658"/>
      <c r="U33" s="658"/>
      <c r="V33" s="658"/>
      <c r="W33" s="658"/>
      <c r="X33" s="658"/>
      <c r="Y33" s="659"/>
      <c r="Z33" s="695">
        <v>0.6</v>
      </c>
      <c r="AA33" s="695"/>
      <c r="AB33" s="695"/>
      <c r="AC33" s="695"/>
      <c r="AD33" s="696">
        <v>12834</v>
      </c>
      <c r="AE33" s="696"/>
      <c r="AF33" s="696"/>
      <c r="AG33" s="696"/>
      <c r="AH33" s="696"/>
      <c r="AI33" s="696"/>
      <c r="AJ33" s="696"/>
      <c r="AK33" s="696"/>
      <c r="AL33" s="660">
        <v>0.2</v>
      </c>
      <c r="AM33" s="661"/>
      <c r="AN33" s="661"/>
      <c r="AO33" s="697"/>
      <c r="AP33" s="700"/>
      <c r="AQ33" s="701"/>
      <c r="AR33" s="701"/>
      <c r="AS33" s="701"/>
      <c r="AT33" s="727"/>
      <c r="AU33" s="219"/>
      <c r="AV33" s="219"/>
      <c r="AW33" s="219"/>
      <c r="AX33" s="638" t="s">
        <v>307</v>
      </c>
      <c r="AY33" s="639"/>
      <c r="AZ33" s="639"/>
      <c r="BA33" s="639"/>
      <c r="BB33" s="639"/>
      <c r="BC33" s="639"/>
      <c r="BD33" s="639"/>
      <c r="BE33" s="639"/>
      <c r="BF33" s="640"/>
      <c r="BG33" s="718">
        <v>95.4</v>
      </c>
      <c r="BH33" s="642"/>
      <c r="BI33" s="642"/>
      <c r="BJ33" s="642"/>
      <c r="BK33" s="642"/>
      <c r="BL33" s="642"/>
      <c r="BM33" s="688">
        <v>90.7</v>
      </c>
      <c r="BN33" s="642"/>
      <c r="BO33" s="642"/>
      <c r="BP33" s="642"/>
      <c r="BQ33" s="705"/>
      <c r="BR33" s="718">
        <v>95.4</v>
      </c>
      <c r="BS33" s="642"/>
      <c r="BT33" s="642"/>
      <c r="BU33" s="642"/>
      <c r="BV33" s="642"/>
      <c r="BW33" s="642"/>
      <c r="BX33" s="688">
        <v>90</v>
      </c>
      <c r="BY33" s="642"/>
      <c r="BZ33" s="642"/>
      <c r="CA33" s="642"/>
      <c r="CB33" s="705"/>
      <c r="CD33" s="654" t="s">
        <v>308</v>
      </c>
      <c r="CE33" s="655"/>
      <c r="CF33" s="655"/>
      <c r="CG33" s="655"/>
      <c r="CH33" s="655"/>
      <c r="CI33" s="655"/>
      <c r="CJ33" s="655"/>
      <c r="CK33" s="655"/>
      <c r="CL33" s="655"/>
      <c r="CM33" s="655"/>
      <c r="CN33" s="655"/>
      <c r="CO33" s="655"/>
      <c r="CP33" s="655"/>
      <c r="CQ33" s="656"/>
      <c r="CR33" s="657">
        <v>4922402</v>
      </c>
      <c r="CS33" s="670"/>
      <c r="CT33" s="670"/>
      <c r="CU33" s="670"/>
      <c r="CV33" s="670"/>
      <c r="CW33" s="670"/>
      <c r="CX33" s="670"/>
      <c r="CY33" s="671"/>
      <c r="CZ33" s="660">
        <v>48.1</v>
      </c>
      <c r="DA33" s="672"/>
      <c r="DB33" s="672"/>
      <c r="DC33" s="673"/>
      <c r="DD33" s="663">
        <v>3787754</v>
      </c>
      <c r="DE33" s="670"/>
      <c r="DF33" s="670"/>
      <c r="DG33" s="670"/>
      <c r="DH33" s="670"/>
      <c r="DI33" s="670"/>
      <c r="DJ33" s="670"/>
      <c r="DK33" s="671"/>
      <c r="DL33" s="663">
        <v>2654049</v>
      </c>
      <c r="DM33" s="670"/>
      <c r="DN33" s="670"/>
      <c r="DO33" s="670"/>
      <c r="DP33" s="670"/>
      <c r="DQ33" s="670"/>
      <c r="DR33" s="670"/>
      <c r="DS33" s="670"/>
      <c r="DT33" s="670"/>
      <c r="DU33" s="670"/>
      <c r="DV33" s="671"/>
      <c r="DW33" s="660">
        <v>44.3</v>
      </c>
      <c r="DX33" s="672"/>
      <c r="DY33" s="672"/>
      <c r="DZ33" s="672"/>
      <c r="EA33" s="672"/>
      <c r="EB33" s="672"/>
      <c r="EC33" s="684"/>
    </row>
    <row r="34" spans="2:133" ht="11.25" customHeight="1" x14ac:dyDescent="0.2">
      <c r="B34" s="654" t="s">
        <v>309</v>
      </c>
      <c r="C34" s="655"/>
      <c r="D34" s="655"/>
      <c r="E34" s="655"/>
      <c r="F34" s="655"/>
      <c r="G34" s="655"/>
      <c r="H34" s="655"/>
      <c r="I34" s="655"/>
      <c r="J34" s="655"/>
      <c r="K34" s="655"/>
      <c r="L34" s="655"/>
      <c r="M34" s="655"/>
      <c r="N34" s="655"/>
      <c r="O34" s="655"/>
      <c r="P34" s="655"/>
      <c r="Q34" s="656"/>
      <c r="R34" s="657">
        <v>33858</v>
      </c>
      <c r="S34" s="658"/>
      <c r="T34" s="658"/>
      <c r="U34" s="658"/>
      <c r="V34" s="658"/>
      <c r="W34" s="658"/>
      <c r="X34" s="658"/>
      <c r="Y34" s="659"/>
      <c r="Z34" s="695">
        <v>0.3</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310</v>
      </c>
      <c r="CE34" s="655"/>
      <c r="CF34" s="655"/>
      <c r="CG34" s="655"/>
      <c r="CH34" s="655"/>
      <c r="CI34" s="655"/>
      <c r="CJ34" s="655"/>
      <c r="CK34" s="655"/>
      <c r="CL34" s="655"/>
      <c r="CM34" s="655"/>
      <c r="CN34" s="655"/>
      <c r="CO34" s="655"/>
      <c r="CP34" s="655"/>
      <c r="CQ34" s="656"/>
      <c r="CR34" s="657">
        <v>1605346</v>
      </c>
      <c r="CS34" s="658"/>
      <c r="CT34" s="658"/>
      <c r="CU34" s="658"/>
      <c r="CV34" s="658"/>
      <c r="CW34" s="658"/>
      <c r="CX34" s="658"/>
      <c r="CY34" s="659"/>
      <c r="CZ34" s="660">
        <v>15.7</v>
      </c>
      <c r="DA34" s="672"/>
      <c r="DB34" s="672"/>
      <c r="DC34" s="673"/>
      <c r="DD34" s="663">
        <v>1236363</v>
      </c>
      <c r="DE34" s="658"/>
      <c r="DF34" s="658"/>
      <c r="DG34" s="658"/>
      <c r="DH34" s="658"/>
      <c r="DI34" s="658"/>
      <c r="DJ34" s="658"/>
      <c r="DK34" s="659"/>
      <c r="DL34" s="663">
        <v>1074316</v>
      </c>
      <c r="DM34" s="658"/>
      <c r="DN34" s="658"/>
      <c r="DO34" s="658"/>
      <c r="DP34" s="658"/>
      <c r="DQ34" s="658"/>
      <c r="DR34" s="658"/>
      <c r="DS34" s="658"/>
      <c r="DT34" s="658"/>
      <c r="DU34" s="658"/>
      <c r="DV34" s="659"/>
      <c r="DW34" s="660">
        <v>17.899999999999999</v>
      </c>
      <c r="DX34" s="672"/>
      <c r="DY34" s="672"/>
      <c r="DZ34" s="672"/>
      <c r="EA34" s="672"/>
      <c r="EB34" s="672"/>
      <c r="EC34" s="684"/>
    </row>
    <row r="35" spans="2:133" ht="11.25" customHeight="1" x14ac:dyDescent="0.2">
      <c r="B35" s="654" t="s">
        <v>311</v>
      </c>
      <c r="C35" s="655"/>
      <c r="D35" s="655"/>
      <c r="E35" s="655"/>
      <c r="F35" s="655"/>
      <c r="G35" s="655"/>
      <c r="H35" s="655"/>
      <c r="I35" s="655"/>
      <c r="J35" s="655"/>
      <c r="K35" s="655"/>
      <c r="L35" s="655"/>
      <c r="M35" s="655"/>
      <c r="N35" s="655"/>
      <c r="O35" s="655"/>
      <c r="P35" s="655"/>
      <c r="Q35" s="656"/>
      <c r="R35" s="657">
        <v>1252538</v>
      </c>
      <c r="S35" s="658"/>
      <c r="T35" s="658"/>
      <c r="U35" s="658"/>
      <c r="V35" s="658"/>
      <c r="W35" s="658"/>
      <c r="X35" s="658"/>
      <c r="Y35" s="659"/>
      <c r="Z35" s="695">
        <v>11.1</v>
      </c>
      <c r="AA35" s="695"/>
      <c r="AB35" s="695"/>
      <c r="AC35" s="695"/>
      <c r="AD35" s="696" t="s">
        <v>122</v>
      </c>
      <c r="AE35" s="696"/>
      <c r="AF35" s="696"/>
      <c r="AG35" s="696"/>
      <c r="AH35" s="696"/>
      <c r="AI35" s="696"/>
      <c r="AJ35" s="696"/>
      <c r="AK35" s="696"/>
      <c r="AL35" s="660" t="s">
        <v>122</v>
      </c>
      <c r="AM35" s="661"/>
      <c r="AN35" s="661"/>
      <c r="AO35" s="697"/>
      <c r="AP35" s="222"/>
      <c r="AQ35" s="709" t="s">
        <v>312</v>
      </c>
      <c r="AR35" s="710"/>
      <c r="AS35" s="710"/>
      <c r="AT35" s="710"/>
      <c r="AU35" s="710"/>
      <c r="AV35" s="710"/>
      <c r="AW35" s="710"/>
      <c r="AX35" s="710"/>
      <c r="AY35" s="710"/>
      <c r="AZ35" s="710"/>
      <c r="BA35" s="710"/>
      <c r="BB35" s="710"/>
      <c r="BC35" s="710"/>
      <c r="BD35" s="710"/>
      <c r="BE35" s="710"/>
      <c r="BF35" s="711"/>
      <c r="BG35" s="709" t="s">
        <v>313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314</v>
      </c>
      <c r="CE35" s="655"/>
      <c r="CF35" s="655"/>
      <c r="CG35" s="655"/>
      <c r="CH35" s="655"/>
      <c r="CI35" s="655"/>
      <c r="CJ35" s="655"/>
      <c r="CK35" s="655"/>
      <c r="CL35" s="655"/>
      <c r="CM35" s="655"/>
      <c r="CN35" s="655"/>
      <c r="CO35" s="655"/>
      <c r="CP35" s="655"/>
      <c r="CQ35" s="656"/>
      <c r="CR35" s="657">
        <v>62380</v>
      </c>
      <c r="CS35" s="670"/>
      <c r="CT35" s="670"/>
      <c r="CU35" s="670"/>
      <c r="CV35" s="670"/>
      <c r="CW35" s="670"/>
      <c r="CX35" s="670"/>
      <c r="CY35" s="671"/>
      <c r="CZ35" s="660">
        <v>0.6</v>
      </c>
      <c r="DA35" s="672"/>
      <c r="DB35" s="672"/>
      <c r="DC35" s="673"/>
      <c r="DD35" s="663">
        <v>56616</v>
      </c>
      <c r="DE35" s="670"/>
      <c r="DF35" s="670"/>
      <c r="DG35" s="670"/>
      <c r="DH35" s="670"/>
      <c r="DI35" s="670"/>
      <c r="DJ35" s="670"/>
      <c r="DK35" s="671"/>
      <c r="DL35" s="663">
        <v>53675</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2">
      <c r="B36" s="654" t="s">
        <v>315</v>
      </c>
      <c r="C36" s="655"/>
      <c r="D36" s="655"/>
      <c r="E36" s="655"/>
      <c r="F36" s="655"/>
      <c r="G36" s="655"/>
      <c r="H36" s="655"/>
      <c r="I36" s="655"/>
      <c r="J36" s="655"/>
      <c r="K36" s="655"/>
      <c r="L36" s="655"/>
      <c r="M36" s="655"/>
      <c r="N36" s="655"/>
      <c r="O36" s="655"/>
      <c r="P36" s="655"/>
      <c r="Q36" s="656"/>
      <c r="R36" s="657">
        <v>556229</v>
      </c>
      <c r="S36" s="658"/>
      <c r="T36" s="658"/>
      <c r="U36" s="658"/>
      <c r="V36" s="658"/>
      <c r="W36" s="658"/>
      <c r="X36" s="658"/>
      <c r="Y36" s="659"/>
      <c r="Z36" s="695">
        <v>4.9000000000000004</v>
      </c>
      <c r="AA36" s="695"/>
      <c r="AB36" s="695"/>
      <c r="AC36" s="695"/>
      <c r="AD36" s="696" t="s">
        <v>122</v>
      </c>
      <c r="AE36" s="696"/>
      <c r="AF36" s="696"/>
      <c r="AG36" s="696"/>
      <c r="AH36" s="696"/>
      <c r="AI36" s="696"/>
      <c r="AJ36" s="696"/>
      <c r="AK36" s="696"/>
      <c r="AL36" s="660" t="s">
        <v>122</v>
      </c>
      <c r="AM36" s="661"/>
      <c r="AN36" s="661"/>
      <c r="AO36" s="697"/>
      <c r="AP36" s="222"/>
      <c r="AQ36" s="706" t="s">
        <v>316</v>
      </c>
      <c r="AR36" s="707"/>
      <c r="AS36" s="707"/>
      <c r="AT36" s="707"/>
      <c r="AU36" s="707"/>
      <c r="AV36" s="707"/>
      <c r="AW36" s="707"/>
      <c r="AX36" s="707"/>
      <c r="AY36" s="708"/>
      <c r="AZ36" s="712">
        <v>1103339</v>
      </c>
      <c r="BA36" s="713"/>
      <c r="BB36" s="713"/>
      <c r="BC36" s="713"/>
      <c r="BD36" s="713"/>
      <c r="BE36" s="713"/>
      <c r="BF36" s="714"/>
      <c r="BG36" s="715" t="s">
        <v>317</v>
      </c>
      <c r="BH36" s="716"/>
      <c r="BI36" s="716"/>
      <c r="BJ36" s="716"/>
      <c r="BK36" s="716"/>
      <c r="BL36" s="716"/>
      <c r="BM36" s="716"/>
      <c r="BN36" s="716"/>
      <c r="BO36" s="716"/>
      <c r="BP36" s="716"/>
      <c r="BQ36" s="716"/>
      <c r="BR36" s="716"/>
      <c r="BS36" s="716"/>
      <c r="BT36" s="716"/>
      <c r="BU36" s="717"/>
      <c r="BV36" s="712">
        <v>50373</v>
      </c>
      <c r="BW36" s="713"/>
      <c r="BX36" s="713"/>
      <c r="BY36" s="713"/>
      <c r="BZ36" s="713"/>
      <c r="CA36" s="713"/>
      <c r="CB36" s="714"/>
      <c r="CD36" s="654" t="s">
        <v>318</v>
      </c>
      <c r="CE36" s="655"/>
      <c r="CF36" s="655"/>
      <c r="CG36" s="655"/>
      <c r="CH36" s="655"/>
      <c r="CI36" s="655"/>
      <c r="CJ36" s="655"/>
      <c r="CK36" s="655"/>
      <c r="CL36" s="655"/>
      <c r="CM36" s="655"/>
      <c r="CN36" s="655"/>
      <c r="CO36" s="655"/>
      <c r="CP36" s="655"/>
      <c r="CQ36" s="656"/>
      <c r="CR36" s="657">
        <v>1479687</v>
      </c>
      <c r="CS36" s="658"/>
      <c r="CT36" s="658"/>
      <c r="CU36" s="658"/>
      <c r="CV36" s="658"/>
      <c r="CW36" s="658"/>
      <c r="CX36" s="658"/>
      <c r="CY36" s="659"/>
      <c r="CZ36" s="660">
        <v>14.4</v>
      </c>
      <c r="DA36" s="672"/>
      <c r="DB36" s="672"/>
      <c r="DC36" s="673"/>
      <c r="DD36" s="663">
        <v>1131030</v>
      </c>
      <c r="DE36" s="658"/>
      <c r="DF36" s="658"/>
      <c r="DG36" s="658"/>
      <c r="DH36" s="658"/>
      <c r="DI36" s="658"/>
      <c r="DJ36" s="658"/>
      <c r="DK36" s="659"/>
      <c r="DL36" s="663">
        <v>877426</v>
      </c>
      <c r="DM36" s="658"/>
      <c r="DN36" s="658"/>
      <c r="DO36" s="658"/>
      <c r="DP36" s="658"/>
      <c r="DQ36" s="658"/>
      <c r="DR36" s="658"/>
      <c r="DS36" s="658"/>
      <c r="DT36" s="658"/>
      <c r="DU36" s="658"/>
      <c r="DV36" s="659"/>
      <c r="DW36" s="660">
        <v>14.6</v>
      </c>
      <c r="DX36" s="672"/>
      <c r="DY36" s="672"/>
      <c r="DZ36" s="672"/>
      <c r="EA36" s="672"/>
      <c r="EB36" s="672"/>
      <c r="EC36" s="684"/>
    </row>
    <row r="37" spans="2:133" ht="11.25" customHeight="1" x14ac:dyDescent="0.2">
      <c r="B37" s="654" t="s">
        <v>319</v>
      </c>
      <c r="C37" s="655"/>
      <c r="D37" s="655"/>
      <c r="E37" s="655"/>
      <c r="F37" s="655"/>
      <c r="G37" s="655"/>
      <c r="H37" s="655"/>
      <c r="I37" s="655"/>
      <c r="J37" s="655"/>
      <c r="K37" s="655"/>
      <c r="L37" s="655"/>
      <c r="M37" s="655"/>
      <c r="N37" s="655"/>
      <c r="O37" s="655"/>
      <c r="P37" s="655"/>
      <c r="Q37" s="656"/>
      <c r="R37" s="657">
        <v>244665</v>
      </c>
      <c r="S37" s="658"/>
      <c r="T37" s="658"/>
      <c r="U37" s="658"/>
      <c r="V37" s="658"/>
      <c r="W37" s="658"/>
      <c r="X37" s="658"/>
      <c r="Y37" s="659"/>
      <c r="Z37" s="695">
        <v>2.2000000000000002</v>
      </c>
      <c r="AA37" s="695"/>
      <c r="AB37" s="695"/>
      <c r="AC37" s="695"/>
      <c r="AD37" s="696">
        <v>680</v>
      </c>
      <c r="AE37" s="696"/>
      <c r="AF37" s="696"/>
      <c r="AG37" s="696"/>
      <c r="AH37" s="696"/>
      <c r="AI37" s="696"/>
      <c r="AJ37" s="696"/>
      <c r="AK37" s="696"/>
      <c r="AL37" s="660">
        <v>0</v>
      </c>
      <c r="AM37" s="661"/>
      <c r="AN37" s="661"/>
      <c r="AO37" s="697"/>
      <c r="AQ37" s="690" t="s">
        <v>320</v>
      </c>
      <c r="AR37" s="691"/>
      <c r="AS37" s="691"/>
      <c r="AT37" s="691"/>
      <c r="AU37" s="691"/>
      <c r="AV37" s="691"/>
      <c r="AW37" s="691"/>
      <c r="AX37" s="691"/>
      <c r="AY37" s="692"/>
      <c r="AZ37" s="657">
        <v>196039</v>
      </c>
      <c r="BA37" s="658"/>
      <c r="BB37" s="658"/>
      <c r="BC37" s="658"/>
      <c r="BD37" s="670"/>
      <c r="BE37" s="670"/>
      <c r="BF37" s="693"/>
      <c r="BG37" s="654" t="s">
        <v>321</v>
      </c>
      <c r="BH37" s="655"/>
      <c r="BI37" s="655"/>
      <c r="BJ37" s="655"/>
      <c r="BK37" s="655"/>
      <c r="BL37" s="655"/>
      <c r="BM37" s="655"/>
      <c r="BN37" s="655"/>
      <c r="BO37" s="655"/>
      <c r="BP37" s="655"/>
      <c r="BQ37" s="655"/>
      <c r="BR37" s="655"/>
      <c r="BS37" s="655"/>
      <c r="BT37" s="655"/>
      <c r="BU37" s="656"/>
      <c r="BV37" s="657">
        <v>38459</v>
      </c>
      <c r="BW37" s="658"/>
      <c r="BX37" s="658"/>
      <c r="BY37" s="658"/>
      <c r="BZ37" s="658"/>
      <c r="CA37" s="658"/>
      <c r="CB37" s="694"/>
      <c r="CD37" s="654" t="s">
        <v>322</v>
      </c>
      <c r="CE37" s="655"/>
      <c r="CF37" s="655"/>
      <c r="CG37" s="655"/>
      <c r="CH37" s="655"/>
      <c r="CI37" s="655"/>
      <c r="CJ37" s="655"/>
      <c r="CK37" s="655"/>
      <c r="CL37" s="655"/>
      <c r="CM37" s="655"/>
      <c r="CN37" s="655"/>
      <c r="CO37" s="655"/>
      <c r="CP37" s="655"/>
      <c r="CQ37" s="656"/>
      <c r="CR37" s="657">
        <v>653345</v>
      </c>
      <c r="CS37" s="670"/>
      <c r="CT37" s="670"/>
      <c r="CU37" s="670"/>
      <c r="CV37" s="670"/>
      <c r="CW37" s="670"/>
      <c r="CX37" s="670"/>
      <c r="CY37" s="671"/>
      <c r="CZ37" s="660">
        <v>6.4</v>
      </c>
      <c r="DA37" s="672"/>
      <c r="DB37" s="672"/>
      <c r="DC37" s="673"/>
      <c r="DD37" s="663">
        <v>643320</v>
      </c>
      <c r="DE37" s="670"/>
      <c r="DF37" s="670"/>
      <c r="DG37" s="670"/>
      <c r="DH37" s="670"/>
      <c r="DI37" s="670"/>
      <c r="DJ37" s="670"/>
      <c r="DK37" s="671"/>
      <c r="DL37" s="663">
        <v>608622</v>
      </c>
      <c r="DM37" s="670"/>
      <c r="DN37" s="670"/>
      <c r="DO37" s="670"/>
      <c r="DP37" s="670"/>
      <c r="DQ37" s="670"/>
      <c r="DR37" s="670"/>
      <c r="DS37" s="670"/>
      <c r="DT37" s="670"/>
      <c r="DU37" s="670"/>
      <c r="DV37" s="671"/>
      <c r="DW37" s="660">
        <v>10.199999999999999</v>
      </c>
      <c r="DX37" s="672"/>
      <c r="DY37" s="672"/>
      <c r="DZ37" s="672"/>
      <c r="EA37" s="672"/>
      <c r="EB37" s="672"/>
      <c r="EC37" s="684"/>
    </row>
    <row r="38" spans="2:133" ht="11.25" customHeight="1" x14ac:dyDescent="0.2">
      <c r="B38" s="654" t="s">
        <v>323</v>
      </c>
      <c r="C38" s="655"/>
      <c r="D38" s="655"/>
      <c r="E38" s="655"/>
      <c r="F38" s="655"/>
      <c r="G38" s="655"/>
      <c r="H38" s="655"/>
      <c r="I38" s="655"/>
      <c r="J38" s="655"/>
      <c r="K38" s="655"/>
      <c r="L38" s="655"/>
      <c r="M38" s="655"/>
      <c r="N38" s="655"/>
      <c r="O38" s="655"/>
      <c r="P38" s="655"/>
      <c r="Q38" s="656"/>
      <c r="R38" s="657">
        <v>887190</v>
      </c>
      <c r="S38" s="658"/>
      <c r="T38" s="658"/>
      <c r="U38" s="658"/>
      <c r="V38" s="658"/>
      <c r="W38" s="658"/>
      <c r="X38" s="658"/>
      <c r="Y38" s="659"/>
      <c r="Z38" s="695">
        <v>7.8</v>
      </c>
      <c r="AA38" s="695"/>
      <c r="AB38" s="695"/>
      <c r="AC38" s="695"/>
      <c r="AD38" s="696" t="s">
        <v>122</v>
      </c>
      <c r="AE38" s="696"/>
      <c r="AF38" s="696"/>
      <c r="AG38" s="696"/>
      <c r="AH38" s="696"/>
      <c r="AI38" s="696"/>
      <c r="AJ38" s="696"/>
      <c r="AK38" s="696"/>
      <c r="AL38" s="660" t="s">
        <v>122</v>
      </c>
      <c r="AM38" s="661"/>
      <c r="AN38" s="661"/>
      <c r="AO38" s="697"/>
      <c r="AQ38" s="690" t="s">
        <v>324</v>
      </c>
      <c r="AR38" s="691"/>
      <c r="AS38" s="691"/>
      <c r="AT38" s="691"/>
      <c r="AU38" s="691"/>
      <c r="AV38" s="691"/>
      <c r="AW38" s="691"/>
      <c r="AX38" s="691"/>
      <c r="AY38" s="692"/>
      <c r="AZ38" s="657">
        <v>137678</v>
      </c>
      <c r="BA38" s="658"/>
      <c r="BB38" s="658"/>
      <c r="BC38" s="658"/>
      <c r="BD38" s="670"/>
      <c r="BE38" s="670"/>
      <c r="BF38" s="693"/>
      <c r="BG38" s="654" t="s">
        <v>325</v>
      </c>
      <c r="BH38" s="655"/>
      <c r="BI38" s="655"/>
      <c r="BJ38" s="655"/>
      <c r="BK38" s="655"/>
      <c r="BL38" s="655"/>
      <c r="BM38" s="655"/>
      <c r="BN38" s="655"/>
      <c r="BO38" s="655"/>
      <c r="BP38" s="655"/>
      <c r="BQ38" s="655"/>
      <c r="BR38" s="655"/>
      <c r="BS38" s="655"/>
      <c r="BT38" s="655"/>
      <c r="BU38" s="656"/>
      <c r="BV38" s="657">
        <v>2473</v>
      </c>
      <c r="BW38" s="658"/>
      <c r="BX38" s="658"/>
      <c r="BY38" s="658"/>
      <c r="BZ38" s="658"/>
      <c r="CA38" s="658"/>
      <c r="CB38" s="694"/>
      <c r="CD38" s="654" t="s">
        <v>326</v>
      </c>
      <c r="CE38" s="655"/>
      <c r="CF38" s="655"/>
      <c r="CG38" s="655"/>
      <c r="CH38" s="655"/>
      <c r="CI38" s="655"/>
      <c r="CJ38" s="655"/>
      <c r="CK38" s="655"/>
      <c r="CL38" s="655"/>
      <c r="CM38" s="655"/>
      <c r="CN38" s="655"/>
      <c r="CO38" s="655"/>
      <c r="CP38" s="655"/>
      <c r="CQ38" s="656"/>
      <c r="CR38" s="657">
        <v>941081</v>
      </c>
      <c r="CS38" s="658"/>
      <c r="CT38" s="658"/>
      <c r="CU38" s="658"/>
      <c r="CV38" s="658"/>
      <c r="CW38" s="658"/>
      <c r="CX38" s="658"/>
      <c r="CY38" s="659"/>
      <c r="CZ38" s="660">
        <v>9.1999999999999993</v>
      </c>
      <c r="DA38" s="672"/>
      <c r="DB38" s="672"/>
      <c r="DC38" s="673"/>
      <c r="DD38" s="663">
        <v>793898</v>
      </c>
      <c r="DE38" s="658"/>
      <c r="DF38" s="658"/>
      <c r="DG38" s="658"/>
      <c r="DH38" s="658"/>
      <c r="DI38" s="658"/>
      <c r="DJ38" s="658"/>
      <c r="DK38" s="659"/>
      <c r="DL38" s="663">
        <v>628132</v>
      </c>
      <c r="DM38" s="658"/>
      <c r="DN38" s="658"/>
      <c r="DO38" s="658"/>
      <c r="DP38" s="658"/>
      <c r="DQ38" s="658"/>
      <c r="DR38" s="658"/>
      <c r="DS38" s="658"/>
      <c r="DT38" s="658"/>
      <c r="DU38" s="658"/>
      <c r="DV38" s="659"/>
      <c r="DW38" s="660">
        <v>10.5</v>
      </c>
      <c r="DX38" s="672"/>
      <c r="DY38" s="672"/>
      <c r="DZ38" s="672"/>
      <c r="EA38" s="672"/>
      <c r="EB38" s="672"/>
      <c r="EC38" s="684"/>
    </row>
    <row r="39" spans="2:133" ht="11.25" customHeight="1" x14ac:dyDescent="0.2">
      <c r="B39" s="654" t="s">
        <v>327</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328</v>
      </c>
      <c r="AR39" s="691"/>
      <c r="AS39" s="691"/>
      <c r="AT39" s="691"/>
      <c r="AU39" s="691"/>
      <c r="AV39" s="691"/>
      <c r="AW39" s="691"/>
      <c r="AX39" s="691"/>
      <c r="AY39" s="692"/>
      <c r="AZ39" s="657">
        <v>24580</v>
      </c>
      <c r="BA39" s="658"/>
      <c r="BB39" s="658"/>
      <c r="BC39" s="658"/>
      <c r="BD39" s="670"/>
      <c r="BE39" s="670"/>
      <c r="BF39" s="693"/>
      <c r="BG39" s="654" t="s">
        <v>329</v>
      </c>
      <c r="BH39" s="655"/>
      <c r="BI39" s="655"/>
      <c r="BJ39" s="655"/>
      <c r="BK39" s="655"/>
      <c r="BL39" s="655"/>
      <c r="BM39" s="655"/>
      <c r="BN39" s="655"/>
      <c r="BO39" s="655"/>
      <c r="BP39" s="655"/>
      <c r="BQ39" s="655"/>
      <c r="BR39" s="655"/>
      <c r="BS39" s="655"/>
      <c r="BT39" s="655"/>
      <c r="BU39" s="656"/>
      <c r="BV39" s="657">
        <v>3931</v>
      </c>
      <c r="BW39" s="658"/>
      <c r="BX39" s="658"/>
      <c r="BY39" s="658"/>
      <c r="BZ39" s="658"/>
      <c r="CA39" s="658"/>
      <c r="CB39" s="694"/>
      <c r="CD39" s="654" t="s">
        <v>330</v>
      </c>
      <c r="CE39" s="655"/>
      <c r="CF39" s="655"/>
      <c r="CG39" s="655"/>
      <c r="CH39" s="655"/>
      <c r="CI39" s="655"/>
      <c r="CJ39" s="655"/>
      <c r="CK39" s="655"/>
      <c r="CL39" s="655"/>
      <c r="CM39" s="655"/>
      <c r="CN39" s="655"/>
      <c r="CO39" s="655"/>
      <c r="CP39" s="655"/>
      <c r="CQ39" s="656"/>
      <c r="CR39" s="657">
        <v>672736</v>
      </c>
      <c r="CS39" s="670"/>
      <c r="CT39" s="670"/>
      <c r="CU39" s="670"/>
      <c r="CV39" s="670"/>
      <c r="CW39" s="670"/>
      <c r="CX39" s="670"/>
      <c r="CY39" s="671"/>
      <c r="CZ39" s="660">
        <v>6.6</v>
      </c>
      <c r="DA39" s="672"/>
      <c r="DB39" s="672"/>
      <c r="DC39" s="673"/>
      <c r="DD39" s="663">
        <v>549347</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331</v>
      </c>
      <c r="C40" s="655"/>
      <c r="D40" s="655"/>
      <c r="E40" s="655"/>
      <c r="F40" s="655"/>
      <c r="G40" s="655"/>
      <c r="H40" s="655"/>
      <c r="I40" s="655"/>
      <c r="J40" s="655"/>
      <c r="K40" s="655"/>
      <c r="L40" s="655"/>
      <c r="M40" s="655"/>
      <c r="N40" s="655"/>
      <c r="O40" s="655"/>
      <c r="P40" s="655"/>
      <c r="Q40" s="656"/>
      <c r="R40" s="657">
        <v>35290</v>
      </c>
      <c r="S40" s="658"/>
      <c r="T40" s="658"/>
      <c r="U40" s="658"/>
      <c r="V40" s="658"/>
      <c r="W40" s="658"/>
      <c r="X40" s="658"/>
      <c r="Y40" s="659"/>
      <c r="Z40" s="695">
        <v>0.3</v>
      </c>
      <c r="AA40" s="695"/>
      <c r="AB40" s="695"/>
      <c r="AC40" s="695"/>
      <c r="AD40" s="696" t="s">
        <v>122</v>
      </c>
      <c r="AE40" s="696"/>
      <c r="AF40" s="696"/>
      <c r="AG40" s="696"/>
      <c r="AH40" s="696"/>
      <c r="AI40" s="696"/>
      <c r="AJ40" s="696"/>
      <c r="AK40" s="696"/>
      <c r="AL40" s="660" t="s">
        <v>122</v>
      </c>
      <c r="AM40" s="661"/>
      <c r="AN40" s="661"/>
      <c r="AO40" s="697"/>
      <c r="AQ40" s="690" t="s">
        <v>332</v>
      </c>
      <c r="AR40" s="691"/>
      <c r="AS40" s="691"/>
      <c r="AT40" s="691"/>
      <c r="AU40" s="691"/>
      <c r="AV40" s="691"/>
      <c r="AW40" s="691"/>
      <c r="AX40" s="691"/>
      <c r="AY40" s="692"/>
      <c r="AZ40" s="657" t="s">
        <v>122</v>
      </c>
      <c r="BA40" s="658"/>
      <c r="BB40" s="658"/>
      <c r="BC40" s="658"/>
      <c r="BD40" s="670"/>
      <c r="BE40" s="670"/>
      <c r="BF40" s="693"/>
      <c r="BG40" s="698" t="s">
        <v>333</v>
      </c>
      <c r="BH40" s="699"/>
      <c r="BI40" s="699"/>
      <c r="BJ40" s="699"/>
      <c r="BK40" s="699"/>
      <c r="BL40" s="223"/>
      <c r="BM40" s="655" t="s">
        <v>334</v>
      </c>
      <c r="BN40" s="655"/>
      <c r="BO40" s="655"/>
      <c r="BP40" s="655"/>
      <c r="BQ40" s="655"/>
      <c r="BR40" s="655"/>
      <c r="BS40" s="655"/>
      <c r="BT40" s="655"/>
      <c r="BU40" s="656"/>
      <c r="BV40" s="657">
        <v>91</v>
      </c>
      <c r="BW40" s="658"/>
      <c r="BX40" s="658"/>
      <c r="BY40" s="658"/>
      <c r="BZ40" s="658"/>
      <c r="CA40" s="658"/>
      <c r="CB40" s="694"/>
      <c r="CD40" s="654" t="s">
        <v>335</v>
      </c>
      <c r="CE40" s="655"/>
      <c r="CF40" s="655"/>
      <c r="CG40" s="655"/>
      <c r="CH40" s="655"/>
      <c r="CI40" s="655"/>
      <c r="CJ40" s="655"/>
      <c r="CK40" s="655"/>
      <c r="CL40" s="655"/>
      <c r="CM40" s="655"/>
      <c r="CN40" s="655"/>
      <c r="CO40" s="655"/>
      <c r="CP40" s="655"/>
      <c r="CQ40" s="656"/>
      <c r="CR40" s="657">
        <v>161172</v>
      </c>
      <c r="CS40" s="658"/>
      <c r="CT40" s="658"/>
      <c r="CU40" s="658"/>
      <c r="CV40" s="658"/>
      <c r="CW40" s="658"/>
      <c r="CX40" s="658"/>
      <c r="CY40" s="659"/>
      <c r="CZ40" s="660">
        <v>1.6</v>
      </c>
      <c r="DA40" s="672"/>
      <c r="DB40" s="672"/>
      <c r="DC40" s="673"/>
      <c r="DD40" s="663">
        <v>20500</v>
      </c>
      <c r="DE40" s="658"/>
      <c r="DF40" s="658"/>
      <c r="DG40" s="658"/>
      <c r="DH40" s="658"/>
      <c r="DI40" s="658"/>
      <c r="DJ40" s="658"/>
      <c r="DK40" s="659"/>
      <c r="DL40" s="663">
        <v>20500</v>
      </c>
      <c r="DM40" s="658"/>
      <c r="DN40" s="658"/>
      <c r="DO40" s="658"/>
      <c r="DP40" s="658"/>
      <c r="DQ40" s="658"/>
      <c r="DR40" s="658"/>
      <c r="DS40" s="658"/>
      <c r="DT40" s="658"/>
      <c r="DU40" s="658"/>
      <c r="DV40" s="659"/>
      <c r="DW40" s="660">
        <v>0.3</v>
      </c>
      <c r="DX40" s="672"/>
      <c r="DY40" s="672"/>
      <c r="DZ40" s="672"/>
      <c r="EA40" s="672"/>
      <c r="EB40" s="672"/>
      <c r="EC40" s="684"/>
    </row>
    <row r="41" spans="2:133" ht="11.25" customHeight="1" x14ac:dyDescent="0.2">
      <c r="B41" s="638" t="s">
        <v>336</v>
      </c>
      <c r="C41" s="639"/>
      <c r="D41" s="639"/>
      <c r="E41" s="639"/>
      <c r="F41" s="639"/>
      <c r="G41" s="639"/>
      <c r="H41" s="639"/>
      <c r="I41" s="639"/>
      <c r="J41" s="639"/>
      <c r="K41" s="639"/>
      <c r="L41" s="639"/>
      <c r="M41" s="639"/>
      <c r="N41" s="639"/>
      <c r="O41" s="639"/>
      <c r="P41" s="639"/>
      <c r="Q41" s="640"/>
      <c r="R41" s="641">
        <v>11323888</v>
      </c>
      <c r="S41" s="682"/>
      <c r="T41" s="682"/>
      <c r="U41" s="682"/>
      <c r="V41" s="682"/>
      <c r="W41" s="682"/>
      <c r="X41" s="682"/>
      <c r="Y41" s="685"/>
      <c r="Z41" s="686">
        <v>100</v>
      </c>
      <c r="AA41" s="686"/>
      <c r="AB41" s="686"/>
      <c r="AC41" s="686"/>
      <c r="AD41" s="687">
        <v>5960510</v>
      </c>
      <c r="AE41" s="687"/>
      <c r="AF41" s="687"/>
      <c r="AG41" s="687"/>
      <c r="AH41" s="687"/>
      <c r="AI41" s="687"/>
      <c r="AJ41" s="687"/>
      <c r="AK41" s="687"/>
      <c r="AL41" s="644">
        <v>100</v>
      </c>
      <c r="AM41" s="688"/>
      <c r="AN41" s="688"/>
      <c r="AO41" s="689"/>
      <c r="AQ41" s="690" t="s">
        <v>337</v>
      </c>
      <c r="AR41" s="691"/>
      <c r="AS41" s="691"/>
      <c r="AT41" s="691"/>
      <c r="AU41" s="691"/>
      <c r="AV41" s="691"/>
      <c r="AW41" s="691"/>
      <c r="AX41" s="691"/>
      <c r="AY41" s="692"/>
      <c r="AZ41" s="657">
        <v>150895</v>
      </c>
      <c r="BA41" s="658"/>
      <c r="BB41" s="658"/>
      <c r="BC41" s="658"/>
      <c r="BD41" s="670"/>
      <c r="BE41" s="670"/>
      <c r="BF41" s="693"/>
      <c r="BG41" s="698"/>
      <c r="BH41" s="699"/>
      <c r="BI41" s="699"/>
      <c r="BJ41" s="699"/>
      <c r="BK41" s="699"/>
      <c r="BL41" s="223"/>
      <c r="BM41" s="655" t="s">
        <v>338</v>
      </c>
      <c r="BN41" s="655"/>
      <c r="BO41" s="655"/>
      <c r="BP41" s="655"/>
      <c r="BQ41" s="655"/>
      <c r="BR41" s="655"/>
      <c r="BS41" s="655"/>
      <c r="BT41" s="655"/>
      <c r="BU41" s="656"/>
      <c r="BV41" s="657" t="s">
        <v>122</v>
      </c>
      <c r="BW41" s="658"/>
      <c r="BX41" s="658"/>
      <c r="BY41" s="658"/>
      <c r="BZ41" s="658"/>
      <c r="CA41" s="658"/>
      <c r="CB41" s="694"/>
      <c r="CD41" s="654" t="s">
        <v>339</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340</v>
      </c>
      <c r="AR42" s="703"/>
      <c r="AS42" s="703"/>
      <c r="AT42" s="703"/>
      <c r="AU42" s="703"/>
      <c r="AV42" s="703"/>
      <c r="AW42" s="703"/>
      <c r="AX42" s="703"/>
      <c r="AY42" s="704"/>
      <c r="AZ42" s="641">
        <v>594147</v>
      </c>
      <c r="BA42" s="682"/>
      <c r="BB42" s="682"/>
      <c r="BC42" s="682"/>
      <c r="BD42" s="642"/>
      <c r="BE42" s="642"/>
      <c r="BF42" s="705"/>
      <c r="BG42" s="700"/>
      <c r="BH42" s="701"/>
      <c r="BI42" s="701"/>
      <c r="BJ42" s="701"/>
      <c r="BK42" s="701"/>
      <c r="BL42" s="224"/>
      <c r="BM42" s="639" t="s">
        <v>341</v>
      </c>
      <c r="BN42" s="639"/>
      <c r="BO42" s="639"/>
      <c r="BP42" s="639"/>
      <c r="BQ42" s="639"/>
      <c r="BR42" s="639"/>
      <c r="BS42" s="639"/>
      <c r="BT42" s="639"/>
      <c r="BU42" s="640"/>
      <c r="BV42" s="641">
        <v>355</v>
      </c>
      <c r="BW42" s="682"/>
      <c r="BX42" s="682"/>
      <c r="BY42" s="682"/>
      <c r="BZ42" s="682"/>
      <c r="CA42" s="682"/>
      <c r="CB42" s="683"/>
      <c r="CD42" s="654" t="s">
        <v>342</v>
      </c>
      <c r="CE42" s="655"/>
      <c r="CF42" s="655"/>
      <c r="CG42" s="655"/>
      <c r="CH42" s="655"/>
      <c r="CI42" s="655"/>
      <c r="CJ42" s="655"/>
      <c r="CK42" s="655"/>
      <c r="CL42" s="655"/>
      <c r="CM42" s="655"/>
      <c r="CN42" s="655"/>
      <c r="CO42" s="655"/>
      <c r="CP42" s="655"/>
      <c r="CQ42" s="656"/>
      <c r="CR42" s="657">
        <v>1763421</v>
      </c>
      <c r="CS42" s="670"/>
      <c r="CT42" s="670"/>
      <c r="CU42" s="670"/>
      <c r="CV42" s="670"/>
      <c r="CW42" s="670"/>
      <c r="CX42" s="670"/>
      <c r="CY42" s="671"/>
      <c r="CZ42" s="660">
        <v>17.2</v>
      </c>
      <c r="DA42" s="672"/>
      <c r="DB42" s="672"/>
      <c r="DC42" s="673"/>
      <c r="DD42" s="663">
        <v>474586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343</v>
      </c>
      <c r="CD43" s="654" t="s">
        <v>344</v>
      </c>
      <c r="CE43" s="655"/>
      <c r="CF43" s="655"/>
      <c r="CG43" s="655"/>
      <c r="CH43" s="655"/>
      <c r="CI43" s="655"/>
      <c r="CJ43" s="655"/>
      <c r="CK43" s="655"/>
      <c r="CL43" s="655"/>
      <c r="CM43" s="655"/>
      <c r="CN43" s="655"/>
      <c r="CO43" s="655"/>
      <c r="CP43" s="655"/>
      <c r="CQ43" s="656"/>
      <c r="CR43" s="657">
        <v>15310</v>
      </c>
      <c r="CS43" s="670"/>
      <c r="CT43" s="670"/>
      <c r="CU43" s="670"/>
      <c r="CV43" s="670"/>
      <c r="CW43" s="670"/>
      <c r="CX43" s="670"/>
      <c r="CY43" s="671"/>
      <c r="CZ43" s="660">
        <v>0.1</v>
      </c>
      <c r="DA43" s="672"/>
      <c r="DB43" s="672"/>
      <c r="DC43" s="673"/>
      <c r="DD43" s="663">
        <v>15310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293</v>
      </c>
      <c r="CE44" s="677"/>
      <c r="CF44" s="654" t="s">
        <v>346</v>
      </c>
      <c r="CG44" s="655"/>
      <c r="CH44" s="655"/>
      <c r="CI44" s="655"/>
      <c r="CJ44" s="655"/>
      <c r="CK44" s="655"/>
      <c r="CL44" s="655"/>
      <c r="CM44" s="655"/>
      <c r="CN44" s="655"/>
      <c r="CO44" s="655"/>
      <c r="CP44" s="655"/>
      <c r="CQ44" s="656"/>
      <c r="CR44" s="657">
        <v>1688111</v>
      </c>
      <c r="CS44" s="658"/>
      <c r="CT44" s="658"/>
      <c r="CU44" s="658"/>
      <c r="CV44" s="658"/>
      <c r="CW44" s="658"/>
      <c r="CX44" s="658"/>
      <c r="CY44" s="659"/>
      <c r="CZ44" s="660">
        <v>16.5</v>
      </c>
      <c r="DA44" s="661"/>
      <c r="DB44" s="661"/>
      <c r="DC44" s="662"/>
      <c r="DD44" s="663">
        <v>430918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348</v>
      </c>
      <c r="CG45" s="655"/>
      <c r="CH45" s="655"/>
      <c r="CI45" s="655"/>
      <c r="CJ45" s="655"/>
      <c r="CK45" s="655"/>
      <c r="CL45" s="655"/>
      <c r="CM45" s="655"/>
      <c r="CN45" s="655"/>
      <c r="CO45" s="655"/>
      <c r="CP45" s="655"/>
      <c r="CQ45" s="656"/>
      <c r="CR45" s="657">
        <v>1275586</v>
      </c>
      <c r="CS45" s="670"/>
      <c r="CT45" s="670"/>
      <c r="CU45" s="670"/>
      <c r="CV45" s="670"/>
      <c r="CW45" s="670"/>
      <c r="CX45" s="670"/>
      <c r="CY45" s="671"/>
      <c r="CZ45" s="660">
        <v>12.5</v>
      </c>
      <c r="DA45" s="672"/>
      <c r="DB45" s="672"/>
      <c r="DC45" s="673"/>
      <c r="DD45" s="663">
        <v>277305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349</v>
      </c>
      <c r="CG46" s="655"/>
      <c r="CH46" s="655"/>
      <c r="CI46" s="655"/>
      <c r="CJ46" s="655"/>
      <c r="CK46" s="655"/>
      <c r="CL46" s="655"/>
      <c r="CM46" s="655"/>
      <c r="CN46" s="655"/>
      <c r="CO46" s="655"/>
      <c r="CP46" s="655"/>
      <c r="CQ46" s="656"/>
      <c r="CR46" s="657">
        <v>405987</v>
      </c>
      <c r="CS46" s="658"/>
      <c r="CT46" s="658"/>
      <c r="CU46" s="658"/>
      <c r="CV46" s="658"/>
      <c r="CW46" s="658"/>
      <c r="CX46" s="658"/>
      <c r="CY46" s="659"/>
      <c r="CZ46" s="660">
        <v>4</v>
      </c>
      <c r="DA46" s="661"/>
      <c r="DB46" s="661"/>
      <c r="DC46" s="662"/>
      <c r="DD46" s="663">
        <v>147075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350</v>
      </c>
      <c r="CG47" s="655"/>
      <c r="CH47" s="655"/>
      <c r="CI47" s="655"/>
      <c r="CJ47" s="655"/>
      <c r="CK47" s="655"/>
      <c r="CL47" s="655"/>
      <c r="CM47" s="655"/>
      <c r="CN47" s="655"/>
      <c r="CO47" s="655"/>
      <c r="CP47" s="655"/>
      <c r="CQ47" s="656"/>
      <c r="CR47" s="657">
        <v>75310</v>
      </c>
      <c r="CS47" s="670"/>
      <c r="CT47" s="670"/>
      <c r="CU47" s="670"/>
      <c r="CV47" s="670"/>
      <c r="CW47" s="670"/>
      <c r="CX47" s="670"/>
      <c r="CY47" s="671"/>
      <c r="CZ47" s="660">
        <v>0.7</v>
      </c>
      <c r="DA47" s="672"/>
      <c r="DB47" s="672"/>
      <c r="DC47" s="673"/>
      <c r="DD47" s="663">
        <v>43668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351</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352</v>
      </c>
      <c r="CE49" s="639"/>
      <c r="CF49" s="639"/>
      <c r="CG49" s="639"/>
      <c r="CH49" s="639"/>
      <c r="CI49" s="639"/>
      <c r="CJ49" s="639"/>
      <c r="CK49" s="639"/>
      <c r="CL49" s="639"/>
      <c r="CM49" s="639"/>
      <c r="CN49" s="639"/>
      <c r="CO49" s="639"/>
      <c r="CP49" s="639"/>
      <c r="CQ49" s="640"/>
      <c r="CR49" s="641">
        <v>10242458</v>
      </c>
      <c r="CS49" s="642"/>
      <c r="CT49" s="642"/>
      <c r="CU49" s="642"/>
      <c r="CV49" s="642"/>
      <c r="CW49" s="642"/>
      <c r="CX49" s="642"/>
      <c r="CY49" s="643"/>
      <c r="CZ49" s="644">
        <v>100</v>
      </c>
      <c r="DA49" s="645"/>
      <c r="DB49" s="645"/>
      <c r="DC49" s="646"/>
      <c r="DD49" s="647">
        <v>7167173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g1hs9+TwCSP2sE7hUdGsgDkWzVkqkXhcQKHB7bUTwqgzh9QWpBGJ9+XiFqLvt/hpHxb6XO9bb8/CuujGq10/Qg==" saltValue="WsxjciCLbQXcOKoXki4y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1" zoomScale="70" zoomScaleNormal="25" zoomScaleSheetLayoutView="70" workbookViewId="0">
      <selection activeCell="CH10" sqref="CH10:CL10"/>
    </sheetView>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354</v>
      </c>
      <c r="DK2" s="1128"/>
      <c r="DL2" s="1128"/>
      <c r="DM2" s="1128"/>
      <c r="DN2" s="1128"/>
      <c r="DO2" s="1129"/>
      <c r="DP2" s="228"/>
      <c r="DQ2" s="1127" t="s">
        <v>355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358</v>
      </c>
      <c r="B5" s="1032"/>
      <c r="C5" s="1032"/>
      <c r="D5" s="1032"/>
      <c r="E5" s="1032"/>
      <c r="F5" s="1032"/>
      <c r="G5" s="1032"/>
      <c r="H5" s="1032"/>
      <c r="I5" s="1032"/>
      <c r="J5" s="1032"/>
      <c r="K5" s="1032"/>
      <c r="L5" s="1032"/>
      <c r="M5" s="1032"/>
      <c r="N5" s="1032"/>
      <c r="O5" s="1032"/>
      <c r="P5" s="1033"/>
      <c r="Q5" s="1037" t="s">
        <v>359</v>
      </c>
      <c r="R5" s="1038"/>
      <c r="S5" s="1038"/>
      <c r="T5" s="1038"/>
      <c r="U5" s="1039"/>
      <c r="V5" s="1037" t="s">
        <v>360</v>
      </c>
      <c r="W5" s="1038"/>
      <c r="X5" s="1038"/>
      <c r="Y5" s="1038"/>
      <c r="Z5" s="1039"/>
      <c r="AA5" s="1037" t="s">
        <v>361</v>
      </c>
      <c r="AB5" s="1038"/>
      <c r="AC5" s="1038"/>
      <c r="AD5" s="1038"/>
      <c r="AE5" s="1038"/>
      <c r="AF5" s="1130" t="s">
        <v>362</v>
      </c>
      <c r="AG5" s="1038"/>
      <c r="AH5" s="1038"/>
      <c r="AI5" s="1038"/>
      <c r="AJ5" s="1051"/>
      <c r="AK5" s="1038" t="s">
        <v>363</v>
      </c>
      <c r="AL5" s="1038"/>
      <c r="AM5" s="1038"/>
      <c r="AN5" s="1038"/>
      <c r="AO5" s="1039"/>
      <c r="AP5" s="1037" t="s">
        <v>364</v>
      </c>
      <c r="AQ5" s="1038"/>
      <c r="AR5" s="1038"/>
      <c r="AS5" s="1038"/>
      <c r="AT5" s="1039"/>
      <c r="AU5" s="1037" t="s">
        <v>365</v>
      </c>
      <c r="AV5" s="1038"/>
      <c r="AW5" s="1038"/>
      <c r="AX5" s="1038"/>
      <c r="AY5" s="1051"/>
      <c r="AZ5" s="232"/>
      <c r="BA5" s="232"/>
      <c r="BB5" s="232"/>
      <c r="BC5" s="232"/>
      <c r="BD5" s="232"/>
      <c r="BE5" s="233"/>
      <c r="BF5" s="233"/>
      <c r="BG5" s="233"/>
      <c r="BH5" s="233"/>
      <c r="BI5" s="233"/>
      <c r="BJ5" s="233"/>
      <c r="BK5" s="233"/>
      <c r="BL5" s="233"/>
      <c r="BM5" s="233"/>
      <c r="BN5" s="233"/>
      <c r="BO5" s="233"/>
      <c r="BP5" s="233"/>
      <c r="BQ5" s="1031" t="s">
        <v>366</v>
      </c>
      <c r="BR5" s="1032"/>
      <c r="BS5" s="1032"/>
      <c r="BT5" s="1032"/>
      <c r="BU5" s="1032"/>
      <c r="BV5" s="1032"/>
      <c r="BW5" s="1032"/>
      <c r="BX5" s="1032"/>
      <c r="BY5" s="1032"/>
      <c r="BZ5" s="1032"/>
      <c r="CA5" s="1032"/>
      <c r="CB5" s="1032"/>
      <c r="CC5" s="1032"/>
      <c r="CD5" s="1032"/>
      <c r="CE5" s="1032"/>
      <c r="CF5" s="1032"/>
      <c r="CG5" s="1033"/>
      <c r="CH5" s="1037" t="s">
        <v>367</v>
      </c>
      <c r="CI5" s="1038"/>
      <c r="CJ5" s="1038"/>
      <c r="CK5" s="1038"/>
      <c r="CL5" s="1039"/>
      <c r="CM5" s="1037" t="s">
        <v>368</v>
      </c>
      <c r="CN5" s="1038"/>
      <c r="CO5" s="1038"/>
      <c r="CP5" s="1038"/>
      <c r="CQ5" s="1039"/>
      <c r="CR5" s="1037" t="s">
        <v>369</v>
      </c>
      <c r="CS5" s="1038"/>
      <c r="CT5" s="1038"/>
      <c r="CU5" s="1038"/>
      <c r="CV5" s="1039"/>
      <c r="CW5" s="1037" t="s">
        <v>370</v>
      </c>
      <c r="CX5" s="1038"/>
      <c r="CY5" s="1038"/>
      <c r="CZ5" s="1038"/>
      <c r="DA5" s="1039"/>
      <c r="DB5" s="1037" t="s">
        <v>371</v>
      </c>
      <c r="DC5" s="1038"/>
      <c r="DD5" s="1038"/>
      <c r="DE5" s="1038"/>
      <c r="DF5" s="1039"/>
      <c r="DG5" s="1120" t="s">
        <v>372</v>
      </c>
      <c r="DH5" s="1121"/>
      <c r="DI5" s="1121"/>
      <c r="DJ5" s="1121"/>
      <c r="DK5" s="1122"/>
      <c r="DL5" s="1120" t="s">
        <v>373</v>
      </c>
      <c r="DM5" s="1121"/>
      <c r="DN5" s="1121"/>
      <c r="DO5" s="1121"/>
      <c r="DP5" s="1122"/>
      <c r="DQ5" s="1037" t="s">
        <v>374</v>
      </c>
      <c r="DR5" s="1038"/>
      <c r="DS5" s="1038"/>
      <c r="DT5" s="1038"/>
      <c r="DU5" s="1039"/>
      <c r="DV5" s="1037" t="s">
        <v>365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375</v>
      </c>
      <c r="C7" s="1084"/>
      <c r="D7" s="1084"/>
      <c r="E7" s="1084"/>
      <c r="F7" s="1084"/>
      <c r="G7" s="1084"/>
      <c r="H7" s="1084"/>
      <c r="I7" s="1084"/>
      <c r="J7" s="1084"/>
      <c r="K7" s="1084"/>
      <c r="L7" s="1084"/>
      <c r="M7" s="1084"/>
      <c r="N7" s="1084"/>
      <c r="O7" s="1084"/>
      <c r="P7" s="1085"/>
      <c r="Q7" s="1138">
        <v>10519</v>
      </c>
      <c r="R7" s="1139"/>
      <c r="S7" s="1139"/>
      <c r="T7" s="1139"/>
      <c r="U7" s="1139"/>
      <c r="V7" s="1139">
        <v>9455</v>
      </c>
      <c r="W7" s="1139"/>
      <c r="X7" s="1139"/>
      <c r="Y7" s="1139"/>
      <c r="Z7" s="1139"/>
      <c r="AA7" s="1139">
        <v>1064</v>
      </c>
      <c r="AB7" s="1139"/>
      <c r="AC7" s="1139"/>
      <c r="AD7" s="1139"/>
      <c r="AE7" s="1140"/>
      <c r="AF7" s="1141">
        <v>1053</v>
      </c>
      <c r="AG7" s="1142"/>
      <c r="AH7" s="1142"/>
      <c r="AI7" s="1142"/>
      <c r="AJ7" s="1143"/>
      <c r="AK7" s="1144" t="s">
        <v>556</v>
      </c>
      <c r="AL7" s="1145"/>
      <c r="AM7" s="1145"/>
      <c r="AN7" s="1145"/>
      <c r="AO7" s="1145"/>
      <c r="AP7" s="1145">
        <v>7136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563</v>
      </c>
      <c r="BT7" s="1136"/>
      <c r="BU7" s="1136"/>
      <c r="BV7" s="1136"/>
      <c r="BW7" s="1136"/>
      <c r="BX7" s="1136"/>
      <c r="BY7" s="1136"/>
      <c r="BZ7" s="1136"/>
      <c r="CA7" s="1136"/>
      <c r="CB7" s="1136"/>
      <c r="CC7" s="1136"/>
      <c r="CD7" s="1136"/>
      <c r="CE7" s="1136"/>
      <c r="CF7" s="1136"/>
      <c r="CG7" s="1148"/>
      <c r="CH7" s="1132">
        <v>3</v>
      </c>
      <c r="CI7" s="1133"/>
      <c r="CJ7" s="1133"/>
      <c r="CK7" s="1133"/>
      <c r="CL7" s="1134"/>
      <c r="CM7" s="1132">
        <v>126</v>
      </c>
      <c r="CN7" s="1133"/>
      <c r="CO7" s="1133"/>
      <c r="CP7" s="1133"/>
      <c r="CQ7" s="1134"/>
      <c r="CR7" s="1132">
        <v>34</v>
      </c>
      <c r="CS7" s="1133"/>
      <c r="CT7" s="1133"/>
      <c r="CU7" s="1133"/>
      <c r="CV7" s="1134"/>
      <c r="CW7" s="1132" t="s">
        <v>556</v>
      </c>
      <c r="CX7" s="1133"/>
      <c r="CY7" s="1133"/>
      <c r="CZ7" s="1133"/>
      <c r="DA7" s="1134"/>
      <c r="DB7" s="1132" t="s">
        <v>556</v>
      </c>
      <c r="DC7" s="1133"/>
      <c r="DD7" s="1133"/>
      <c r="DE7" s="1133"/>
      <c r="DF7" s="1134"/>
      <c r="DG7" s="1132" t="s">
        <v>556</v>
      </c>
      <c r="DH7" s="1133"/>
      <c r="DI7" s="1133"/>
      <c r="DJ7" s="1133"/>
      <c r="DK7" s="1134"/>
      <c r="DL7" s="1132" t="s">
        <v>556</v>
      </c>
      <c r="DM7" s="1133"/>
      <c r="DN7" s="1133"/>
      <c r="DO7" s="1133"/>
      <c r="DP7" s="1134"/>
      <c r="DQ7" s="1132" t="s">
        <v>556</v>
      </c>
      <c r="DR7" s="1133"/>
      <c r="DS7" s="1133"/>
      <c r="DT7" s="1133"/>
      <c r="DU7" s="1134"/>
      <c r="DV7" s="1135"/>
      <c r="DW7" s="1136"/>
      <c r="DX7" s="1136"/>
      <c r="DY7" s="1136"/>
      <c r="DZ7" s="1137"/>
      <c r="EA7" s="234"/>
    </row>
    <row r="8" spans="1:131" s="235" customFormat="1" ht="26.25" customHeight="1" x14ac:dyDescent="0.2">
      <c r="A8" s="238">
        <v>2</v>
      </c>
      <c r="B8" s="1066" t="s">
        <v>376</v>
      </c>
      <c r="C8" s="1067"/>
      <c r="D8" s="1067"/>
      <c r="E8" s="1067"/>
      <c r="F8" s="1067"/>
      <c r="G8" s="1067"/>
      <c r="H8" s="1067"/>
      <c r="I8" s="1067"/>
      <c r="J8" s="1067"/>
      <c r="K8" s="1067"/>
      <c r="L8" s="1067"/>
      <c r="M8" s="1067"/>
      <c r="N8" s="1067"/>
      <c r="O8" s="1067"/>
      <c r="P8" s="1068"/>
      <c r="Q8" s="1074">
        <v>1388</v>
      </c>
      <c r="R8" s="1075"/>
      <c r="S8" s="1075"/>
      <c r="T8" s="1075"/>
      <c r="U8" s="1075"/>
      <c r="V8" s="1075">
        <v>1371</v>
      </c>
      <c r="W8" s="1075"/>
      <c r="X8" s="1075"/>
      <c r="Y8" s="1075"/>
      <c r="Z8" s="1075"/>
      <c r="AA8" s="1075">
        <v>17</v>
      </c>
      <c r="AB8" s="1075"/>
      <c r="AC8" s="1075"/>
      <c r="AD8" s="1075"/>
      <c r="AE8" s="1076"/>
      <c r="AF8" s="1071">
        <v>17</v>
      </c>
      <c r="AG8" s="1072"/>
      <c r="AH8" s="1072"/>
      <c r="AI8" s="1072"/>
      <c r="AJ8" s="1073"/>
      <c r="AK8" s="1116">
        <v>483</v>
      </c>
      <c r="AL8" s="1117"/>
      <c r="AM8" s="1117"/>
      <c r="AN8" s="1117"/>
      <c r="AO8" s="1117"/>
      <c r="AP8" s="1117">
        <v>603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564</v>
      </c>
      <c r="BT8" s="1029"/>
      <c r="BU8" s="1029"/>
      <c r="BV8" s="1029"/>
      <c r="BW8" s="1029"/>
      <c r="BX8" s="1029"/>
      <c r="BY8" s="1029"/>
      <c r="BZ8" s="1029"/>
      <c r="CA8" s="1029"/>
      <c r="CB8" s="1029"/>
      <c r="CC8" s="1029"/>
      <c r="CD8" s="1029"/>
      <c r="CE8" s="1029"/>
      <c r="CF8" s="1029"/>
      <c r="CG8" s="1050"/>
      <c r="CH8" s="1025">
        <v>1</v>
      </c>
      <c r="CI8" s="1026"/>
      <c r="CJ8" s="1026"/>
      <c r="CK8" s="1026"/>
      <c r="CL8" s="1027"/>
      <c r="CM8" s="1025">
        <v>9</v>
      </c>
      <c r="CN8" s="1026"/>
      <c r="CO8" s="1026"/>
      <c r="CP8" s="1026"/>
      <c r="CQ8" s="1027"/>
      <c r="CR8" s="1025">
        <v>20</v>
      </c>
      <c r="CS8" s="1026"/>
      <c r="CT8" s="1026"/>
      <c r="CU8" s="1026"/>
      <c r="CV8" s="1027"/>
      <c r="CW8" s="1025" t="s">
        <v>556</v>
      </c>
      <c r="CX8" s="1026"/>
      <c r="CY8" s="1026"/>
      <c r="CZ8" s="1026"/>
      <c r="DA8" s="1027"/>
      <c r="DB8" s="1025" t="s">
        <v>556</v>
      </c>
      <c r="DC8" s="1026"/>
      <c r="DD8" s="1026"/>
      <c r="DE8" s="1026"/>
      <c r="DF8" s="1027"/>
      <c r="DG8" s="1025" t="s">
        <v>556</v>
      </c>
      <c r="DH8" s="1026"/>
      <c r="DI8" s="1026"/>
      <c r="DJ8" s="1026"/>
      <c r="DK8" s="1027"/>
      <c r="DL8" s="1025" t="s">
        <v>556</v>
      </c>
      <c r="DM8" s="1026"/>
      <c r="DN8" s="1026"/>
      <c r="DO8" s="1026"/>
      <c r="DP8" s="1027"/>
      <c r="DQ8" s="1025" t="s">
        <v>556</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565</v>
      </c>
      <c r="BT9" s="1029"/>
      <c r="BU9" s="1029"/>
      <c r="BV9" s="1029"/>
      <c r="BW9" s="1029"/>
      <c r="BX9" s="1029"/>
      <c r="BY9" s="1029"/>
      <c r="BZ9" s="1029"/>
      <c r="CA9" s="1029"/>
      <c r="CB9" s="1029"/>
      <c r="CC9" s="1029"/>
      <c r="CD9" s="1029"/>
      <c r="CE9" s="1029"/>
      <c r="CF9" s="1029"/>
      <c r="CG9" s="1050"/>
      <c r="CH9" s="1025">
        <v>1</v>
      </c>
      <c r="CI9" s="1026"/>
      <c r="CJ9" s="1026"/>
      <c r="CK9" s="1026"/>
      <c r="CL9" s="1027"/>
      <c r="CM9" s="1025">
        <v>10</v>
      </c>
      <c r="CN9" s="1026"/>
      <c r="CO9" s="1026"/>
      <c r="CP9" s="1026"/>
      <c r="CQ9" s="1027"/>
      <c r="CR9" s="1025">
        <v>4</v>
      </c>
      <c r="CS9" s="1026"/>
      <c r="CT9" s="1026"/>
      <c r="CU9" s="1026"/>
      <c r="CV9" s="1027"/>
      <c r="CW9" s="1025" t="s">
        <v>556</v>
      </c>
      <c r="CX9" s="1026"/>
      <c r="CY9" s="1026"/>
      <c r="CZ9" s="1026"/>
      <c r="DA9" s="1027"/>
      <c r="DB9" s="1025" t="s">
        <v>556</v>
      </c>
      <c r="DC9" s="1026"/>
      <c r="DD9" s="1026"/>
      <c r="DE9" s="1026"/>
      <c r="DF9" s="1027"/>
      <c r="DG9" s="1025" t="s">
        <v>556</v>
      </c>
      <c r="DH9" s="1026"/>
      <c r="DI9" s="1026"/>
      <c r="DJ9" s="1026"/>
      <c r="DK9" s="1027"/>
      <c r="DL9" s="1025" t="s">
        <v>556</v>
      </c>
      <c r="DM9" s="1026"/>
      <c r="DN9" s="1026"/>
      <c r="DO9" s="1026"/>
      <c r="DP9" s="1027"/>
      <c r="DQ9" s="1025" t="s">
        <v>556</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378</v>
      </c>
      <c r="B23" s="973" t="s">
        <v>379</v>
      </c>
      <c r="C23" s="974"/>
      <c r="D23" s="974"/>
      <c r="E23" s="974"/>
      <c r="F23" s="974"/>
      <c r="G23" s="974"/>
      <c r="H23" s="974"/>
      <c r="I23" s="974"/>
      <c r="J23" s="974"/>
      <c r="K23" s="974"/>
      <c r="L23" s="974"/>
      <c r="M23" s="974"/>
      <c r="N23" s="974"/>
      <c r="O23" s="974"/>
      <c r="P23" s="984"/>
      <c r="Q23" s="1103">
        <v>11907</v>
      </c>
      <c r="R23" s="1097"/>
      <c r="S23" s="1097"/>
      <c r="T23" s="1097"/>
      <c r="U23" s="1097"/>
      <c r="V23" s="1097">
        <v>10826</v>
      </c>
      <c r="W23" s="1097"/>
      <c r="X23" s="1097"/>
      <c r="Y23" s="1097"/>
      <c r="Z23" s="1097"/>
      <c r="AA23" s="1097">
        <v>1081</v>
      </c>
      <c r="AB23" s="1097"/>
      <c r="AC23" s="1097"/>
      <c r="AD23" s="1097"/>
      <c r="AE23" s="1104"/>
      <c r="AF23" s="1105">
        <v>1071</v>
      </c>
      <c r="AG23" s="1097"/>
      <c r="AH23" s="1097"/>
      <c r="AI23" s="1097"/>
      <c r="AJ23" s="1106"/>
      <c r="AK23" s="1107"/>
      <c r="AL23" s="1108"/>
      <c r="AM23" s="1108"/>
      <c r="AN23" s="1108"/>
      <c r="AO23" s="1108"/>
      <c r="AP23" s="1097">
        <v>7739</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380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358</v>
      </c>
      <c r="B26" s="1032"/>
      <c r="C26" s="1032"/>
      <c r="D26" s="1032"/>
      <c r="E26" s="1032"/>
      <c r="F26" s="1032"/>
      <c r="G26" s="1032"/>
      <c r="H26" s="1032"/>
      <c r="I26" s="1032"/>
      <c r="J26" s="1032"/>
      <c r="K26" s="1032"/>
      <c r="L26" s="1032"/>
      <c r="M26" s="1032"/>
      <c r="N26" s="1032"/>
      <c r="O26" s="1032"/>
      <c r="P26" s="1033"/>
      <c r="Q26" s="1037" t="s">
        <v>382</v>
      </c>
      <c r="R26" s="1038"/>
      <c r="S26" s="1038"/>
      <c r="T26" s="1038"/>
      <c r="U26" s="1039"/>
      <c r="V26" s="1037" t="s">
        <v>383</v>
      </c>
      <c r="W26" s="1038"/>
      <c r="X26" s="1038"/>
      <c r="Y26" s="1038"/>
      <c r="Z26" s="1039"/>
      <c r="AA26" s="1037" t="s">
        <v>384</v>
      </c>
      <c r="AB26" s="1038"/>
      <c r="AC26" s="1038"/>
      <c r="AD26" s="1038"/>
      <c r="AE26" s="1038"/>
      <c r="AF26" s="1091" t="s">
        <v>385</v>
      </c>
      <c r="AG26" s="1044"/>
      <c r="AH26" s="1044"/>
      <c r="AI26" s="1044"/>
      <c r="AJ26" s="1092"/>
      <c r="AK26" s="1038" t="s">
        <v>386</v>
      </c>
      <c r="AL26" s="1038"/>
      <c r="AM26" s="1038"/>
      <c r="AN26" s="1038"/>
      <c r="AO26" s="1039"/>
      <c r="AP26" s="1037" t="s">
        <v>387</v>
      </c>
      <c r="AQ26" s="1038"/>
      <c r="AR26" s="1038"/>
      <c r="AS26" s="1038"/>
      <c r="AT26" s="1039"/>
      <c r="AU26" s="1037" t="s">
        <v>388</v>
      </c>
      <c r="AV26" s="1038"/>
      <c r="AW26" s="1038"/>
      <c r="AX26" s="1038"/>
      <c r="AY26" s="1039"/>
      <c r="AZ26" s="1037" t="s">
        <v>389</v>
      </c>
      <c r="BA26" s="1038"/>
      <c r="BB26" s="1038"/>
      <c r="BC26" s="1038"/>
      <c r="BD26" s="1039"/>
      <c r="BE26" s="1037" t="s">
        <v>365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390</v>
      </c>
      <c r="C28" s="1084"/>
      <c r="D28" s="1084"/>
      <c r="E28" s="1084"/>
      <c r="F28" s="1084"/>
      <c r="G28" s="1084"/>
      <c r="H28" s="1084"/>
      <c r="I28" s="1084"/>
      <c r="J28" s="1084"/>
      <c r="K28" s="1084"/>
      <c r="L28" s="1084"/>
      <c r="M28" s="1084"/>
      <c r="N28" s="1084"/>
      <c r="O28" s="1084"/>
      <c r="P28" s="1085"/>
      <c r="Q28" s="1086">
        <v>1996</v>
      </c>
      <c r="R28" s="1087"/>
      <c r="S28" s="1087"/>
      <c r="T28" s="1087"/>
      <c r="U28" s="1087"/>
      <c r="V28" s="1087">
        <v>1946</v>
      </c>
      <c r="W28" s="1087"/>
      <c r="X28" s="1087"/>
      <c r="Y28" s="1087"/>
      <c r="Z28" s="1087"/>
      <c r="AA28" s="1087">
        <v>50</v>
      </c>
      <c r="AB28" s="1087"/>
      <c r="AC28" s="1087"/>
      <c r="AD28" s="1087"/>
      <c r="AE28" s="1088"/>
      <c r="AF28" s="1089">
        <v>50</v>
      </c>
      <c r="AG28" s="1087"/>
      <c r="AH28" s="1087"/>
      <c r="AI28" s="1087"/>
      <c r="AJ28" s="1090"/>
      <c r="AK28" s="1078">
        <v>129</v>
      </c>
      <c r="AL28" s="1079"/>
      <c r="AM28" s="1079"/>
      <c r="AN28" s="1079"/>
      <c r="AO28" s="1079"/>
      <c r="AP28" s="1079" t="s">
        <v>556</v>
      </c>
      <c r="AQ28" s="1079"/>
      <c r="AR28" s="1079"/>
      <c r="AS28" s="1079"/>
      <c r="AT28" s="1079"/>
      <c r="AU28" s="1079" t="s">
        <v>556</v>
      </c>
      <c r="AV28" s="1079"/>
      <c r="AW28" s="1079"/>
      <c r="AX28" s="1079"/>
      <c r="AY28" s="1079"/>
      <c r="AZ28" s="1080" t="s">
        <v>556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391</v>
      </c>
      <c r="C29" s="1067"/>
      <c r="D29" s="1067"/>
      <c r="E29" s="1067"/>
      <c r="F29" s="1067"/>
      <c r="G29" s="1067"/>
      <c r="H29" s="1067"/>
      <c r="I29" s="1067"/>
      <c r="J29" s="1067"/>
      <c r="K29" s="1067"/>
      <c r="L29" s="1067"/>
      <c r="M29" s="1067"/>
      <c r="N29" s="1067"/>
      <c r="O29" s="1067"/>
      <c r="P29" s="1068"/>
      <c r="Q29" s="1074">
        <v>2241</v>
      </c>
      <c r="R29" s="1075"/>
      <c r="S29" s="1075"/>
      <c r="T29" s="1075"/>
      <c r="U29" s="1075"/>
      <c r="V29" s="1075">
        <v>2058</v>
      </c>
      <c r="W29" s="1075"/>
      <c r="X29" s="1075"/>
      <c r="Y29" s="1075"/>
      <c r="Z29" s="1075"/>
      <c r="AA29" s="1075">
        <v>183</v>
      </c>
      <c r="AB29" s="1075"/>
      <c r="AC29" s="1075"/>
      <c r="AD29" s="1075"/>
      <c r="AE29" s="1076"/>
      <c r="AF29" s="1071">
        <v>207</v>
      </c>
      <c r="AG29" s="1072"/>
      <c r="AH29" s="1072"/>
      <c r="AI29" s="1072"/>
      <c r="AJ29" s="1073"/>
      <c r="AK29" s="1016">
        <v>296</v>
      </c>
      <c r="AL29" s="1007"/>
      <c r="AM29" s="1007"/>
      <c r="AN29" s="1007"/>
      <c r="AO29" s="1007"/>
      <c r="AP29" s="1007" t="s">
        <v>556</v>
      </c>
      <c r="AQ29" s="1007"/>
      <c r="AR29" s="1007"/>
      <c r="AS29" s="1007"/>
      <c r="AT29" s="1007"/>
      <c r="AU29" s="1007" t="s">
        <v>556</v>
      </c>
      <c r="AV29" s="1007"/>
      <c r="AW29" s="1007"/>
      <c r="AX29" s="1007"/>
      <c r="AY29" s="1007"/>
      <c r="AZ29" s="1077" t="s">
        <v>556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392</v>
      </c>
      <c r="C30" s="1067"/>
      <c r="D30" s="1067"/>
      <c r="E30" s="1067"/>
      <c r="F30" s="1067"/>
      <c r="G30" s="1067"/>
      <c r="H30" s="1067"/>
      <c r="I30" s="1067"/>
      <c r="J30" s="1067"/>
      <c r="K30" s="1067"/>
      <c r="L30" s="1067"/>
      <c r="M30" s="1067"/>
      <c r="N30" s="1067"/>
      <c r="O30" s="1067"/>
      <c r="P30" s="1068"/>
      <c r="Q30" s="1074">
        <v>242</v>
      </c>
      <c r="R30" s="1075"/>
      <c r="S30" s="1075"/>
      <c r="T30" s="1075"/>
      <c r="U30" s="1075"/>
      <c r="V30" s="1075">
        <v>233</v>
      </c>
      <c r="W30" s="1075"/>
      <c r="X30" s="1075"/>
      <c r="Y30" s="1075"/>
      <c r="Z30" s="1075"/>
      <c r="AA30" s="1075">
        <v>8</v>
      </c>
      <c r="AB30" s="1075"/>
      <c r="AC30" s="1075"/>
      <c r="AD30" s="1075"/>
      <c r="AE30" s="1076"/>
      <c r="AF30" s="1071">
        <v>8</v>
      </c>
      <c r="AG30" s="1072"/>
      <c r="AH30" s="1072"/>
      <c r="AI30" s="1072"/>
      <c r="AJ30" s="1073"/>
      <c r="AK30" s="1016">
        <v>69</v>
      </c>
      <c r="AL30" s="1007"/>
      <c r="AM30" s="1007"/>
      <c r="AN30" s="1007"/>
      <c r="AO30" s="1007"/>
      <c r="AP30" s="1007" t="s">
        <v>556</v>
      </c>
      <c r="AQ30" s="1007"/>
      <c r="AR30" s="1007"/>
      <c r="AS30" s="1007"/>
      <c r="AT30" s="1007"/>
      <c r="AU30" s="1007" t="s">
        <v>556</v>
      </c>
      <c r="AV30" s="1007"/>
      <c r="AW30" s="1007"/>
      <c r="AX30" s="1007"/>
      <c r="AY30" s="1007"/>
      <c r="AZ30" s="1077" t="s">
        <v>556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393</v>
      </c>
      <c r="C31" s="1067"/>
      <c r="D31" s="1067"/>
      <c r="E31" s="1067"/>
      <c r="F31" s="1067"/>
      <c r="G31" s="1067"/>
      <c r="H31" s="1067"/>
      <c r="I31" s="1067"/>
      <c r="J31" s="1067"/>
      <c r="K31" s="1067"/>
      <c r="L31" s="1067"/>
      <c r="M31" s="1067"/>
      <c r="N31" s="1067"/>
      <c r="O31" s="1067"/>
      <c r="P31" s="1068"/>
      <c r="Q31" s="1074">
        <v>639</v>
      </c>
      <c r="R31" s="1075"/>
      <c r="S31" s="1075"/>
      <c r="T31" s="1075"/>
      <c r="U31" s="1075"/>
      <c r="V31" s="1075">
        <v>17</v>
      </c>
      <c r="W31" s="1075"/>
      <c r="X31" s="1075"/>
      <c r="Y31" s="1075"/>
      <c r="Z31" s="1075"/>
      <c r="AA31" s="1075">
        <v>622</v>
      </c>
      <c r="AB31" s="1075"/>
      <c r="AC31" s="1075"/>
      <c r="AD31" s="1075"/>
      <c r="AE31" s="1076"/>
      <c r="AF31" s="1071">
        <v>622</v>
      </c>
      <c r="AG31" s="1072"/>
      <c r="AH31" s="1072"/>
      <c r="AI31" s="1072"/>
      <c r="AJ31" s="1073"/>
      <c r="AK31" s="1016">
        <v>3</v>
      </c>
      <c r="AL31" s="1007"/>
      <c r="AM31" s="1007"/>
      <c r="AN31" s="1007"/>
      <c r="AO31" s="1007"/>
      <c r="AP31" s="1007">
        <v>1411</v>
      </c>
      <c r="AQ31" s="1007"/>
      <c r="AR31" s="1007"/>
      <c r="AS31" s="1007"/>
      <c r="AT31" s="1007"/>
      <c r="AU31" s="1007">
        <v>23</v>
      </c>
      <c r="AV31" s="1007"/>
      <c r="AW31" s="1007"/>
      <c r="AX31" s="1007"/>
      <c r="AY31" s="1007"/>
      <c r="AZ31" s="1077" t="s">
        <v>556</v>
      </c>
      <c r="BA31" s="1077"/>
      <c r="BB31" s="1077"/>
      <c r="BC31" s="1077"/>
      <c r="BD31" s="1077"/>
      <c r="BE31" s="1008" t="s">
        <v>394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395</v>
      </c>
      <c r="C32" s="1067"/>
      <c r="D32" s="1067"/>
      <c r="E32" s="1067"/>
      <c r="F32" s="1067"/>
      <c r="G32" s="1067"/>
      <c r="H32" s="1067"/>
      <c r="I32" s="1067"/>
      <c r="J32" s="1067"/>
      <c r="K32" s="1067"/>
      <c r="L32" s="1067"/>
      <c r="M32" s="1067"/>
      <c r="N32" s="1067"/>
      <c r="O32" s="1067"/>
      <c r="P32" s="1068"/>
      <c r="Q32" s="1074">
        <v>284</v>
      </c>
      <c r="R32" s="1075"/>
      <c r="S32" s="1075"/>
      <c r="T32" s="1075"/>
      <c r="U32" s="1075"/>
      <c r="V32" s="1075">
        <v>246</v>
      </c>
      <c r="W32" s="1075"/>
      <c r="X32" s="1075"/>
      <c r="Y32" s="1075"/>
      <c r="Z32" s="1075"/>
      <c r="AA32" s="1075">
        <v>38</v>
      </c>
      <c r="AB32" s="1075"/>
      <c r="AC32" s="1075"/>
      <c r="AD32" s="1075"/>
      <c r="AE32" s="1076"/>
      <c r="AF32" s="1071">
        <v>38</v>
      </c>
      <c r="AG32" s="1072"/>
      <c r="AH32" s="1072"/>
      <c r="AI32" s="1072"/>
      <c r="AJ32" s="1073"/>
      <c r="AK32" s="1016">
        <v>166</v>
      </c>
      <c r="AL32" s="1007"/>
      <c r="AM32" s="1007"/>
      <c r="AN32" s="1007"/>
      <c r="AO32" s="1007"/>
      <c r="AP32" s="1007">
        <v>914</v>
      </c>
      <c r="AQ32" s="1007"/>
      <c r="AR32" s="1007"/>
      <c r="AS32" s="1007"/>
      <c r="AT32" s="1007"/>
      <c r="AU32" s="1007">
        <v>127</v>
      </c>
      <c r="AV32" s="1007"/>
      <c r="AW32" s="1007"/>
      <c r="AX32" s="1007"/>
      <c r="AY32" s="1007"/>
      <c r="AZ32" s="1077" t="s">
        <v>556</v>
      </c>
      <c r="BA32" s="1077"/>
      <c r="BB32" s="1077"/>
      <c r="BC32" s="1077"/>
      <c r="BD32" s="1077"/>
      <c r="BE32" s="1008" t="s">
        <v>396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397</v>
      </c>
      <c r="C33" s="1067"/>
      <c r="D33" s="1067"/>
      <c r="E33" s="1067"/>
      <c r="F33" s="1067"/>
      <c r="G33" s="1067"/>
      <c r="H33" s="1067"/>
      <c r="I33" s="1067"/>
      <c r="J33" s="1067"/>
      <c r="K33" s="1067"/>
      <c r="L33" s="1067"/>
      <c r="M33" s="1067"/>
      <c r="N33" s="1067"/>
      <c r="O33" s="1067"/>
      <c r="P33" s="1068"/>
      <c r="Q33" s="1074">
        <v>74</v>
      </c>
      <c r="R33" s="1075"/>
      <c r="S33" s="1075"/>
      <c r="T33" s="1075"/>
      <c r="U33" s="1075"/>
      <c r="V33" s="1075">
        <v>60</v>
      </c>
      <c r="W33" s="1075"/>
      <c r="X33" s="1075"/>
      <c r="Y33" s="1075"/>
      <c r="Z33" s="1075"/>
      <c r="AA33" s="1075">
        <v>14</v>
      </c>
      <c r="AB33" s="1075"/>
      <c r="AC33" s="1075"/>
      <c r="AD33" s="1075"/>
      <c r="AE33" s="1076"/>
      <c r="AF33" s="1071">
        <v>14</v>
      </c>
      <c r="AG33" s="1072"/>
      <c r="AH33" s="1072"/>
      <c r="AI33" s="1072"/>
      <c r="AJ33" s="1073"/>
      <c r="AK33" s="1016">
        <v>30</v>
      </c>
      <c r="AL33" s="1007"/>
      <c r="AM33" s="1007"/>
      <c r="AN33" s="1007"/>
      <c r="AO33" s="1007"/>
      <c r="AP33" s="1007">
        <v>77</v>
      </c>
      <c r="AQ33" s="1007"/>
      <c r="AR33" s="1007"/>
      <c r="AS33" s="1007"/>
      <c r="AT33" s="1007"/>
      <c r="AU33" s="1007">
        <v>20</v>
      </c>
      <c r="AV33" s="1007"/>
      <c r="AW33" s="1007"/>
      <c r="AX33" s="1007"/>
      <c r="AY33" s="1007"/>
      <c r="AZ33" s="1077" t="s">
        <v>556</v>
      </c>
      <c r="BA33" s="1077"/>
      <c r="BB33" s="1077"/>
      <c r="BC33" s="1077"/>
      <c r="BD33" s="1077"/>
      <c r="BE33" s="1008" t="s">
        <v>396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378</v>
      </c>
      <c r="B63" s="973" t="s">
        <v>399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939</v>
      </c>
      <c r="AG63" s="995"/>
      <c r="AH63" s="995"/>
      <c r="AI63" s="995"/>
      <c r="AJ63" s="1058"/>
      <c r="AK63" s="1059"/>
      <c r="AL63" s="999"/>
      <c r="AM63" s="999"/>
      <c r="AN63" s="999"/>
      <c r="AO63" s="999"/>
      <c r="AP63" s="995">
        <v>2402</v>
      </c>
      <c r="AQ63" s="995"/>
      <c r="AR63" s="995"/>
      <c r="AS63" s="995"/>
      <c r="AT63" s="995"/>
      <c r="AU63" s="995">
        <v>170</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401</v>
      </c>
      <c r="B66" s="1032"/>
      <c r="C66" s="1032"/>
      <c r="D66" s="1032"/>
      <c r="E66" s="1032"/>
      <c r="F66" s="1032"/>
      <c r="G66" s="1032"/>
      <c r="H66" s="1032"/>
      <c r="I66" s="1032"/>
      <c r="J66" s="1032"/>
      <c r="K66" s="1032"/>
      <c r="L66" s="1032"/>
      <c r="M66" s="1032"/>
      <c r="N66" s="1032"/>
      <c r="O66" s="1032"/>
      <c r="P66" s="1033"/>
      <c r="Q66" s="1037" t="s">
        <v>382</v>
      </c>
      <c r="R66" s="1038"/>
      <c r="S66" s="1038"/>
      <c r="T66" s="1038"/>
      <c r="U66" s="1039"/>
      <c r="V66" s="1037" t="s">
        <v>383</v>
      </c>
      <c r="W66" s="1038"/>
      <c r="X66" s="1038"/>
      <c r="Y66" s="1038"/>
      <c r="Z66" s="1039"/>
      <c r="AA66" s="1037" t="s">
        <v>384</v>
      </c>
      <c r="AB66" s="1038"/>
      <c r="AC66" s="1038"/>
      <c r="AD66" s="1038"/>
      <c r="AE66" s="1039"/>
      <c r="AF66" s="1043" t="s">
        <v>385</v>
      </c>
      <c r="AG66" s="1044"/>
      <c r="AH66" s="1044"/>
      <c r="AI66" s="1044"/>
      <c r="AJ66" s="1045"/>
      <c r="AK66" s="1037" t="s">
        <v>386</v>
      </c>
      <c r="AL66" s="1032"/>
      <c r="AM66" s="1032"/>
      <c r="AN66" s="1032"/>
      <c r="AO66" s="1033"/>
      <c r="AP66" s="1037" t="s">
        <v>387</v>
      </c>
      <c r="AQ66" s="1038"/>
      <c r="AR66" s="1038"/>
      <c r="AS66" s="1038"/>
      <c r="AT66" s="1039"/>
      <c r="AU66" s="1037" t="s">
        <v>402</v>
      </c>
      <c r="AV66" s="1038"/>
      <c r="AW66" s="1038"/>
      <c r="AX66" s="1038"/>
      <c r="AY66" s="1039"/>
      <c r="AZ66" s="1037" t="s">
        <v>365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557</v>
      </c>
      <c r="C68" s="1022"/>
      <c r="D68" s="1022"/>
      <c r="E68" s="1022"/>
      <c r="F68" s="1022"/>
      <c r="G68" s="1022"/>
      <c r="H68" s="1022"/>
      <c r="I68" s="1022"/>
      <c r="J68" s="1022"/>
      <c r="K68" s="1022"/>
      <c r="L68" s="1022"/>
      <c r="M68" s="1022"/>
      <c r="N68" s="1022"/>
      <c r="O68" s="1022"/>
      <c r="P68" s="1023"/>
      <c r="Q68" s="1024">
        <v>7869</v>
      </c>
      <c r="R68" s="1018"/>
      <c r="S68" s="1018"/>
      <c r="T68" s="1018"/>
      <c r="U68" s="1018"/>
      <c r="V68" s="1018">
        <v>7783</v>
      </c>
      <c r="W68" s="1018"/>
      <c r="X68" s="1018"/>
      <c r="Y68" s="1018"/>
      <c r="Z68" s="1018"/>
      <c r="AA68" s="1018">
        <v>85</v>
      </c>
      <c r="AB68" s="1018"/>
      <c r="AC68" s="1018"/>
      <c r="AD68" s="1018"/>
      <c r="AE68" s="1018"/>
      <c r="AF68" s="1018">
        <v>85</v>
      </c>
      <c r="AG68" s="1018"/>
      <c r="AH68" s="1018"/>
      <c r="AI68" s="1018"/>
      <c r="AJ68" s="1018"/>
      <c r="AK68" s="1018">
        <v>52</v>
      </c>
      <c r="AL68" s="1018"/>
      <c r="AM68" s="1018"/>
      <c r="AN68" s="1018"/>
      <c r="AO68" s="1018"/>
      <c r="AP68" s="1018" t="s">
        <v>556</v>
      </c>
      <c r="AQ68" s="1018"/>
      <c r="AR68" s="1018"/>
      <c r="AS68" s="1018"/>
      <c r="AT68" s="1018"/>
      <c r="AU68" s="1018" t="s">
        <v>556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558</v>
      </c>
      <c r="C69" s="1011"/>
      <c r="D69" s="1011"/>
      <c r="E69" s="1011"/>
      <c r="F69" s="1011"/>
      <c r="G69" s="1011"/>
      <c r="H69" s="1011"/>
      <c r="I69" s="1011"/>
      <c r="J69" s="1011"/>
      <c r="K69" s="1011"/>
      <c r="L69" s="1011"/>
      <c r="M69" s="1011"/>
      <c r="N69" s="1011"/>
      <c r="O69" s="1011"/>
      <c r="P69" s="1012"/>
      <c r="Q69" s="1013">
        <v>43</v>
      </c>
      <c r="R69" s="1007"/>
      <c r="S69" s="1007"/>
      <c r="T69" s="1007"/>
      <c r="U69" s="1007"/>
      <c r="V69" s="1007">
        <v>38</v>
      </c>
      <c r="W69" s="1007"/>
      <c r="X69" s="1007"/>
      <c r="Y69" s="1007"/>
      <c r="Z69" s="1007"/>
      <c r="AA69" s="1007">
        <v>5</v>
      </c>
      <c r="AB69" s="1007"/>
      <c r="AC69" s="1007"/>
      <c r="AD69" s="1007"/>
      <c r="AE69" s="1007"/>
      <c r="AF69" s="1007">
        <v>5</v>
      </c>
      <c r="AG69" s="1007"/>
      <c r="AH69" s="1007"/>
      <c r="AI69" s="1007"/>
      <c r="AJ69" s="1007"/>
      <c r="AK69" s="1007">
        <v>26</v>
      </c>
      <c r="AL69" s="1007"/>
      <c r="AM69" s="1007"/>
      <c r="AN69" s="1007"/>
      <c r="AO69" s="1007"/>
      <c r="AP69" s="1007" t="s">
        <v>556</v>
      </c>
      <c r="AQ69" s="1007"/>
      <c r="AR69" s="1007"/>
      <c r="AS69" s="1007"/>
      <c r="AT69" s="1007"/>
      <c r="AU69" s="1007" t="s">
        <v>556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559</v>
      </c>
      <c r="C70" s="1011"/>
      <c r="D70" s="1011"/>
      <c r="E70" s="1011"/>
      <c r="F70" s="1011"/>
      <c r="G70" s="1011"/>
      <c r="H70" s="1011"/>
      <c r="I70" s="1011"/>
      <c r="J70" s="1011"/>
      <c r="K70" s="1011"/>
      <c r="L70" s="1011"/>
      <c r="M70" s="1011"/>
      <c r="N70" s="1011"/>
      <c r="O70" s="1011"/>
      <c r="P70" s="1012"/>
      <c r="Q70" s="1013">
        <v>369</v>
      </c>
      <c r="R70" s="1007"/>
      <c r="S70" s="1007"/>
      <c r="T70" s="1007"/>
      <c r="U70" s="1007"/>
      <c r="V70" s="1007">
        <v>358</v>
      </c>
      <c r="W70" s="1007"/>
      <c r="X70" s="1007"/>
      <c r="Y70" s="1007"/>
      <c r="Z70" s="1007"/>
      <c r="AA70" s="1007">
        <v>10</v>
      </c>
      <c r="AB70" s="1007"/>
      <c r="AC70" s="1007"/>
      <c r="AD70" s="1007"/>
      <c r="AE70" s="1007"/>
      <c r="AF70" s="1007">
        <v>10</v>
      </c>
      <c r="AG70" s="1007"/>
      <c r="AH70" s="1007"/>
      <c r="AI70" s="1007"/>
      <c r="AJ70" s="1007"/>
      <c r="AK70" s="1007">
        <v>249</v>
      </c>
      <c r="AL70" s="1007"/>
      <c r="AM70" s="1007"/>
      <c r="AN70" s="1007"/>
      <c r="AO70" s="1007"/>
      <c r="AP70" s="1007" t="s">
        <v>556</v>
      </c>
      <c r="AQ70" s="1007"/>
      <c r="AR70" s="1007"/>
      <c r="AS70" s="1007"/>
      <c r="AT70" s="1007"/>
      <c r="AU70" s="1007" t="s">
        <v>556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560</v>
      </c>
      <c r="C71" s="1011"/>
      <c r="D71" s="1011"/>
      <c r="E71" s="1011"/>
      <c r="F71" s="1011"/>
      <c r="G71" s="1011"/>
      <c r="H71" s="1011"/>
      <c r="I71" s="1011"/>
      <c r="J71" s="1011"/>
      <c r="K71" s="1011"/>
      <c r="L71" s="1011"/>
      <c r="M71" s="1011"/>
      <c r="N71" s="1011"/>
      <c r="O71" s="1011"/>
      <c r="P71" s="1012"/>
      <c r="Q71" s="1013">
        <v>241808</v>
      </c>
      <c r="R71" s="1007"/>
      <c r="S71" s="1007"/>
      <c r="T71" s="1007"/>
      <c r="U71" s="1007"/>
      <c r="V71" s="1007">
        <v>236655</v>
      </c>
      <c r="W71" s="1007"/>
      <c r="X71" s="1007"/>
      <c r="Y71" s="1007"/>
      <c r="Z71" s="1007"/>
      <c r="AA71" s="1007">
        <v>5153</v>
      </c>
      <c r="AB71" s="1007"/>
      <c r="AC71" s="1007"/>
      <c r="AD71" s="1007"/>
      <c r="AE71" s="1007"/>
      <c r="AF71" s="1007">
        <v>5153</v>
      </c>
      <c r="AG71" s="1007"/>
      <c r="AH71" s="1007"/>
      <c r="AI71" s="1007"/>
      <c r="AJ71" s="1007"/>
      <c r="AK71" s="1007">
        <v>5058</v>
      </c>
      <c r="AL71" s="1007"/>
      <c r="AM71" s="1007"/>
      <c r="AN71" s="1007"/>
      <c r="AO71" s="1007"/>
      <c r="AP71" s="1007" t="s">
        <v>556</v>
      </c>
      <c r="AQ71" s="1007"/>
      <c r="AR71" s="1007"/>
      <c r="AS71" s="1007"/>
      <c r="AT71" s="1007"/>
      <c r="AU71" s="1007" t="s">
        <v>556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561</v>
      </c>
      <c r="C72" s="1011"/>
      <c r="D72" s="1011"/>
      <c r="E72" s="1011"/>
      <c r="F72" s="1011"/>
      <c r="G72" s="1011"/>
      <c r="H72" s="1011"/>
      <c r="I72" s="1011"/>
      <c r="J72" s="1011"/>
      <c r="K72" s="1011"/>
      <c r="L72" s="1011"/>
      <c r="M72" s="1011"/>
      <c r="N72" s="1011"/>
      <c r="O72" s="1011"/>
      <c r="P72" s="1012"/>
      <c r="Q72" s="1013">
        <v>1829</v>
      </c>
      <c r="R72" s="1007"/>
      <c r="S72" s="1007"/>
      <c r="T72" s="1007"/>
      <c r="U72" s="1007"/>
      <c r="V72" s="1007">
        <v>1754</v>
      </c>
      <c r="W72" s="1007"/>
      <c r="X72" s="1007"/>
      <c r="Y72" s="1007"/>
      <c r="Z72" s="1007"/>
      <c r="AA72" s="1007">
        <v>75</v>
      </c>
      <c r="AB72" s="1007"/>
      <c r="AC72" s="1007"/>
      <c r="AD72" s="1007"/>
      <c r="AE72" s="1007"/>
      <c r="AF72" s="1007">
        <v>75</v>
      </c>
      <c r="AG72" s="1007"/>
      <c r="AH72" s="1007"/>
      <c r="AI72" s="1007"/>
      <c r="AJ72" s="1007"/>
      <c r="AK72" s="1007">
        <v>67</v>
      </c>
      <c r="AL72" s="1007"/>
      <c r="AM72" s="1007"/>
      <c r="AN72" s="1007"/>
      <c r="AO72" s="1007"/>
      <c r="AP72" s="1007">
        <v>56</v>
      </c>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562</v>
      </c>
      <c r="C73" s="1011"/>
      <c r="D73" s="1011"/>
      <c r="E73" s="1011"/>
      <c r="F73" s="1011"/>
      <c r="G73" s="1011"/>
      <c r="H73" s="1011"/>
      <c r="I73" s="1011"/>
      <c r="J73" s="1011"/>
      <c r="K73" s="1011"/>
      <c r="L73" s="1011"/>
      <c r="M73" s="1011"/>
      <c r="N73" s="1011"/>
      <c r="O73" s="1011"/>
      <c r="P73" s="1012"/>
      <c r="Q73" s="1013">
        <v>996</v>
      </c>
      <c r="R73" s="1007"/>
      <c r="S73" s="1007"/>
      <c r="T73" s="1007"/>
      <c r="U73" s="1007"/>
      <c r="V73" s="1007">
        <v>359</v>
      </c>
      <c r="W73" s="1007"/>
      <c r="X73" s="1007"/>
      <c r="Y73" s="1007"/>
      <c r="Z73" s="1007"/>
      <c r="AA73" s="1007">
        <v>637</v>
      </c>
      <c r="AB73" s="1007"/>
      <c r="AC73" s="1007"/>
      <c r="AD73" s="1007"/>
      <c r="AE73" s="1007"/>
      <c r="AF73" s="1007">
        <v>637</v>
      </c>
      <c r="AG73" s="1007"/>
      <c r="AH73" s="1007"/>
      <c r="AI73" s="1007"/>
      <c r="AJ73" s="1007"/>
      <c r="AK73" s="1007">
        <v>157</v>
      </c>
      <c r="AL73" s="1007"/>
      <c r="AM73" s="1007"/>
      <c r="AN73" s="1007"/>
      <c r="AO73" s="1007"/>
      <c r="AP73" s="1007">
        <v>912</v>
      </c>
      <c r="AQ73" s="1007"/>
      <c r="AR73" s="1007"/>
      <c r="AS73" s="1007"/>
      <c r="AT73" s="1007"/>
      <c r="AU73" s="1007">
        <v>498</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378</v>
      </c>
      <c r="B88" s="973" t="s">
        <v>403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73" t="s">
        <v>404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412</v>
      </c>
      <c r="AB109" s="932"/>
      <c r="AC109" s="932"/>
      <c r="AD109" s="932"/>
      <c r="AE109" s="933"/>
      <c r="AF109" s="934" t="s">
        <v>413</v>
      </c>
      <c r="AG109" s="932"/>
      <c r="AH109" s="932"/>
      <c r="AI109" s="932"/>
      <c r="AJ109" s="933"/>
      <c r="AK109" s="934" t="s">
        <v>295</v>
      </c>
      <c r="AL109" s="932"/>
      <c r="AM109" s="932"/>
      <c r="AN109" s="932"/>
      <c r="AO109" s="933"/>
      <c r="AP109" s="934" t="s">
        <v>414</v>
      </c>
      <c r="AQ109" s="932"/>
      <c r="AR109" s="932"/>
      <c r="AS109" s="932"/>
      <c r="AT109" s="965"/>
      <c r="AU109" s="931" t="s">
        <v>411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412</v>
      </c>
      <c r="BR109" s="932"/>
      <c r="BS109" s="932"/>
      <c r="BT109" s="932"/>
      <c r="BU109" s="933"/>
      <c r="BV109" s="934" t="s">
        <v>413</v>
      </c>
      <c r="BW109" s="932"/>
      <c r="BX109" s="932"/>
      <c r="BY109" s="932"/>
      <c r="BZ109" s="933"/>
      <c r="CA109" s="934" t="s">
        <v>295</v>
      </c>
      <c r="CB109" s="932"/>
      <c r="CC109" s="932"/>
      <c r="CD109" s="932"/>
      <c r="CE109" s="933"/>
      <c r="CF109" s="972" t="s">
        <v>414</v>
      </c>
      <c r="CG109" s="972"/>
      <c r="CH109" s="972"/>
      <c r="CI109" s="972"/>
      <c r="CJ109" s="972"/>
      <c r="CK109" s="934" t="s">
        <v>415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412</v>
      </c>
      <c r="DH109" s="932"/>
      <c r="DI109" s="932"/>
      <c r="DJ109" s="932"/>
      <c r="DK109" s="933"/>
      <c r="DL109" s="934" t="s">
        <v>413</v>
      </c>
      <c r="DM109" s="932"/>
      <c r="DN109" s="932"/>
      <c r="DO109" s="932"/>
      <c r="DP109" s="933"/>
      <c r="DQ109" s="934" t="s">
        <v>295</v>
      </c>
      <c r="DR109" s="932"/>
      <c r="DS109" s="932"/>
      <c r="DT109" s="932"/>
      <c r="DU109" s="933"/>
      <c r="DV109" s="934" t="s">
        <v>414</v>
      </c>
      <c r="DW109" s="932"/>
      <c r="DX109" s="932"/>
      <c r="DY109" s="932"/>
      <c r="DZ109" s="965"/>
    </row>
    <row r="110" spans="1:131" s="230" customFormat="1" ht="26.25" customHeight="1" x14ac:dyDescent="0.2">
      <c r="A110" s="843" t="s">
        <v>416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1110275</v>
      </c>
      <c r="AB110" s="925"/>
      <c r="AC110" s="925"/>
      <c r="AD110" s="925"/>
      <c r="AE110" s="926"/>
      <c r="AF110" s="927">
        <v>1047511</v>
      </c>
      <c r="AG110" s="925"/>
      <c r="AH110" s="925"/>
      <c r="AI110" s="925"/>
      <c r="AJ110" s="926"/>
      <c r="AK110" s="927">
        <v>1040453</v>
      </c>
      <c r="AL110" s="925"/>
      <c r="AM110" s="925"/>
      <c r="AN110" s="925"/>
      <c r="AO110" s="926"/>
      <c r="AP110" s="928">
        <v>20.399999999999999</v>
      </c>
      <c r="AQ110" s="929"/>
      <c r="AR110" s="929"/>
      <c r="AS110" s="929"/>
      <c r="AT110" s="930"/>
      <c r="AU110" s="966" t="s">
        <v>69</v>
      </c>
      <c r="AV110" s="967"/>
      <c r="AW110" s="967"/>
      <c r="AX110" s="967"/>
      <c r="AY110" s="967"/>
      <c r="AZ110" s="896" t="s">
        <v>417</v>
      </c>
      <c r="BA110" s="844"/>
      <c r="BB110" s="844"/>
      <c r="BC110" s="844"/>
      <c r="BD110" s="844"/>
      <c r="BE110" s="844"/>
      <c r="BF110" s="844"/>
      <c r="BG110" s="844"/>
      <c r="BH110" s="844"/>
      <c r="BI110" s="844"/>
      <c r="BJ110" s="844"/>
      <c r="BK110" s="844"/>
      <c r="BL110" s="844"/>
      <c r="BM110" s="844"/>
      <c r="BN110" s="844"/>
      <c r="BO110" s="844"/>
      <c r="BP110" s="845"/>
      <c r="BQ110" s="897">
        <v>8457459</v>
      </c>
      <c r="BR110" s="878"/>
      <c r="BS110" s="878"/>
      <c r="BT110" s="878"/>
      <c r="BU110" s="878"/>
      <c r="BV110" s="878">
        <v>7875313</v>
      </c>
      <c r="BW110" s="878"/>
      <c r="BX110" s="878"/>
      <c r="BY110" s="878"/>
      <c r="BZ110" s="878"/>
      <c r="CA110" s="878">
        <v>7739537</v>
      </c>
      <c r="CB110" s="878"/>
      <c r="CC110" s="878"/>
      <c r="CD110" s="878"/>
      <c r="CE110" s="878"/>
      <c r="CF110" s="902">
        <v>151.9</v>
      </c>
      <c r="CG110" s="903"/>
      <c r="CH110" s="903"/>
      <c r="CI110" s="903"/>
      <c r="CJ110" s="903"/>
      <c r="CK110" s="962" t="s">
        <v>418</v>
      </c>
      <c r="CL110" s="855"/>
      <c r="CM110" s="896" t="s">
        <v>419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420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421</v>
      </c>
      <c r="BA111" s="788"/>
      <c r="BB111" s="788"/>
      <c r="BC111" s="788"/>
      <c r="BD111" s="788"/>
      <c r="BE111" s="788"/>
      <c r="BF111" s="788"/>
      <c r="BG111" s="788"/>
      <c r="BH111" s="788"/>
      <c r="BI111" s="788"/>
      <c r="BJ111" s="788"/>
      <c r="BK111" s="788"/>
      <c r="BL111" s="788"/>
      <c r="BM111" s="788"/>
      <c r="BN111" s="788"/>
      <c r="BO111" s="788"/>
      <c r="BP111" s="789"/>
      <c r="BQ111" s="852">
        <v>842826</v>
      </c>
      <c r="BR111" s="853"/>
      <c r="BS111" s="853"/>
      <c r="BT111" s="853"/>
      <c r="BU111" s="853"/>
      <c r="BV111" s="853">
        <v>813066</v>
      </c>
      <c r="BW111" s="853"/>
      <c r="BX111" s="853"/>
      <c r="BY111" s="853"/>
      <c r="BZ111" s="853"/>
      <c r="CA111" s="853">
        <v>783306</v>
      </c>
      <c r="CB111" s="853"/>
      <c r="CC111" s="853"/>
      <c r="CD111" s="853"/>
      <c r="CE111" s="853"/>
      <c r="CF111" s="911">
        <v>15.4</v>
      </c>
      <c r="CG111" s="912"/>
      <c r="CH111" s="912"/>
      <c r="CI111" s="912"/>
      <c r="CJ111" s="912"/>
      <c r="CK111" s="963"/>
      <c r="CL111" s="857"/>
      <c r="CM111" s="851" t="s">
        <v>422</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423</v>
      </c>
      <c r="B112" s="949"/>
      <c r="C112" s="788" t="s">
        <v>424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425</v>
      </c>
      <c r="BA112" s="788"/>
      <c r="BB112" s="788"/>
      <c r="BC112" s="788"/>
      <c r="BD112" s="788"/>
      <c r="BE112" s="788"/>
      <c r="BF112" s="788"/>
      <c r="BG112" s="788"/>
      <c r="BH112" s="788"/>
      <c r="BI112" s="788"/>
      <c r="BJ112" s="788"/>
      <c r="BK112" s="788"/>
      <c r="BL112" s="788"/>
      <c r="BM112" s="788"/>
      <c r="BN112" s="788"/>
      <c r="BO112" s="788"/>
      <c r="BP112" s="789"/>
      <c r="BQ112" s="852">
        <v>1220216</v>
      </c>
      <c r="BR112" s="853"/>
      <c r="BS112" s="853"/>
      <c r="BT112" s="853"/>
      <c r="BU112" s="853"/>
      <c r="BV112" s="853">
        <v>2516135</v>
      </c>
      <c r="BW112" s="853"/>
      <c r="BX112" s="853"/>
      <c r="BY112" s="853"/>
      <c r="BZ112" s="853"/>
      <c r="CA112" s="853">
        <v>1377948</v>
      </c>
      <c r="CB112" s="853"/>
      <c r="CC112" s="853"/>
      <c r="CD112" s="853"/>
      <c r="CE112" s="853"/>
      <c r="CF112" s="911">
        <v>27</v>
      </c>
      <c r="CG112" s="912"/>
      <c r="CH112" s="912"/>
      <c r="CI112" s="912"/>
      <c r="CJ112" s="912"/>
      <c r="CK112" s="963"/>
      <c r="CL112" s="857"/>
      <c r="CM112" s="851" t="s">
        <v>426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208933</v>
      </c>
      <c r="AB113" s="955"/>
      <c r="AC113" s="955"/>
      <c r="AD113" s="955"/>
      <c r="AE113" s="956"/>
      <c r="AF113" s="957">
        <v>215794</v>
      </c>
      <c r="AG113" s="955"/>
      <c r="AH113" s="955"/>
      <c r="AI113" s="955"/>
      <c r="AJ113" s="956"/>
      <c r="AK113" s="957">
        <v>169750</v>
      </c>
      <c r="AL113" s="955"/>
      <c r="AM113" s="955"/>
      <c r="AN113" s="955"/>
      <c r="AO113" s="956"/>
      <c r="AP113" s="958">
        <v>3.3</v>
      </c>
      <c r="AQ113" s="959"/>
      <c r="AR113" s="959"/>
      <c r="AS113" s="959"/>
      <c r="AT113" s="960"/>
      <c r="AU113" s="968"/>
      <c r="AV113" s="969"/>
      <c r="AW113" s="969"/>
      <c r="AX113" s="969"/>
      <c r="AY113" s="969"/>
      <c r="AZ113" s="851" t="s">
        <v>428</v>
      </c>
      <c r="BA113" s="788"/>
      <c r="BB113" s="788"/>
      <c r="BC113" s="788"/>
      <c r="BD113" s="788"/>
      <c r="BE113" s="788"/>
      <c r="BF113" s="788"/>
      <c r="BG113" s="788"/>
      <c r="BH113" s="788"/>
      <c r="BI113" s="788"/>
      <c r="BJ113" s="788"/>
      <c r="BK113" s="788"/>
      <c r="BL113" s="788"/>
      <c r="BM113" s="788"/>
      <c r="BN113" s="788"/>
      <c r="BO113" s="788"/>
      <c r="BP113" s="789"/>
      <c r="BQ113" s="852">
        <v>111976</v>
      </c>
      <c r="BR113" s="853"/>
      <c r="BS113" s="853"/>
      <c r="BT113" s="853"/>
      <c r="BU113" s="853"/>
      <c r="BV113" s="853">
        <v>85109</v>
      </c>
      <c r="BW113" s="853"/>
      <c r="BX113" s="853"/>
      <c r="BY113" s="853"/>
      <c r="BZ113" s="853"/>
      <c r="CA113" s="853">
        <v>61527</v>
      </c>
      <c r="CB113" s="853"/>
      <c r="CC113" s="853"/>
      <c r="CD113" s="853"/>
      <c r="CE113" s="853"/>
      <c r="CF113" s="911">
        <v>1.2</v>
      </c>
      <c r="CG113" s="912"/>
      <c r="CH113" s="912"/>
      <c r="CI113" s="912"/>
      <c r="CJ113" s="912"/>
      <c r="CK113" s="963"/>
      <c r="CL113" s="857"/>
      <c r="CM113" s="851" t="s">
        <v>429</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430</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56679</v>
      </c>
      <c r="AB114" s="816"/>
      <c r="AC114" s="816"/>
      <c r="AD114" s="816"/>
      <c r="AE114" s="817"/>
      <c r="AF114" s="818">
        <v>54407</v>
      </c>
      <c r="AG114" s="816"/>
      <c r="AH114" s="816"/>
      <c r="AI114" s="816"/>
      <c r="AJ114" s="817"/>
      <c r="AK114" s="818">
        <v>18718</v>
      </c>
      <c r="AL114" s="816"/>
      <c r="AM114" s="816"/>
      <c r="AN114" s="816"/>
      <c r="AO114" s="817"/>
      <c r="AP114" s="860">
        <v>0.4</v>
      </c>
      <c r="AQ114" s="861"/>
      <c r="AR114" s="861"/>
      <c r="AS114" s="861"/>
      <c r="AT114" s="862"/>
      <c r="AU114" s="968"/>
      <c r="AV114" s="969"/>
      <c r="AW114" s="969"/>
      <c r="AX114" s="969"/>
      <c r="AY114" s="969"/>
      <c r="AZ114" s="851" t="s">
        <v>431</v>
      </c>
      <c r="BA114" s="788"/>
      <c r="BB114" s="788"/>
      <c r="BC114" s="788"/>
      <c r="BD114" s="788"/>
      <c r="BE114" s="788"/>
      <c r="BF114" s="788"/>
      <c r="BG114" s="788"/>
      <c r="BH114" s="788"/>
      <c r="BI114" s="788"/>
      <c r="BJ114" s="788"/>
      <c r="BK114" s="788"/>
      <c r="BL114" s="788"/>
      <c r="BM114" s="788"/>
      <c r="BN114" s="788"/>
      <c r="BO114" s="788"/>
      <c r="BP114" s="789"/>
      <c r="BQ114" s="852">
        <v>2060107</v>
      </c>
      <c r="BR114" s="853"/>
      <c r="BS114" s="853"/>
      <c r="BT114" s="853"/>
      <c r="BU114" s="853"/>
      <c r="BV114" s="853">
        <v>2018675</v>
      </c>
      <c r="BW114" s="853"/>
      <c r="BX114" s="853"/>
      <c r="BY114" s="853"/>
      <c r="BZ114" s="853"/>
      <c r="CA114" s="853">
        <v>2003760</v>
      </c>
      <c r="CB114" s="853"/>
      <c r="CC114" s="853"/>
      <c r="CD114" s="853"/>
      <c r="CE114" s="853"/>
      <c r="CF114" s="911">
        <v>39.299999999999997</v>
      </c>
      <c r="CG114" s="912"/>
      <c r="CH114" s="912"/>
      <c r="CI114" s="912"/>
      <c r="CJ114" s="912"/>
      <c r="CK114" s="963"/>
      <c r="CL114" s="857"/>
      <c r="CM114" s="851" t="s">
        <v>432</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434</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437</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439</v>
      </c>
      <c r="Z117" s="933"/>
      <c r="AA117" s="938">
        <v>1375887</v>
      </c>
      <c r="AB117" s="939"/>
      <c r="AC117" s="939"/>
      <c r="AD117" s="939"/>
      <c r="AE117" s="940"/>
      <c r="AF117" s="941">
        <v>1317712</v>
      </c>
      <c r="AG117" s="939"/>
      <c r="AH117" s="939"/>
      <c r="AI117" s="939"/>
      <c r="AJ117" s="940"/>
      <c r="AK117" s="941">
        <v>1228921</v>
      </c>
      <c r="AL117" s="939"/>
      <c r="AM117" s="939"/>
      <c r="AN117" s="939"/>
      <c r="AO117" s="940"/>
      <c r="AP117" s="942"/>
      <c r="AQ117" s="943"/>
      <c r="AR117" s="943"/>
      <c r="AS117" s="943"/>
      <c r="AT117" s="944"/>
      <c r="AU117" s="968"/>
      <c r="AV117" s="969"/>
      <c r="AW117" s="969"/>
      <c r="AX117" s="969"/>
      <c r="AY117" s="969"/>
      <c r="AZ117" s="899" t="s">
        <v>440</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412</v>
      </c>
      <c r="AB118" s="932"/>
      <c r="AC118" s="932"/>
      <c r="AD118" s="932"/>
      <c r="AE118" s="933"/>
      <c r="AF118" s="934" t="s">
        <v>413</v>
      </c>
      <c r="AG118" s="932"/>
      <c r="AH118" s="932"/>
      <c r="AI118" s="932"/>
      <c r="AJ118" s="933"/>
      <c r="AK118" s="934" t="s">
        <v>295</v>
      </c>
      <c r="AL118" s="932"/>
      <c r="AM118" s="932"/>
      <c r="AN118" s="932"/>
      <c r="AO118" s="933"/>
      <c r="AP118" s="935" t="s">
        <v>414</v>
      </c>
      <c r="AQ118" s="936"/>
      <c r="AR118" s="936"/>
      <c r="AS118" s="936"/>
      <c r="AT118" s="937"/>
      <c r="AU118" s="968"/>
      <c r="AV118" s="969"/>
      <c r="AW118" s="969"/>
      <c r="AX118" s="969"/>
      <c r="AY118" s="969"/>
      <c r="AZ118" s="874" t="s">
        <v>442</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418</v>
      </c>
      <c r="B119" s="855"/>
      <c r="C119" s="896" t="s">
        <v>419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178</v>
      </c>
      <c r="BA119" s="251"/>
      <c r="BB119" s="251"/>
      <c r="BC119" s="251"/>
      <c r="BD119" s="251"/>
      <c r="BE119" s="251"/>
      <c r="BF119" s="251"/>
      <c r="BG119" s="251"/>
      <c r="BH119" s="251"/>
      <c r="BI119" s="251"/>
      <c r="BJ119" s="251"/>
      <c r="BK119" s="251"/>
      <c r="BL119" s="251"/>
      <c r="BM119" s="251"/>
      <c r="BN119" s="251"/>
      <c r="BO119" s="913" t="s">
        <v>444</v>
      </c>
      <c r="BP119" s="914"/>
      <c r="BQ119" s="915">
        <v>12692584</v>
      </c>
      <c r="BR119" s="881"/>
      <c r="BS119" s="881"/>
      <c r="BT119" s="881"/>
      <c r="BU119" s="881"/>
      <c r="BV119" s="881">
        <v>13308298</v>
      </c>
      <c r="BW119" s="881"/>
      <c r="BX119" s="881"/>
      <c r="BY119" s="881"/>
      <c r="BZ119" s="881"/>
      <c r="CA119" s="881">
        <v>11966078</v>
      </c>
      <c r="CB119" s="881"/>
      <c r="CC119" s="881"/>
      <c r="CD119" s="881"/>
      <c r="CE119" s="881"/>
      <c r="CF119" s="784"/>
      <c r="CG119" s="785"/>
      <c r="CH119" s="785"/>
      <c r="CI119" s="785"/>
      <c r="CJ119" s="870"/>
      <c r="CK119" s="964"/>
      <c r="CL119" s="859"/>
      <c r="CM119" s="874" t="s">
        <v>445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842826</v>
      </c>
      <c r="DH119" s="800"/>
      <c r="DI119" s="800"/>
      <c r="DJ119" s="800"/>
      <c r="DK119" s="801"/>
      <c r="DL119" s="802">
        <v>813066</v>
      </c>
      <c r="DM119" s="800"/>
      <c r="DN119" s="800"/>
      <c r="DO119" s="800"/>
      <c r="DP119" s="801"/>
      <c r="DQ119" s="802">
        <v>783306</v>
      </c>
      <c r="DR119" s="800"/>
      <c r="DS119" s="800"/>
      <c r="DT119" s="800"/>
      <c r="DU119" s="801"/>
      <c r="DV119" s="884">
        <v>15.4</v>
      </c>
      <c r="DW119" s="885"/>
      <c r="DX119" s="885"/>
      <c r="DY119" s="885"/>
      <c r="DZ119" s="886"/>
    </row>
    <row r="120" spans="1:130" s="230" customFormat="1" ht="26.25" customHeight="1" x14ac:dyDescent="0.2">
      <c r="A120" s="856"/>
      <c r="B120" s="857"/>
      <c r="C120" s="851" t="s">
        <v>422</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446</v>
      </c>
      <c r="AV120" s="917"/>
      <c r="AW120" s="917"/>
      <c r="AX120" s="917"/>
      <c r="AY120" s="918"/>
      <c r="AZ120" s="896" t="s">
        <v>447</v>
      </c>
      <c r="BA120" s="844"/>
      <c r="BB120" s="844"/>
      <c r="BC120" s="844"/>
      <c r="BD120" s="844"/>
      <c r="BE120" s="844"/>
      <c r="BF120" s="844"/>
      <c r="BG120" s="844"/>
      <c r="BH120" s="844"/>
      <c r="BI120" s="844"/>
      <c r="BJ120" s="844"/>
      <c r="BK120" s="844"/>
      <c r="BL120" s="844"/>
      <c r="BM120" s="844"/>
      <c r="BN120" s="844"/>
      <c r="BO120" s="844"/>
      <c r="BP120" s="845"/>
      <c r="BQ120" s="897">
        <v>7188598</v>
      </c>
      <c r="BR120" s="878"/>
      <c r="BS120" s="878"/>
      <c r="BT120" s="878"/>
      <c r="BU120" s="878"/>
      <c r="BV120" s="878">
        <v>7663007</v>
      </c>
      <c r="BW120" s="878"/>
      <c r="BX120" s="878"/>
      <c r="BY120" s="878"/>
      <c r="BZ120" s="878"/>
      <c r="CA120" s="878">
        <v>7900770</v>
      </c>
      <c r="CB120" s="878"/>
      <c r="CC120" s="878"/>
      <c r="CD120" s="878"/>
      <c r="CE120" s="878"/>
      <c r="CF120" s="902">
        <v>155</v>
      </c>
      <c r="CG120" s="903"/>
      <c r="CH120" s="903"/>
      <c r="CI120" s="903"/>
      <c r="CJ120" s="903"/>
      <c r="CK120" s="904" t="s">
        <v>448</v>
      </c>
      <c r="CL120" s="888"/>
      <c r="CM120" s="888"/>
      <c r="CN120" s="888"/>
      <c r="CO120" s="889"/>
      <c r="CP120" s="908" t="s">
        <v>395</v>
      </c>
      <c r="CQ120" s="909"/>
      <c r="CR120" s="909"/>
      <c r="CS120" s="909"/>
      <c r="CT120" s="909"/>
      <c r="CU120" s="909"/>
      <c r="CV120" s="909"/>
      <c r="CW120" s="909"/>
      <c r="CX120" s="909"/>
      <c r="CY120" s="909"/>
      <c r="CZ120" s="909"/>
      <c r="DA120" s="909"/>
      <c r="DB120" s="909"/>
      <c r="DC120" s="909"/>
      <c r="DD120" s="909"/>
      <c r="DE120" s="909"/>
      <c r="DF120" s="910"/>
      <c r="DG120" s="897">
        <v>843012</v>
      </c>
      <c r="DH120" s="878"/>
      <c r="DI120" s="878"/>
      <c r="DJ120" s="878"/>
      <c r="DK120" s="878"/>
      <c r="DL120" s="878">
        <v>2077255</v>
      </c>
      <c r="DM120" s="878"/>
      <c r="DN120" s="878"/>
      <c r="DO120" s="878"/>
      <c r="DP120" s="878"/>
      <c r="DQ120" s="878">
        <v>914022</v>
      </c>
      <c r="DR120" s="878"/>
      <c r="DS120" s="878"/>
      <c r="DT120" s="878"/>
      <c r="DU120" s="878"/>
      <c r="DV120" s="879">
        <v>17.899999999999999</v>
      </c>
      <c r="DW120" s="879"/>
      <c r="DX120" s="879"/>
      <c r="DY120" s="879"/>
      <c r="DZ120" s="880"/>
    </row>
    <row r="121" spans="1:130" s="230" customFormat="1" ht="26.25" customHeight="1" x14ac:dyDescent="0.2">
      <c r="A121" s="856"/>
      <c r="B121" s="857"/>
      <c r="C121" s="899" t="s">
        <v>449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450</v>
      </c>
      <c r="BA121" s="788"/>
      <c r="BB121" s="788"/>
      <c r="BC121" s="788"/>
      <c r="BD121" s="788"/>
      <c r="BE121" s="788"/>
      <c r="BF121" s="788"/>
      <c r="BG121" s="788"/>
      <c r="BH121" s="788"/>
      <c r="BI121" s="788"/>
      <c r="BJ121" s="788"/>
      <c r="BK121" s="788"/>
      <c r="BL121" s="788"/>
      <c r="BM121" s="788"/>
      <c r="BN121" s="788"/>
      <c r="BO121" s="788"/>
      <c r="BP121" s="789"/>
      <c r="BQ121" s="852">
        <v>37871</v>
      </c>
      <c r="BR121" s="853"/>
      <c r="BS121" s="853"/>
      <c r="BT121" s="853"/>
      <c r="BU121" s="853"/>
      <c r="BV121" s="853">
        <v>21128</v>
      </c>
      <c r="BW121" s="853"/>
      <c r="BX121" s="853"/>
      <c r="BY121" s="853"/>
      <c r="BZ121" s="853"/>
      <c r="CA121" s="853">
        <v>8184</v>
      </c>
      <c r="CB121" s="853"/>
      <c r="CC121" s="853"/>
      <c r="CD121" s="853"/>
      <c r="CE121" s="853"/>
      <c r="CF121" s="911">
        <v>0.2</v>
      </c>
      <c r="CG121" s="912"/>
      <c r="CH121" s="912"/>
      <c r="CI121" s="912"/>
      <c r="CJ121" s="912"/>
      <c r="CK121" s="905"/>
      <c r="CL121" s="891"/>
      <c r="CM121" s="891"/>
      <c r="CN121" s="891"/>
      <c r="CO121" s="892"/>
      <c r="CP121" s="871" t="s">
        <v>393</v>
      </c>
      <c r="CQ121" s="872"/>
      <c r="CR121" s="872"/>
      <c r="CS121" s="872"/>
      <c r="CT121" s="872"/>
      <c r="CU121" s="872"/>
      <c r="CV121" s="872"/>
      <c r="CW121" s="872"/>
      <c r="CX121" s="872"/>
      <c r="CY121" s="872"/>
      <c r="CZ121" s="872"/>
      <c r="DA121" s="872"/>
      <c r="DB121" s="872"/>
      <c r="DC121" s="872"/>
      <c r="DD121" s="872"/>
      <c r="DE121" s="872"/>
      <c r="DF121" s="873"/>
      <c r="DG121" s="852">
        <v>272974</v>
      </c>
      <c r="DH121" s="853"/>
      <c r="DI121" s="853"/>
      <c r="DJ121" s="853"/>
      <c r="DK121" s="853"/>
      <c r="DL121" s="853">
        <v>357892</v>
      </c>
      <c r="DM121" s="853"/>
      <c r="DN121" s="853"/>
      <c r="DO121" s="853"/>
      <c r="DP121" s="853"/>
      <c r="DQ121" s="853">
        <v>386693</v>
      </c>
      <c r="DR121" s="853"/>
      <c r="DS121" s="853"/>
      <c r="DT121" s="853"/>
      <c r="DU121" s="853"/>
      <c r="DV121" s="830">
        <v>7.6</v>
      </c>
      <c r="DW121" s="830"/>
      <c r="DX121" s="830"/>
      <c r="DY121" s="830"/>
      <c r="DZ121" s="831"/>
    </row>
    <row r="122" spans="1:130" s="230" customFormat="1" ht="26.25" customHeight="1" x14ac:dyDescent="0.2">
      <c r="A122" s="856"/>
      <c r="B122" s="857"/>
      <c r="C122" s="851" t="s">
        <v>432</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451</v>
      </c>
      <c r="BA122" s="875"/>
      <c r="BB122" s="875"/>
      <c r="BC122" s="875"/>
      <c r="BD122" s="875"/>
      <c r="BE122" s="875"/>
      <c r="BF122" s="875"/>
      <c r="BG122" s="875"/>
      <c r="BH122" s="875"/>
      <c r="BI122" s="875"/>
      <c r="BJ122" s="875"/>
      <c r="BK122" s="875"/>
      <c r="BL122" s="875"/>
      <c r="BM122" s="875"/>
      <c r="BN122" s="875"/>
      <c r="BO122" s="875"/>
      <c r="BP122" s="876"/>
      <c r="BQ122" s="915">
        <v>7764185</v>
      </c>
      <c r="BR122" s="881"/>
      <c r="BS122" s="881"/>
      <c r="BT122" s="881"/>
      <c r="BU122" s="881"/>
      <c r="BV122" s="881">
        <v>7229704</v>
      </c>
      <c r="BW122" s="881"/>
      <c r="BX122" s="881"/>
      <c r="BY122" s="881"/>
      <c r="BZ122" s="881"/>
      <c r="CA122" s="881">
        <v>6677198</v>
      </c>
      <c r="CB122" s="881"/>
      <c r="CC122" s="881"/>
      <c r="CD122" s="881"/>
      <c r="CE122" s="881"/>
      <c r="CF122" s="882">
        <v>131</v>
      </c>
      <c r="CG122" s="883"/>
      <c r="CH122" s="883"/>
      <c r="CI122" s="883"/>
      <c r="CJ122" s="883"/>
      <c r="CK122" s="905"/>
      <c r="CL122" s="891"/>
      <c r="CM122" s="891"/>
      <c r="CN122" s="891"/>
      <c r="CO122" s="892"/>
      <c r="CP122" s="871" t="s">
        <v>397</v>
      </c>
      <c r="CQ122" s="872"/>
      <c r="CR122" s="872"/>
      <c r="CS122" s="872"/>
      <c r="CT122" s="872"/>
      <c r="CU122" s="872"/>
      <c r="CV122" s="872"/>
      <c r="CW122" s="872"/>
      <c r="CX122" s="872"/>
      <c r="CY122" s="872"/>
      <c r="CZ122" s="872"/>
      <c r="DA122" s="872"/>
      <c r="DB122" s="872"/>
      <c r="DC122" s="872"/>
      <c r="DD122" s="872"/>
      <c r="DE122" s="872"/>
      <c r="DF122" s="873"/>
      <c r="DG122" s="852">
        <v>104230</v>
      </c>
      <c r="DH122" s="853"/>
      <c r="DI122" s="853"/>
      <c r="DJ122" s="853"/>
      <c r="DK122" s="853"/>
      <c r="DL122" s="853">
        <v>80988</v>
      </c>
      <c r="DM122" s="853"/>
      <c r="DN122" s="853"/>
      <c r="DO122" s="853"/>
      <c r="DP122" s="853"/>
      <c r="DQ122" s="853">
        <v>77233</v>
      </c>
      <c r="DR122" s="853"/>
      <c r="DS122" s="853"/>
      <c r="DT122" s="853"/>
      <c r="DU122" s="853"/>
      <c r="DV122" s="830">
        <v>1.5</v>
      </c>
      <c r="DW122" s="830"/>
      <c r="DX122" s="830"/>
      <c r="DY122" s="830"/>
      <c r="DZ122" s="831"/>
    </row>
    <row r="123" spans="1:130" s="230" customFormat="1" ht="26.25" customHeight="1" x14ac:dyDescent="0.2">
      <c r="A123" s="856"/>
      <c r="B123" s="857"/>
      <c r="C123" s="851" t="s">
        <v>438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178</v>
      </c>
      <c r="BA123" s="251"/>
      <c r="BB123" s="251"/>
      <c r="BC123" s="251"/>
      <c r="BD123" s="251"/>
      <c r="BE123" s="251"/>
      <c r="BF123" s="251"/>
      <c r="BG123" s="251"/>
      <c r="BH123" s="251"/>
      <c r="BI123" s="251"/>
      <c r="BJ123" s="251"/>
      <c r="BK123" s="251"/>
      <c r="BL123" s="251"/>
      <c r="BM123" s="251"/>
      <c r="BN123" s="251"/>
      <c r="BO123" s="913" t="s">
        <v>452</v>
      </c>
      <c r="BP123" s="914"/>
      <c r="BQ123" s="868">
        <v>14990654</v>
      </c>
      <c r="BR123" s="869"/>
      <c r="BS123" s="869"/>
      <c r="BT123" s="869"/>
      <c r="BU123" s="869"/>
      <c r="BV123" s="869">
        <v>14913839</v>
      </c>
      <c r="BW123" s="869"/>
      <c r="BX123" s="869"/>
      <c r="BY123" s="869"/>
      <c r="BZ123" s="869"/>
      <c r="CA123" s="869">
        <v>14586152</v>
      </c>
      <c r="CB123" s="869"/>
      <c r="CC123" s="869"/>
      <c r="CD123" s="869"/>
      <c r="CE123" s="869"/>
      <c r="CF123" s="784"/>
      <c r="CG123" s="785"/>
      <c r="CH123" s="785"/>
      <c r="CI123" s="785"/>
      <c r="CJ123" s="870"/>
      <c r="CK123" s="905"/>
      <c r="CL123" s="891"/>
      <c r="CM123" s="891"/>
      <c r="CN123" s="891"/>
      <c r="CO123" s="892"/>
      <c r="CP123" s="871" t="s">
        <v>391</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441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454</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455</v>
      </c>
      <c r="CL125" s="888"/>
      <c r="CM125" s="888"/>
      <c r="CN125" s="888"/>
      <c r="CO125" s="889"/>
      <c r="CP125" s="896" t="s">
        <v>456</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457</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459</v>
      </c>
      <c r="AY127" s="848"/>
      <c r="AZ127" s="848"/>
      <c r="BA127" s="848"/>
      <c r="BB127" s="848"/>
      <c r="BC127" s="848"/>
      <c r="BD127" s="848"/>
      <c r="BE127" s="849"/>
      <c r="BF127" s="847" t="s">
        <v>460</v>
      </c>
      <c r="BG127" s="848"/>
      <c r="BH127" s="848"/>
      <c r="BI127" s="848"/>
      <c r="BJ127" s="848"/>
      <c r="BK127" s="848"/>
      <c r="BL127" s="849"/>
      <c r="BM127" s="847" t="s">
        <v>461</v>
      </c>
      <c r="BN127" s="848"/>
      <c r="BO127" s="848"/>
      <c r="BP127" s="848"/>
      <c r="BQ127" s="848"/>
      <c r="BR127" s="848"/>
      <c r="BS127" s="849"/>
      <c r="BT127" s="847" t="s">
        <v>462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463</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465</v>
      </c>
      <c r="X128" s="834"/>
      <c r="Y128" s="834"/>
      <c r="Z128" s="835"/>
      <c r="AA128" s="836">
        <v>17228</v>
      </c>
      <c r="AB128" s="837"/>
      <c r="AC128" s="837"/>
      <c r="AD128" s="837"/>
      <c r="AE128" s="838"/>
      <c r="AF128" s="839">
        <v>13151</v>
      </c>
      <c r="AG128" s="837"/>
      <c r="AH128" s="837"/>
      <c r="AI128" s="837"/>
      <c r="AJ128" s="838"/>
      <c r="AK128" s="839">
        <v>4324</v>
      </c>
      <c r="AL128" s="837"/>
      <c r="AM128" s="837"/>
      <c r="AN128" s="837"/>
      <c r="AO128" s="838"/>
      <c r="AP128" s="840"/>
      <c r="AQ128" s="841"/>
      <c r="AR128" s="841"/>
      <c r="AS128" s="841"/>
      <c r="AT128" s="842"/>
      <c r="AU128" s="232"/>
      <c r="AV128" s="232"/>
      <c r="AW128" s="232"/>
      <c r="AX128" s="843" t="s">
        <v>466</v>
      </c>
      <c r="AY128" s="844"/>
      <c r="AZ128" s="844"/>
      <c r="BA128" s="844"/>
      <c r="BB128" s="844"/>
      <c r="BC128" s="844"/>
      <c r="BD128" s="844"/>
      <c r="BE128" s="845"/>
      <c r="BF128" s="822" t="s">
        <v>122</v>
      </c>
      <c r="BG128" s="823"/>
      <c r="BH128" s="823"/>
      <c r="BI128" s="823"/>
      <c r="BJ128" s="823"/>
      <c r="BK128" s="823"/>
      <c r="BL128" s="846"/>
      <c r="BM128" s="822">
        <v>14.46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467</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468</v>
      </c>
      <c r="X129" s="813"/>
      <c r="Y129" s="813"/>
      <c r="Z129" s="814"/>
      <c r="AA129" s="815">
        <v>6223386</v>
      </c>
      <c r="AB129" s="816"/>
      <c r="AC129" s="816"/>
      <c r="AD129" s="816"/>
      <c r="AE129" s="817"/>
      <c r="AF129" s="818">
        <v>6093426</v>
      </c>
      <c r="AG129" s="816"/>
      <c r="AH129" s="816"/>
      <c r="AI129" s="816"/>
      <c r="AJ129" s="817"/>
      <c r="AK129" s="818">
        <v>5971198</v>
      </c>
      <c r="AL129" s="816"/>
      <c r="AM129" s="816"/>
      <c r="AN129" s="816"/>
      <c r="AO129" s="817"/>
      <c r="AP129" s="819"/>
      <c r="AQ129" s="820"/>
      <c r="AR129" s="820"/>
      <c r="AS129" s="820"/>
      <c r="AT129" s="821"/>
      <c r="AU129" s="233"/>
      <c r="AV129" s="233"/>
      <c r="AW129" s="233"/>
      <c r="AX129" s="787" t="s">
        <v>469</v>
      </c>
      <c r="AY129" s="788"/>
      <c r="AZ129" s="788"/>
      <c r="BA129" s="788"/>
      <c r="BB129" s="788"/>
      <c r="BC129" s="788"/>
      <c r="BD129" s="788"/>
      <c r="BE129" s="789"/>
      <c r="BF129" s="806" t="s">
        <v>122</v>
      </c>
      <c r="BG129" s="807"/>
      <c r="BH129" s="807"/>
      <c r="BI129" s="807"/>
      <c r="BJ129" s="807"/>
      <c r="BK129" s="807"/>
      <c r="BL129" s="808"/>
      <c r="BM129" s="806">
        <v>19.46</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470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471</v>
      </c>
      <c r="X130" s="813"/>
      <c r="Y130" s="813"/>
      <c r="Z130" s="814"/>
      <c r="AA130" s="815">
        <v>927415</v>
      </c>
      <c r="AB130" s="816"/>
      <c r="AC130" s="816"/>
      <c r="AD130" s="816"/>
      <c r="AE130" s="817"/>
      <c r="AF130" s="818">
        <v>906580</v>
      </c>
      <c r="AG130" s="816"/>
      <c r="AH130" s="816"/>
      <c r="AI130" s="816"/>
      <c r="AJ130" s="817"/>
      <c r="AK130" s="818">
        <v>875053</v>
      </c>
      <c r="AL130" s="816"/>
      <c r="AM130" s="816"/>
      <c r="AN130" s="816"/>
      <c r="AO130" s="817"/>
      <c r="AP130" s="819"/>
      <c r="AQ130" s="820"/>
      <c r="AR130" s="820"/>
      <c r="AS130" s="820"/>
      <c r="AT130" s="821"/>
      <c r="AU130" s="233"/>
      <c r="AV130" s="233"/>
      <c r="AW130" s="233"/>
      <c r="AX130" s="787" t="s">
        <v>472</v>
      </c>
      <c r="AY130" s="788"/>
      <c r="AZ130" s="788"/>
      <c r="BA130" s="788"/>
      <c r="BB130" s="788"/>
      <c r="BC130" s="788"/>
      <c r="BD130" s="788"/>
      <c r="BE130" s="789"/>
      <c r="BF130" s="790">
        <v>7.5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473</v>
      </c>
      <c r="X131" s="797"/>
      <c r="Y131" s="797"/>
      <c r="Z131" s="798"/>
      <c r="AA131" s="799">
        <v>5295971</v>
      </c>
      <c r="AB131" s="800"/>
      <c r="AC131" s="800"/>
      <c r="AD131" s="800"/>
      <c r="AE131" s="801"/>
      <c r="AF131" s="802">
        <v>5186846</v>
      </c>
      <c r="AG131" s="800"/>
      <c r="AH131" s="800"/>
      <c r="AI131" s="800"/>
      <c r="AJ131" s="801"/>
      <c r="AK131" s="802">
        <v>5096145</v>
      </c>
      <c r="AL131" s="800"/>
      <c r="AM131" s="800"/>
      <c r="AN131" s="800"/>
      <c r="AO131" s="801"/>
      <c r="AP131" s="803"/>
      <c r="AQ131" s="804"/>
      <c r="AR131" s="804"/>
      <c r="AS131" s="804"/>
      <c r="AT131" s="805"/>
      <c r="AU131" s="233"/>
      <c r="AV131" s="233"/>
      <c r="AW131" s="233"/>
      <c r="AX131" s="765" t="s">
        <v>474</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476</v>
      </c>
      <c r="W132" s="778"/>
      <c r="X132" s="778"/>
      <c r="Y132" s="778"/>
      <c r="Z132" s="779"/>
      <c r="AA132" s="780">
        <v>8.1428693620000008</v>
      </c>
      <c r="AB132" s="781"/>
      <c r="AC132" s="781"/>
      <c r="AD132" s="781"/>
      <c r="AE132" s="782"/>
      <c r="AF132" s="783">
        <v>7.6728902300000001</v>
      </c>
      <c r="AG132" s="781"/>
      <c r="AH132" s="781"/>
      <c r="AI132" s="781"/>
      <c r="AJ132" s="782"/>
      <c r="AK132" s="783">
        <v>6.8589885099999996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477</v>
      </c>
      <c r="W133" s="757"/>
      <c r="X133" s="757"/>
      <c r="Y133" s="757"/>
      <c r="Z133" s="758"/>
      <c r="AA133" s="759">
        <v>8.3000000000000007</v>
      </c>
      <c r="AB133" s="760"/>
      <c r="AC133" s="760"/>
      <c r="AD133" s="760"/>
      <c r="AE133" s="761"/>
      <c r="AF133" s="759">
        <v>8.1</v>
      </c>
      <c r="AG133" s="760"/>
      <c r="AH133" s="760"/>
      <c r="AI133" s="760"/>
      <c r="AJ133" s="761"/>
      <c r="AK133" s="759">
        <v>7.5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EFYlZiDk5Y6NvatmXCJO0aotS/CqD6mqp3VsOvS7jXnwbb3Is3wE4KYaUUAoV8XRREgrxhVrvbuQ8IMLEGIqg==" saltValue="CaMFOmH57J+56u4zsFQ0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40" zoomScale="85" zoomScaleNormal="85" zoomScaleSheetLayoutView="85" workbookViewId="0">
      <selection activeCell="B2" sqref="B2"/>
    </sheetView>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aa8Ts/2N4QbtIKAUKhya+8tFWsPbFSxkEfa9+r2TNjX3Dgu8tJLMfzPDu0hkaJ3ujogrmEI3oKRve6yKsIRxg==" saltValue="q8pOQ7GSLjBX4sKONp0U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8"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yyLSkE/y16saMBtTrI+LznIJOOs2y5VD3bRBxQAr88iXOQ5eapxbiUkNVweSqeaxLT6dcvo8yQYVbT2zvXy8A==" saltValue="bITH1L+pkqe2nJlPmUsg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K22"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486</v>
      </c>
      <c r="AL9" s="1167"/>
      <c r="AM9" s="1167"/>
      <c r="AN9" s="1168"/>
      <c r="AO9" s="281">
        <v>1636519</v>
      </c>
      <c r="AP9" s="281">
        <v>112398</v>
      </c>
      <c r="AQ9" s="282">
        <v>102178</v>
      </c>
      <c r="AR9" s="283">
        <v>10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487</v>
      </c>
      <c r="AL10" s="1167"/>
      <c r="AM10" s="1167"/>
      <c r="AN10" s="1168"/>
      <c r="AO10" s="284">
        <v>351959</v>
      </c>
      <c r="AP10" s="284">
        <v>24173</v>
      </c>
      <c r="AQ10" s="285">
        <v>12375</v>
      </c>
      <c r="AR10" s="286">
        <v>95.3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488</v>
      </c>
      <c r="AL11" s="1167"/>
      <c r="AM11" s="1167"/>
      <c r="AN11" s="1168"/>
      <c r="AO11" s="284" t="s">
        <v>489</v>
      </c>
      <c r="AP11" s="284" t="s">
        <v>489</v>
      </c>
      <c r="AQ11" s="285">
        <v>998</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490</v>
      </c>
      <c r="AL12" s="1167"/>
      <c r="AM12" s="1167"/>
      <c r="AN12" s="1168"/>
      <c r="AO12" s="284" t="s">
        <v>489</v>
      </c>
      <c r="AP12" s="284" t="s">
        <v>489</v>
      </c>
      <c r="AQ12" s="285">
        <v>0</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491</v>
      </c>
      <c r="AL13" s="1167"/>
      <c r="AM13" s="1167"/>
      <c r="AN13" s="1168"/>
      <c r="AO13" s="284" t="s">
        <v>489</v>
      </c>
      <c r="AP13" s="284" t="s">
        <v>489</v>
      </c>
      <c r="AQ13" s="285">
        <v>3569</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492</v>
      </c>
      <c r="AL14" s="1167"/>
      <c r="AM14" s="1167"/>
      <c r="AN14" s="1168"/>
      <c r="AO14" s="284">
        <v>15310</v>
      </c>
      <c r="AP14" s="284">
        <v>1052</v>
      </c>
      <c r="AQ14" s="285">
        <v>2201</v>
      </c>
      <c r="AR14" s="286">
        <v>-52.2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493</v>
      </c>
      <c r="AL15" s="1170"/>
      <c r="AM15" s="1170"/>
      <c r="AN15" s="1171"/>
      <c r="AO15" s="284">
        <v>-120243</v>
      </c>
      <c r="AP15" s="284">
        <v>-8258</v>
      </c>
      <c r="AQ15" s="285">
        <v>-6242</v>
      </c>
      <c r="AR15" s="286">
        <v>32.299999999999997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178</v>
      </c>
      <c r="AL16" s="1170"/>
      <c r="AM16" s="1170"/>
      <c r="AN16" s="1171"/>
      <c r="AO16" s="284">
        <v>1883545</v>
      </c>
      <c r="AP16" s="284">
        <v>129364</v>
      </c>
      <c r="AQ16" s="285">
        <v>115079</v>
      </c>
      <c r="AR16" s="286">
        <v>12.4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498</v>
      </c>
      <c r="AL21" s="1173"/>
      <c r="AM21" s="1173"/>
      <c r="AN21" s="1174"/>
      <c r="AO21" s="297">
        <v>13.05</v>
      </c>
      <c r="AP21" s="298">
        <v>9.93</v>
      </c>
      <c r="AQ21" s="299">
        <v>3.12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499</v>
      </c>
      <c r="AL22" s="1173"/>
      <c r="AM22" s="1173"/>
      <c r="AN22" s="1174"/>
      <c r="AO22" s="302">
        <v>96.6</v>
      </c>
      <c r="AP22" s="303">
        <v>96.1</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500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503</v>
      </c>
      <c r="AL32" s="1157"/>
      <c r="AM32" s="1157"/>
      <c r="AN32" s="1158"/>
      <c r="AO32" s="312">
        <v>1040453</v>
      </c>
      <c r="AP32" s="312">
        <v>71460</v>
      </c>
      <c r="AQ32" s="313">
        <v>55825</v>
      </c>
      <c r="AR32" s="314">
        <v>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504</v>
      </c>
      <c r="AL33" s="1157"/>
      <c r="AM33" s="1157"/>
      <c r="AN33" s="1158"/>
      <c r="AO33" s="312" t="s">
        <v>489</v>
      </c>
      <c r="AP33" s="312" t="s">
        <v>489</v>
      </c>
      <c r="AQ33" s="313">
        <v>10</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505</v>
      </c>
      <c r="AL34" s="1157"/>
      <c r="AM34" s="1157"/>
      <c r="AN34" s="1158"/>
      <c r="AO34" s="312" t="s">
        <v>489</v>
      </c>
      <c r="AP34" s="312" t="s">
        <v>489</v>
      </c>
      <c r="AQ34" s="313">
        <v>2</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506</v>
      </c>
      <c r="AL35" s="1157"/>
      <c r="AM35" s="1157"/>
      <c r="AN35" s="1158"/>
      <c r="AO35" s="312">
        <v>169750</v>
      </c>
      <c r="AP35" s="312">
        <v>11659</v>
      </c>
      <c r="AQ35" s="313">
        <v>20336</v>
      </c>
      <c r="AR35" s="314">
        <v>-42.7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507</v>
      </c>
      <c r="AL36" s="1157"/>
      <c r="AM36" s="1157"/>
      <c r="AN36" s="1158"/>
      <c r="AO36" s="312">
        <v>18718</v>
      </c>
      <c r="AP36" s="312">
        <v>1286</v>
      </c>
      <c r="AQ36" s="313">
        <v>2951</v>
      </c>
      <c r="AR36" s="314">
        <v>-56.4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508</v>
      </c>
      <c r="AL37" s="1157"/>
      <c r="AM37" s="1157"/>
      <c r="AN37" s="1158"/>
      <c r="AO37" s="312" t="s">
        <v>489</v>
      </c>
      <c r="AP37" s="312" t="s">
        <v>489</v>
      </c>
      <c r="AQ37" s="313">
        <v>682</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509</v>
      </c>
      <c r="AL38" s="1160"/>
      <c r="AM38" s="1160"/>
      <c r="AN38" s="1161"/>
      <c r="AO38" s="315" t="s">
        <v>489</v>
      </c>
      <c r="AP38" s="315" t="s">
        <v>489</v>
      </c>
      <c r="AQ38" s="316">
        <v>2</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510</v>
      </c>
      <c r="AL39" s="1160"/>
      <c r="AM39" s="1160"/>
      <c r="AN39" s="1161"/>
      <c r="AO39" s="312">
        <v>-4324</v>
      </c>
      <c r="AP39" s="312">
        <v>-297</v>
      </c>
      <c r="AQ39" s="313">
        <v>-2058</v>
      </c>
      <c r="AR39" s="314">
        <v>-85.6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511</v>
      </c>
      <c r="AL40" s="1157"/>
      <c r="AM40" s="1157"/>
      <c r="AN40" s="1158"/>
      <c r="AO40" s="312">
        <v>-875053</v>
      </c>
      <c r="AP40" s="312">
        <v>-60100</v>
      </c>
      <c r="AQ40" s="313">
        <v>-53145</v>
      </c>
      <c r="AR40" s="314">
        <v>13.1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288</v>
      </c>
      <c r="AL41" s="1163"/>
      <c r="AM41" s="1163"/>
      <c r="AN41" s="1164"/>
      <c r="AO41" s="312">
        <v>349544</v>
      </c>
      <c r="AP41" s="312">
        <v>24007</v>
      </c>
      <c r="AQ41" s="313">
        <v>24606</v>
      </c>
      <c r="AR41" s="314">
        <v>-2.4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481</v>
      </c>
      <c r="AN49" s="1151" t="s">
        <v>514</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878386</v>
      </c>
      <c r="AN51" s="334">
        <v>54831</v>
      </c>
      <c r="AO51" s="335">
        <v>-36.1</v>
      </c>
      <c r="AP51" s="336">
        <v>83103</v>
      </c>
      <c r="AQ51" s="337">
        <v>-13.8</v>
      </c>
      <c r="AR51" s="338">
        <v>-22.3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585226</v>
      </c>
      <c r="AN52" s="342">
        <v>36531</v>
      </c>
      <c r="AO52" s="343">
        <v>-24.4</v>
      </c>
      <c r="AP52" s="344">
        <v>41378</v>
      </c>
      <c r="AQ52" s="345">
        <v>3.7</v>
      </c>
      <c r="AR52" s="346">
        <v>-28.1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1094077</v>
      </c>
      <c r="AN53" s="334">
        <v>69695</v>
      </c>
      <c r="AO53" s="335">
        <v>27.1</v>
      </c>
      <c r="AP53" s="336">
        <v>84459</v>
      </c>
      <c r="AQ53" s="337">
        <v>1.6</v>
      </c>
      <c r="AR53" s="338">
        <v>25.5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431526</v>
      </c>
      <c r="AN54" s="342">
        <v>27489</v>
      </c>
      <c r="AO54" s="343">
        <v>-24.8</v>
      </c>
      <c r="AP54" s="344">
        <v>47314</v>
      </c>
      <c r="AQ54" s="345">
        <v>14.3</v>
      </c>
      <c r="AR54" s="346">
        <v>-39.1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1918206</v>
      </c>
      <c r="AN55" s="334">
        <v>125488</v>
      </c>
      <c r="AO55" s="335">
        <v>80.099999999999994</v>
      </c>
      <c r="AP55" s="336">
        <v>74568</v>
      </c>
      <c r="AQ55" s="337">
        <v>-11.7</v>
      </c>
      <c r="AR55" s="338">
        <v>91.8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310457</v>
      </c>
      <c r="AN56" s="342">
        <v>20310</v>
      </c>
      <c r="AO56" s="343">
        <v>-26.1</v>
      </c>
      <c r="AP56" s="344">
        <v>42558</v>
      </c>
      <c r="AQ56" s="345">
        <v>-10.1</v>
      </c>
      <c r="AR56" s="346">
        <v>-16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963707</v>
      </c>
      <c r="AN57" s="334">
        <v>64831</v>
      </c>
      <c r="AO57" s="335">
        <v>-48.3</v>
      </c>
      <c r="AP57" s="336">
        <v>73693</v>
      </c>
      <c r="AQ57" s="337">
        <v>-1.2</v>
      </c>
      <c r="AR57" s="338">
        <v>-47.1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516730</v>
      </c>
      <c r="AN58" s="342">
        <v>34762</v>
      </c>
      <c r="AO58" s="343">
        <v>71.2</v>
      </c>
      <c r="AP58" s="344">
        <v>44203</v>
      </c>
      <c r="AQ58" s="345">
        <v>3.9</v>
      </c>
      <c r="AR58" s="346">
        <v>67.3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1688111</v>
      </c>
      <c r="AN59" s="334">
        <v>115942</v>
      </c>
      <c r="AO59" s="335">
        <v>78.8</v>
      </c>
      <c r="AP59" s="336">
        <v>79401</v>
      </c>
      <c r="AQ59" s="337">
        <v>7.7</v>
      </c>
      <c r="AR59" s="338">
        <v>71.099999999999994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405987</v>
      </c>
      <c r="AN60" s="342">
        <v>27884</v>
      </c>
      <c r="AO60" s="343">
        <v>-19.8</v>
      </c>
      <c r="AP60" s="344">
        <v>49347</v>
      </c>
      <c r="AQ60" s="345">
        <v>11.6</v>
      </c>
      <c r="AR60" s="346">
        <v>-31.4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1308497</v>
      </c>
      <c r="AN61" s="349">
        <v>86157</v>
      </c>
      <c r="AO61" s="350">
        <v>20.3</v>
      </c>
      <c r="AP61" s="351">
        <v>79045</v>
      </c>
      <c r="AQ61" s="352">
        <v>-3.5</v>
      </c>
      <c r="AR61" s="338">
        <v>23.8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449985</v>
      </c>
      <c r="AN62" s="342">
        <v>29395</v>
      </c>
      <c r="AO62" s="343">
        <v>-4.8</v>
      </c>
      <c r="AP62" s="344">
        <v>44960</v>
      </c>
      <c r="AQ62" s="345">
        <v>4.7</v>
      </c>
      <c r="AR62" s="346">
        <v>-9.5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mGRfibI89t9bwDksYlgsamlru+IY6v5fnVrjjpDrToHlYNLsJ6u5yOSsenhoA+QNCDP2D5uiRhuR/tboNmaeQ==" saltValue="dvjnfYMqEdFm8imvd/R2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TmdupkWavf1kEzPycq8v6fb1JBQQ3Na98JrDVqvbz8q2cvU1oT9Fx4O7CS4F7v6nyGlyZvh19NPcY76lU4Hn1A==" saltValue="hTnorrwxNmlAP6DAhRMN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V7"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T6tLq1DUmIFneMrzo/H2F6soyOaq+5Woa4b+jnHQByV0YY5QrS2Qolaer606Oz9cpVWq6690FR0l9SZXvbgxPA==" saltValue="nHQ6CJUjUJkXT/e+97mx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75" t="s">
        <v>3</v>
      </c>
      <c r="D47" s="1175"/>
      <c r="E47" s="1176"/>
      <c r="F47" s="11">
        <v>45.44</v>
      </c>
      <c r="G47" s="12">
        <v>49.7</v>
      </c>
      <c r="H47" s="12">
        <v>53.34</v>
      </c>
      <c r="I47" s="12">
        <v>61.31</v>
      </c>
      <c r="J47" s="13">
        <v>55.55</v>
      </c>
    </row>
    <row r="48" spans="2:10" ht="57.75" customHeight="1" x14ac:dyDescent="0.2">
      <c r="B48" s="14"/>
      <c r="C48" s="1177" t="s">
        <v>4</v>
      </c>
      <c r="D48" s="1177"/>
      <c r="E48" s="1178"/>
      <c r="F48" s="15">
        <v>13.42</v>
      </c>
      <c r="G48" s="16">
        <v>13.24</v>
      </c>
      <c r="H48" s="16">
        <v>15.67</v>
      </c>
      <c r="I48" s="16">
        <v>16.63</v>
      </c>
      <c r="J48" s="17">
        <v>17.93</v>
      </c>
    </row>
    <row r="49" spans="2:10" ht="57.75" customHeight="1" thickBot="1" x14ac:dyDescent="0.25">
      <c r="B49" s="18"/>
      <c r="C49" s="1179" t="s">
        <v>5</v>
      </c>
      <c r="D49" s="1179"/>
      <c r="E49" s="1180"/>
      <c r="F49" s="19" t="s">
        <v>533</v>
      </c>
      <c r="G49" s="20">
        <v>0.42</v>
      </c>
      <c r="H49" s="20">
        <v>2.34</v>
      </c>
      <c r="I49" s="20" t="s">
        <v>534</v>
      </c>
      <c r="J49" s="21" t="s">
        <v>535</v>
      </c>
    </row>
    <row r="50" spans="2:10" ht="13" x14ac:dyDescent="0.2"/>
  </sheetData>
  <sheetProtection algorithmName="SHA-512" hashValue="emiXaBRVBE43gHMTxehPBa71qnKf8QfqKqxH/RCvita4li9Op5kG6ieCW6cslG39PksCps4hKZSlQ0KoSkqfVg==" saltValue="lZupx/i8p9QkG2cmCeo+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28"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87" t="s">
        <v>536</v>
      </c>
      <c r="D34" s="1187"/>
      <c r="E34" s="1188"/>
      <c r="F34" s="32">
        <v>13.3</v>
      </c>
      <c r="G34" s="33">
        <v>13.12</v>
      </c>
      <c r="H34" s="33">
        <v>15.45</v>
      </c>
      <c r="I34" s="33">
        <v>16.34</v>
      </c>
      <c r="J34" s="34">
        <v>17.64</v>
      </c>
      <c r="K34" s="22"/>
      <c r="L34" s="22"/>
      <c r="M34" s="22"/>
      <c r="N34" s="22"/>
      <c r="O34" s="22"/>
      <c r="P34" s="22"/>
    </row>
    <row r="35" spans="1:16" ht="39" customHeight="1" x14ac:dyDescent="0.2">
      <c r="A35" s="22"/>
      <c r="B35" s="35"/>
      <c r="C35" s="1181" t="s">
        <v>537</v>
      </c>
      <c r="D35" s="1182"/>
      <c r="E35" s="1183"/>
      <c r="F35" s="36">
        <v>6.78</v>
      </c>
      <c r="G35" s="37">
        <v>7.88</v>
      </c>
      <c r="H35" s="37">
        <v>8.6</v>
      </c>
      <c r="I35" s="37">
        <v>9.69</v>
      </c>
      <c r="J35" s="38">
        <v>10.41</v>
      </c>
      <c r="K35" s="22"/>
      <c r="L35" s="22"/>
      <c r="M35" s="22"/>
      <c r="N35" s="22"/>
      <c r="O35" s="22"/>
      <c r="P35" s="22"/>
    </row>
    <row r="36" spans="1:16" ht="39" customHeight="1" x14ac:dyDescent="0.2">
      <c r="A36" s="22"/>
      <c r="B36" s="35"/>
      <c r="C36" s="1181" t="s">
        <v>538</v>
      </c>
      <c r="D36" s="1182"/>
      <c r="E36" s="1183"/>
      <c r="F36" s="36">
        <v>0.86</v>
      </c>
      <c r="G36" s="37">
        <v>0.54</v>
      </c>
      <c r="H36" s="37">
        <v>1.29</v>
      </c>
      <c r="I36" s="37">
        <v>3.03</v>
      </c>
      <c r="J36" s="38">
        <v>3.46</v>
      </c>
      <c r="K36" s="22"/>
      <c r="L36" s="22"/>
      <c r="M36" s="22"/>
      <c r="N36" s="22"/>
      <c r="O36" s="22"/>
      <c r="P36" s="22"/>
    </row>
    <row r="37" spans="1:16" ht="39" customHeight="1" x14ac:dyDescent="0.2">
      <c r="A37" s="22"/>
      <c r="B37" s="35"/>
      <c r="C37" s="1181" t="s">
        <v>539</v>
      </c>
      <c r="D37" s="1182"/>
      <c r="E37" s="1183"/>
      <c r="F37" s="36">
        <v>0.56999999999999995</v>
      </c>
      <c r="G37" s="37">
        <v>0.76</v>
      </c>
      <c r="H37" s="37">
        <v>0.98</v>
      </c>
      <c r="I37" s="37">
        <v>0.82</v>
      </c>
      <c r="J37" s="38">
        <v>0.84</v>
      </c>
      <c r="K37" s="22"/>
      <c r="L37" s="22"/>
      <c r="M37" s="22"/>
      <c r="N37" s="22"/>
      <c r="O37" s="22"/>
      <c r="P37" s="22"/>
    </row>
    <row r="38" spans="1:16" ht="39" customHeight="1" x14ac:dyDescent="0.2">
      <c r="A38" s="22"/>
      <c r="B38" s="35"/>
      <c r="C38" s="1181" t="s">
        <v>540</v>
      </c>
      <c r="D38" s="1182"/>
      <c r="E38" s="1183"/>
      <c r="F38" s="36">
        <v>0.26</v>
      </c>
      <c r="G38" s="37">
        <v>0.36</v>
      </c>
      <c r="H38" s="37">
        <v>0.24</v>
      </c>
      <c r="I38" s="37">
        <v>0.15</v>
      </c>
      <c r="J38" s="38">
        <v>0.63</v>
      </c>
      <c r="K38" s="22"/>
      <c r="L38" s="22"/>
      <c r="M38" s="22"/>
      <c r="N38" s="22"/>
      <c r="O38" s="22"/>
      <c r="P38" s="22"/>
    </row>
    <row r="39" spans="1:16" ht="39" customHeight="1" x14ac:dyDescent="0.2">
      <c r="A39" s="22"/>
      <c r="B39" s="35"/>
      <c r="C39" s="1181" t="s">
        <v>541</v>
      </c>
      <c r="D39" s="1182"/>
      <c r="E39" s="1183"/>
      <c r="F39" s="36">
        <v>0.11</v>
      </c>
      <c r="G39" s="37">
        <v>0.11</v>
      </c>
      <c r="H39" s="37">
        <v>0.22</v>
      </c>
      <c r="I39" s="37">
        <v>0.28000000000000003</v>
      </c>
      <c r="J39" s="38">
        <v>0.28000000000000003</v>
      </c>
      <c r="K39" s="22"/>
      <c r="L39" s="22"/>
      <c r="M39" s="22"/>
      <c r="N39" s="22"/>
      <c r="O39" s="22"/>
      <c r="P39" s="22"/>
    </row>
    <row r="40" spans="1:16" ht="39" customHeight="1" x14ac:dyDescent="0.2">
      <c r="A40" s="22"/>
      <c r="B40" s="35"/>
      <c r="C40" s="1181" t="s">
        <v>542</v>
      </c>
      <c r="D40" s="1182"/>
      <c r="E40" s="1183"/>
      <c r="F40" s="36">
        <v>0.05</v>
      </c>
      <c r="G40" s="37">
        <v>0.03</v>
      </c>
      <c r="H40" s="37">
        <v>0.05</v>
      </c>
      <c r="I40" s="37">
        <v>0.08</v>
      </c>
      <c r="J40" s="38">
        <v>0.22</v>
      </c>
      <c r="K40" s="22"/>
      <c r="L40" s="22"/>
      <c r="M40" s="22"/>
      <c r="N40" s="22"/>
      <c r="O40" s="22"/>
      <c r="P40" s="22"/>
    </row>
    <row r="41" spans="1:16" ht="39" customHeight="1" x14ac:dyDescent="0.2">
      <c r="A41" s="22"/>
      <c r="B41" s="35"/>
      <c r="C41" s="1181" t="s">
        <v>543</v>
      </c>
      <c r="D41" s="1182"/>
      <c r="E41" s="1183"/>
      <c r="F41" s="36">
        <v>0.13</v>
      </c>
      <c r="G41" s="37">
        <v>0.08</v>
      </c>
      <c r="H41" s="37">
        <v>0.16</v>
      </c>
      <c r="I41" s="37">
        <v>0.16</v>
      </c>
      <c r="J41" s="38">
        <v>0.14000000000000001</v>
      </c>
      <c r="K41" s="22"/>
      <c r="L41" s="22"/>
      <c r="M41" s="22"/>
      <c r="N41" s="22"/>
      <c r="O41" s="22"/>
      <c r="P41" s="22"/>
    </row>
    <row r="42" spans="1:16" ht="39" customHeight="1" x14ac:dyDescent="0.2">
      <c r="A42" s="22"/>
      <c r="B42" s="39"/>
      <c r="C42" s="1181" t="s">
        <v>544</v>
      </c>
      <c r="D42" s="1182"/>
      <c r="E42" s="1183"/>
      <c r="F42" s="36" t="s">
        <v>489</v>
      </c>
      <c r="G42" s="37" t="s">
        <v>489</v>
      </c>
      <c r="H42" s="37" t="s">
        <v>489</v>
      </c>
      <c r="I42" s="37" t="s">
        <v>489</v>
      </c>
      <c r="J42" s="38" t="s">
        <v>489</v>
      </c>
      <c r="K42" s="22"/>
      <c r="L42" s="22"/>
      <c r="M42" s="22"/>
      <c r="N42" s="22"/>
      <c r="O42" s="22"/>
      <c r="P42" s="22"/>
    </row>
    <row r="43" spans="1:16" ht="39" customHeight="1" thickBot="1" x14ac:dyDescent="0.25">
      <c r="A43" s="22"/>
      <c r="B43" s="40"/>
      <c r="C43" s="1184" t="s">
        <v>545</v>
      </c>
      <c r="D43" s="1185"/>
      <c r="E43" s="1186"/>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7/516altVN4ZrFDRtmQdHlsyGu7TLYEYRhCr9o+w9ANcrE/yiUMsjY+7yZRsmrrZTqq0giucIS7IhUD5QPSkQ==" saltValue="i6mWgk73p1CXahVc32gg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1037</v>
      </c>
      <c r="L45" s="60">
        <v>1079</v>
      </c>
      <c r="M45" s="60">
        <v>1110</v>
      </c>
      <c r="N45" s="60">
        <v>1048</v>
      </c>
      <c r="O45" s="61">
        <v>1040</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489</v>
      </c>
      <c r="L46" s="64" t="s">
        <v>489</v>
      </c>
      <c r="M46" s="64" t="s">
        <v>489</v>
      </c>
      <c r="N46" s="64" t="s">
        <v>489</v>
      </c>
      <c r="O46" s="65" t="s">
        <v>489</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489</v>
      </c>
      <c r="L47" s="64" t="s">
        <v>489</v>
      </c>
      <c r="M47" s="64" t="s">
        <v>489</v>
      </c>
      <c r="N47" s="64" t="s">
        <v>489</v>
      </c>
      <c r="O47" s="65" t="s">
        <v>489</v>
      </c>
      <c r="P47" s="48"/>
      <c r="Q47" s="48"/>
      <c r="R47" s="48"/>
      <c r="S47" s="48"/>
      <c r="T47" s="48"/>
      <c r="U47" s="48"/>
    </row>
    <row r="48" spans="1:21" ht="30.75" customHeight="1" x14ac:dyDescent="0.2">
      <c r="A48" s="48"/>
      <c r="B48" s="1214"/>
      <c r="C48" s="1215"/>
      <c r="D48" s="62"/>
      <c r="E48" s="1191" t="s">
        <v>13</v>
      </c>
      <c r="F48" s="1191"/>
      <c r="G48" s="1191"/>
      <c r="H48" s="1191"/>
      <c r="I48" s="1191"/>
      <c r="J48" s="1192"/>
      <c r="K48" s="63">
        <v>229</v>
      </c>
      <c r="L48" s="64">
        <v>214</v>
      </c>
      <c r="M48" s="64">
        <v>209</v>
      </c>
      <c r="N48" s="64">
        <v>216</v>
      </c>
      <c r="O48" s="65">
        <v>170</v>
      </c>
      <c r="P48" s="48"/>
      <c r="Q48" s="48"/>
      <c r="R48" s="48"/>
      <c r="S48" s="48"/>
      <c r="T48" s="48"/>
      <c r="U48" s="48"/>
    </row>
    <row r="49" spans="1:21" ht="30.75" customHeight="1" x14ac:dyDescent="0.2">
      <c r="A49" s="48"/>
      <c r="B49" s="1214"/>
      <c r="C49" s="1215"/>
      <c r="D49" s="62"/>
      <c r="E49" s="1191" t="s">
        <v>14</v>
      </c>
      <c r="F49" s="1191"/>
      <c r="G49" s="1191"/>
      <c r="H49" s="1191"/>
      <c r="I49" s="1191"/>
      <c r="J49" s="1192"/>
      <c r="K49" s="63">
        <v>60</v>
      </c>
      <c r="L49" s="64">
        <v>78</v>
      </c>
      <c r="M49" s="64">
        <v>57</v>
      </c>
      <c r="N49" s="64">
        <v>54</v>
      </c>
      <c r="O49" s="65">
        <v>19</v>
      </c>
      <c r="P49" s="48"/>
      <c r="Q49" s="48"/>
      <c r="R49" s="48"/>
      <c r="S49" s="48"/>
      <c r="T49" s="48"/>
      <c r="U49" s="48"/>
    </row>
    <row r="50" spans="1:21" ht="30.75" customHeight="1" x14ac:dyDescent="0.2">
      <c r="A50" s="48"/>
      <c r="B50" s="1214"/>
      <c r="C50" s="1215"/>
      <c r="D50" s="62"/>
      <c r="E50" s="1191" t="s">
        <v>15</v>
      </c>
      <c r="F50" s="1191"/>
      <c r="G50" s="1191"/>
      <c r="H50" s="1191"/>
      <c r="I50" s="1191"/>
      <c r="J50" s="1192"/>
      <c r="K50" s="63" t="s">
        <v>489</v>
      </c>
      <c r="L50" s="64" t="s">
        <v>489</v>
      </c>
      <c r="M50" s="64" t="s">
        <v>489</v>
      </c>
      <c r="N50" s="64" t="s">
        <v>489</v>
      </c>
      <c r="O50" s="65" t="s">
        <v>489</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489</v>
      </c>
      <c r="L51" s="64" t="s">
        <v>489</v>
      </c>
      <c r="M51" s="64" t="s">
        <v>489</v>
      </c>
      <c r="N51" s="64" t="s">
        <v>489</v>
      </c>
      <c r="O51" s="65" t="s">
        <v>489</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926</v>
      </c>
      <c r="L52" s="64">
        <v>935</v>
      </c>
      <c r="M52" s="64">
        <v>945</v>
      </c>
      <c r="N52" s="64">
        <v>920</v>
      </c>
      <c r="O52" s="65">
        <v>879</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400</v>
      </c>
      <c r="L53" s="69">
        <v>436</v>
      </c>
      <c r="M53" s="69">
        <v>431</v>
      </c>
      <c r="N53" s="69">
        <v>398</v>
      </c>
      <c r="O53" s="70">
        <v>350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pdUYe8uWT1XRoMspQnoufrKsIV/z5jojoycGey6wy5E0j1VYz+iL02JqPB65EZhqZd/SogvhQk/qaFeDPm+AQ==" saltValue="Q711zB22Ef/iQWAYy+/L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2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232" t="s">
        <v>30</v>
      </c>
      <c r="C41" s="1233"/>
      <c r="D41" s="105"/>
      <c r="E41" s="1234" t="s">
        <v>31</v>
      </c>
      <c r="F41" s="1234"/>
      <c r="G41" s="1234"/>
      <c r="H41" s="1235"/>
      <c r="I41" s="355">
        <v>8666</v>
      </c>
      <c r="J41" s="356">
        <v>8264</v>
      </c>
      <c r="K41" s="356">
        <v>8457</v>
      </c>
      <c r="L41" s="356">
        <v>7875</v>
      </c>
      <c r="M41" s="357">
        <v>7740</v>
      </c>
    </row>
    <row r="42" spans="2:13" ht="27.75" customHeight="1" x14ac:dyDescent="0.2">
      <c r="B42" s="1222"/>
      <c r="C42" s="1223"/>
      <c r="D42" s="106"/>
      <c r="E42" s="1226" t="s">
        <v>32</v>
      </c>
      <c r="F42" s="1226"/>
      <c r="G42" s="1226"/>
      <c r="H42" s="1227"/>
      <c r="I42" s="358">
        <v>900</v>
      </c>
      <c r="J42" s="359">
        <v>873</v>
      </c>
      <c r="K42" s="359">
        <v>843</v>
      </c>
      <c r="L42" s="359">
        <v>813</v>
      </c>
      <c r="M42" s="360">
        <v>783</v>
      </c>
    </row>
    <row r="43" spans="2:13" ht="27.75" customHeight="1" x14ac:dyDescent="0.2">
      <c r="B43" s="1222"/>
      <c r="C43" s="1223"/>
      <c r="D43" s="106"/>
      <c r="E43" s="1226" t="s">
        <v>33</v>
      </c>
      <c r="F43" s="1226"/>
      <c r="G43" s="1226"/>
      <c r="H43" s="1227"/>
      <c r="I43" s="358">
        <v>1715</v>
      </c>
      <c r="J43" s="359">
        <v>1585</v>
      </c>
      <c r="K43" s="359">
        <v>1220</v>
      </c>
      <c r="L43" s="359">
        <v>2516</v>
      </c>
      <c r="M43" s="360">
        <v>1378</v>
      </c>
    </row>
    <row r="44" spans="2:13" ht="27.75" customHeight="1" x14ac:dyDescent="0.2">
      <c r="B44" s="1222"/>
      <c r="C44" s="1223"/>
      <c r="D44" s="106"/>
      <c r="E44" s="1226" t="s">
        <v>34</v>
      </c>
      <c r="F44" s="1226"/>
      <c r="G44" s="1226"/>
      <c r="H44" s="1227"/>
      <c r="I44" s="358">
        <v>187</v>
      </c>
      <c r="J44" s="359">
        <v>140</v>
      </c>
      <c r="K44" s="359">
        <v>112</v>
      </c>
      <c r="L44" s="359">
        <v>85</v>
      </c>
      <c r="M44" s="360">
        <v>62</v>
      </c>
    </row>
    <row r="45" spans="2:13" ht="27.75" customHeight="1" x14ac:dyDescent="0.2">
      <c r="B45" s="1222"/>
      <c r="C45" s="1223"/>
      <c r="D45" s="106"/>
      <c r="E45" s="1226" t="s">
        <v>35</v>
      </c>
      <c r="F45" s="1226"/>
      <c r="G45" s="1226"/>
      <c r="H45" s="1227"/>
      <c r="I45" s="358">
        <v>2100</v>
      </c>
      <c r="J45" s="359">
        <v>2089</v>
      </c>
      <c r="K45" s="359">
        <v>2060</v>
      </c>
      <c r="L45" s="359">
        <v>2019</v>
      </c>
      <c r="M45" s="360">
        <v>2004</v>
      </c>
    </row>
    <row r="46" spans="2:13" ht="27.75" customHeight="1" x14ac:dyDescent="0.2">
      <c r="B46" s="1222"/>
      <c r="C46" s="1223"/>
      <c r="D46" s="107"/>
      <c r="E46" s="1226" t="s">
        <v>36</v>
      </c>
      <c r="F46" s="1226"/>
      <c r="G46" s="1226"/>
      <c r="H46" s="1227"/>
      <c r="I46" s="358" t="s">
        <v>489</v>
      </c>
      <c r="J46" s="359" t="s">
        <v>489</v>
      </c>
      <c r="K46" s="359" t="s">
        <v>489</v>
      </c>
      <c r="L46" s="359" t="s">
        <v>489</v>
      </c>
      <c r="M46" s="360" t="s">
        <v>489</v>
      </c>
    </row>
    <row r="47" spans="2:13" ht="27.75" customHeight="1" x14ac:dyDescent="0.2">
      <c r="B47" s="1222"/>
      <c r="C47" s="1223"/>
      <c r="D47" s="108"/>
      <c r="E47" s="1236" t="s">
        <v>37</v>
      </c>
      <c r="F47" s="1237"/>
      <c r="G47" s="1237"/>
      <c r="H47" s="1238"/>
      <c r="I47" s="358" t="s">
        <v>489</v>
      </c>
      <c r="J47" s="359" t="s">
        <v>489</v>
      </c>
      <c r="K47" s="359" t="s">
        <v>489</v>
      </c>
      <c r="L47" s="359" t="s">
        <v>489</v>
      </c>
      <c r="M47" s="360" t="s">
        <v>489</v>
      </c>
    </row>
    <row r="48" spans="2:13" ht="27.75" customHeight="1" x14ac:dyDescent="0.2">
      <c r="B48" s="1222"/>
      <c r="C48" s="1223"/>
      <c r="D48" s="106"/>
      <c r="E48" s="1226" t="s">
        <v>38</v>
      </c>
      <c r="F48" s="1226"/>
      <c r="G48" s="1226"/>
      <c r="H48" s="1227"/>
      <c r="I48" s="358" t="s">
        <v>489</v>
      </c>
      <c r="J48" s="359" t="s">
        <v>489</v>
      </c>
      <c r="K48" s="359" t="s">
        <v>489</v>
      </c>
      <c r="L48" s="359" t="s">
        <v>489</v>
      </c>
      <c r="M48" s="360" t="s">
        <v>489</v>
      </c>
    </row>
    <row r="49" spans="2:13" ht="27.75" customHeight="1" x14ac:dyDescent="0.2">
      <c r="B49" s="1224"/>
      <c r="C49" s="1225"/>
      <c r="D49" s="106"/>
      <c r="E49" s="1226" t="s">
        <v>39</v>
      </c>
      <c r="F49" s="1226"/>
      <c r="G49" s="1226"/>
      <c r="H49" s="1227"/>
      <c r="I49" s="358" t="s">
        <v>489</v>
      </c>
      <c r="J49" s="359" t="s">
        <v>489</v>
      </c>
      <c r="K49" s="359" t="s">
        <v>489</v>
      </c>
      <c r="L49" s="359" t="s">
        <v>489</v>
      </c>
      <c r="M49" s="360" t="s">
        <v>489</v>
      </c>
    </row>
    <row r="50" spans="2:13" ht="27.75" customHeight="1" x14ac:dyDescent="0.2">
      <c r="B50" s="1220" t="s">
        <v>40</v>
      </c>
      <c r="C50" s="1221"/>
      <c r="D50" s="109"/>
      <c r="E50" s="1226" t="s">
        <v>41</v>
      </c>
      <c r="F50" s="1226"/>
      <c r="G50" s="1226"/>
      <c r="H50" s="1227"/>
      <c r="I50" s="358">
        <v>6317</v>
      </c>
      <c r="J50" s="359">
        <v>6519</v>
      </c>
      <c r="K50" s="359">
        <v>7189</v>
      </c>
      <c r="L50" s="359">
        <v>7663</v>
      </c>
      <c r="M50" s="360">
        <v>7901</v>
      </c>
    </row>
    <row r="51" spans="2:13" ht="27.75" customHeight="1" x14ac:dyDescent="0.2">
      <c r="B51" s="1222"/>
      <c r="C51" s="1223"/>
      <c r="D51" s="106"/>
      <c r="E51" s="1226" t="s">
        <v>42</v>
      </c>
      <c r="F51" s="1226"/>
      <c r="G51" s="1226"/>
      <c r="H51" s="1227"/>
      <c r="I51" s="358">
        <v>63</v>
      </c>
      <c r="J51" s="359">
        <v>62</v>
      </c>
      <c r="K51" s="359">
        <v>38</v>
      </c>
      <c r="L51" s="359">
        <v>21</v>
      </c>
      <c r="M51" s="360">
        <v>8</v>
      </c>
    </row>
    <row r="52" spans="2:13" ht="27.75" customHeight="1" x14ac:dyDescent="0.2">
      <c r="B52" s="1224"/>
      <c r="C52" s="1225"/>
      <c r="D52" s="106"/>
      <c r="E52" s="1226" t="s">
        <v>43</v>
      </c>
      <c r="F52" s="1226"/>
      <c r="G52" s="1226"/>
      <c r="H52" s="1227"/>
      <c r="I52" s="358">
        <v>8092</v>
      </c>
      <c r="J52" s="359">
        <v>7751</v>
      </c>
      <c r="K52" s="359">
        <v>7764</v>
      </c>
      <c r="L52" s="359">
        <v>7230</v>
      </c>
      <c r="M52" s="360">
        <v>6677</v>
      </c>
    </row>
    <row r="53" spans="2:13" ht="27.75" customHeight="1" thickBot="1" x14ac:dyDescent="0.25">
      <c r="B53" s="1228" t="s">
        <v>19</v>
      </c>
      <c r="C53" s="1229"/>
      <c r="D53" s="110"/>
      <c r="E53" s="1230" t="s">
        <v>44</v>
      </c>
      <c r="F53" s="1230"/>
      <c r="G53" s="1230"/>
      <c r="H53" s="1231"/>
      <c r="I53" s="361">
        <v>-904</v>
      </c>
      <c r="J53" s="362">
        <v>-1383</v>
      </c>
      <c r="K53" s="362">
        <v>-2298</v>
      </c>
      <c r="L53" s="362">
        <v>-1606</v>
      </c>
      <c r="M53" s="363">
        <v>-2620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cDlllLN50jtNeHYLB7oeIgibWts440wCJfdB2rPVt+ev7/UNZdg2h+gxD7D65tYdRpCrD3T93goRVzfUDMtWQ==" saltValue="Z+KtjapxQs5CbB6NEZyg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50" zoomScale="70" zoomScaleNormal="70" zoomScaleSheetLayoutView="100" workbookViewId="0">
      <selection activeCell="F63" sqref="F63"/>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47" t="s">
        <v>46</v>
      </c>
      <c r="D55" s="1247"/>
      <c r="E55" s="1248"/>
      <c r="F55" s="122">
        <v>3320</v>
      </c>
      <c r="G55" s="122">
        <v>3736</v>
      </c>
      <c r="H55" s="123">
        <v>3317</v>
      </c>
    </row>
    <row r="56" spans="2:8" ht="52.5" customHeight="1" x14ac:dyDescent="0.2">
      <c r="B56" s="124"/>
      <c r="C56" s="1249" t="s">
        <v>47</v>
      </c>
      <c r="D56" s="1249"/>
      <c r="E56" s="1250"/>
      <c r="F56" s="125">
        <v>982</v>
      </c>
      <c r="G56" s="125">
        <v>982</v>
      </c>
      <c r="H56" s="126">
        <v>1109</v>
      </c>
    </row>
    <row r="57" spans="2:8" ht="53.25" customHeight="1" x14ac:dyDescent="0.2">
      <c r="B57" s="124"/>
      <c r="C57" s="1251" t="s">
        <v>48</v>
      </c>
      <c r="D57" s="1251"/>
      <c r="E57" s="1252"/>
      <c r="F57" s="127">
        <v>3704</v>
      </c>
      <c r="G57" s="127">
        <v>3641</v>
      </c>
      <c r="H57" s="128">
        <v>3874</v>
      </c>
    </row>
    <row r="58" spans="2:8" ht="45.75" customHeight="1" x14ac:dyDescent="0.2">
      <c r="B58" s="129"/>
      <c r="C58" s="1239" t="s">
        <v>551</v>
      </c>
      <c r="D58" s="1240"/>
      <c r="E58" s="1241"/>
      <c r="F58" s="130">
        <v>1538</v>
      </c>
      <c r="G58" s="130">
        <v>1530</v>
      </c>
      <c r="H58" s="131">
        <v>1570</v>
      </c>
    </row>
    <row r="59" spans="2:8" ht="45.75" customHeight="1" x14ac:dyDescent="0.2">
      <c r="B59" s="129"/>
      <c r="C59" s="1239" t="s">
        <v>552</v>
      </c>
      <c r="D59" s="1240"/>
      <c r="E59" s="1241"/>
      <c r="F59" s="130">
        <v>1286</v>
      </c>
      <c r="G59" s="130">
        <v>1286</v>
      </c>
      <c r="H59" s="131">
        <v>1086</v>
      </c>
    </row>
    <row r="60" spans="2:8" ht="45.75" customHeight="1" x14ac:dyDescent="0.2">
      <c r="B60" s="129"/>
      <c r="C60" s="1239" t="s">
        <v>553</v>
      </c>
      <c r="D60" s="1240"/>
      <c r="E60" s="1241"/>
      <c r="F60" s="130">
        <v>349</v>
      </c>
      <c r="G60" s="130">
        <v>335</v>
      </c>
      <c r="H60" s="131">
        <v>324</v>
      </c>
    </row>
    <row r="61" spans="2:8" ht="45.75" customHeight="1" x14ac:dyDescent="0.2">
      <c r="B61" s="129"/>
      <c r="C61" s="1239" t="s">
        <v>554</v>
      </c>
      <c r="D61" s="1240"/>
      <c r="E61" s="1241"/>
      <c r="F61" s="130">
        <v>273</v>
      </c>
      <c r="G61" s="130">
        <v>276</v>
      </c>
      <c r="H61" s="131">
        <v>278</v>
      </c>
    </row>
    <row r="62" spans="2:8" ht="45.75" customHeight="1" thickBot="1" x14ac:dyDescent="0.25">
      <c r="B62" s="132"/>
      <c r="C62" s="1242" t="s">
        <v>555</v>
      </c>
      <c r="D62" s="1243"/>
      <c r="E62" s="1244"/>
      <c r="F62" s="133">
        <v>62</v>
      </c>
      <c r="G62" s="133">
        <v>57</v>
      </c>
      <c r="H62" s="134">
        <v>271</v>
      </c>
    </row>
    <row r="63" spans="2:8" ht="52.5" customHeight="1" thickBot="1" x14ac:dyDescent="0.25">
      <c r="B63" s="135"/>
      <c r="C63" s="1245" t="s">
        <v>49</v>
      </c>
      <c r="D63" s="1245"/>
      <c r="E63" s="1246"/>
      <c r="F63" s="136">
        <v>8005</v>
      </c>
      <c r="G63" s="136">
        <v>8358</v>
      </c>
      <c r="H63" s="137">
        <v>8300</v>
      </c>
    </row>
    <row r="64" spans="2:8" ht="13" x14ac:dyDescent="0.2"/>
  </sheetData>
  <sheetProtection algorithmName="SHA-512" hashValue="ckc7QPTmF9NDeyIqkJ0FMlPsGyLie3K0wcT/EM8IYtVSk/KCVwlJ7HwuUAp4EfjyvvFMCidG09jZSlJFB/FR3A==" saltValue="OG2M1QVZRgjbFXx4v1Q2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1054-D6AC-44C9-9875-400484575303}">
  <sheetPr>
    <pageSetUpPr fitToPage="1"/>
  </sheetPr>
  <dimension ref="A1:DE85"/>
  <sheetViews>
    <sheetView showGridLines="0" topLeftCell="AA64" zoomScaleNormal="100" zoomScaleSheetLayoutView="55" workbookViewId="0">
      <selection activeCell="BH70" sqref="BH70"/>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568</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569</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528</v>
      </c>
      <c r="BQ50" s="1258"/>
      <c r="BR50" s="1258"/>
      <c r="BS50" s="1258"/>
      <c r="BT50" s="1258"/>
      <c r="BU50" s="1258"/>
      <c r="BV50" s="1258"/>
      <c r="BW50" s="1258"/>
      <c r="BX50" s="1258" t="s">
        <v>529</v>
      </c>
      <c r="BY50" s="1258"/>
      <c r="BZ50" s="1258"/>
      <c r="CA50" s="1258"/>
      <c r="CB50" s="1258"/>
      <c r="CC50" s="1258"/>
      <c r="CD50" s="1258"/>
      <c r="CE50" s="1258"/>
      <c r="CF50" s="1258" t="s">
        <v>530</v>
      </c>
      <c r="CG50" s="1258"/>
      <c r="CH50" s="1258"/>
      <c r="CI50" s="1258"/>
      <c r="CJ50" s="1258"/>
      <c r="CK50" s="1258"/>
      <c r="CL50" s="1258"/>
      <c r="CM50" s="1258"/>
      <c r="CN50" s="1258" t="s">
        <v>531</v>
      </c>
      <c r="CO50" s="1258"/>
      <c r="CP50" s="1258"/>
      <c r="CQ50" s="1258"/>
      <c r="CR50" s="1258"/>
      <c r="CS50" s="1258"/>
      <c r="CT50" s="1258"/>
      <c r="CU50" s="1258"/>
      <c r="CV50" s="1258" t="s">
        <v>532</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570</v>
      </c>
      <c r="AO51" s="1256"/>
      <c r="AP51" s="1256"/>
      <c r="AQ51" s="1256"/>
      <c r="AR51" s="1256"/>
      <c r="AS51" s="1256"/>
      <c r="AT51" s="1256"/>
      <c r="AU51" s="1256"/>
      <c r="AV51" s="1256"/>
      <c r="AW51" s="1256"/>
      <c r="AX51" s="1256"/>
      <c r="AY51" s="1256"/>
      <c r="AZ51" s="1256"/>
      <c r="BA51" s="1256"/>
      <c r="BB51" s="1256" t="s">
        <v>571</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572</v>
      </c>
      <c r="BC53" s="1256"/>
      <c r="BD53" s="1256"/>
      <c r="BE53" s="1256"/>
      <c r="BF53" s="1256"/>
      <c r="BG53" s="1256"/>
      <c r="BH53" s="1256"/>
      <c r="BI53" s="1256"/>
      <c r="BJ53" s="1256"/>
      <c r="BK53" s="1256"/>
      <c r="BL53" s="1256"/>
      <c r="BM53" s="1256"/>
      <c r="BN53" s="1256"/>
      <c r="BO53" s="1256"/>
      <c r="BP53" s="1253">
        <v>55.1</v>
      </c>
      <c r="BQ53" s="1253"/>
      <c r="BR53" s="1253"/>
      <c r="BS53" s="1253"/>
      <c r="BT53" s="1253"/>
      <c r="BU53" s="1253"/>
      <c r="BV53" s="1253"/>
      <c r="BW53" s="1253"/>
      <c r="BX53" s="1253">
        <v>54</v>
      </c>
      <c r="BY53" s="1253"/>
      <c r="BZ53" s="1253"/>
      <c r="CA53" s="1253"/>
      <c r="CB53" s="1253"/>
      <c r="CC53" s="1253"/>
      <c r="CD53" s="1253"/>
      <c r="CE53" s="1253"/>
      <c r="CF53" s="1253">
        <v>56.2</v>
      </c>
      <c r="CG53" s="1253"/>
      <c r="CH53" s="1253"/>
      <c r="CI53" s="1253"/>
      <c r="CJ53" s="1253"/>
      <c r="CK53" s="1253"/>
      <c r="CL53" s="1253"/>
      <c r="CM53" s="1253"/>
      <c r="CN53" s="1253">
        <v>57.7</v>
      </c>
      <c r="CO53" s="1253"/>
      <c r="CP53" s="1253"/>
      <c r="CQ53" s="1253"/>
      <c r="CR53" s="1253"/>
      <c r="CS53" s="1253"/>
      <c r="CT53" s="1253"/>
      <c r="CU53" s="1253"/>
      <c r="CV53" s="1253">
        <v>56.6</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573</v>
      </c>
      <c r="AO55" s="1258"/>
      <c r="AP55" s="1258"/>
      <c r="AQ55" s="1258"/>
      <c r="AR55" s="1258"/>
      <c r="AS55" s="1258"/>
      <c r="AT55" s="1258"/>
      <c r="AU55" s="1258"/>
      <c r="AV55" s="1258"/>
      <c r="AW55" s="1258"/>
      <c r="AX55" s="1258"/>
      <c r="AY55" s="1258"/>
      <c r="AZ55" s="1258"/>
      <c r="BA55" s="1258"/>
      <c r="BB55" s="1256" t="s">
        <v>571</v>
      </c>
      <c r="BC55" s="1256"/>
      <c r="BD55" s="1256"/>
      <c r="BE55" s="1256"/>
      <c r="BF55" s="1256"/>
      <c r="BG55" s="1256"/>
      <c r="BH55" s="1256"/>
      <c r="BI55" s="1256"/>
      <c r="BJ55" s="1256"/>
      <c r="BK55" s="1256"/>
      <c r="BL55" s="1256"/>
      <c r="BM55" s="1256"/>
      <c r="BN55" s="1256"/>
      <c r="BO55" s="1256"/>
      <c r="BP55" s="1253">
        <v>35.4</v>
      </c>
      <c r="BQ55" s="1253"/>
      <c r="BR55" s="1253"/>
      <c r="BS55" s="1253"/>
      <c r="BT55" s="1253"/>
      <c r="BU55" s="1253"/>
      <c r="BV55" s="1253"/>
      <c r="BW55" s="1253"/>
      <c r="BX55" s="1253">
        <v>13.4</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572</v>
      </c>
      <c r="BC57" s="1256"/>
      <c r="BD57" s="1256"/>
      <c r="BE57" s="1256"/>
      <c r="BF57" s="1256"/>
      <c r="BG57" s="1256"/>
      <c r="BH57" s="1256"/>
      <c r="BI57" s="1256"/>
      <c r="BJ57" s="1256"/>
      <c r="BK57" s="1256"/>
      <c r="BL57" s="1256"/>
      <c r="BM57" s="1256"/>
      <c r="BN57" s="1256"/>
      <c r="BO57" s="1256"/>
      <c r="BP57" s="1253">
        <v>66</v>
      </c>
      <c r="BQ57" s="1253"/>
      <c r="BR57" s="1253"/>
      <c r="BS57" s="1253"/>
      <c r="BT57" s="1253"/>
      <c r="BU57" s="1253"/>
      <c r="BV57" s="1253"/>
      <c r="BW57" s="1253"/>
      <c r="BX57" s="1253">
        <v>65.099999999999994</v>
      </c>
      <c r="BY57" s="1253"/>
      <c r="BZ57" s="1253"/>
      <c r="CA57" s="1253"/>
      <c r="CB57" s="1253"/>
      <c r="CC57" s="1253"/>
      <c r="CD57" s="1253"/>
      <c r="CE57" s="1253"/>
      <c r="CF57" s="1253">
        <v>64.3</v>
      </c>
      <c r="CG57" s="1253"/>
      <c r="CH57" s="1253"/>
      <c r="CI57" s="1253"/>
      <c r="CJ57" s="1253"/>
      <c r="CK57" s="1253"/>
      <c r="CL57" s="1253"/>
      <c r="CM57" s="1253"/>
      <c r="CN57" s="1253">
        <v>65.7</v>
      </c>
      <c r="CO57" s="1253"/>
      <c r="CP57" s="1253"/>
      <c r="CQ57" s="1253"/>
      <c r="CR57" s="1253"/>
      <c r="CS57" s="1253"/>
      <c r="CT57" s="1253"/>
      <c r="CU57" s="1253"/>
      <c r="CV57" s="1253">
        <v>66.3</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574</v>
      </c>
    </row>
    <row r="64" spans="1:109" ht="13" x14ac:dyDescent="0.2">
      <c r="B64" s="372"/>
      <c r="G64" s="379"/>
      <c r="I64" s="392"/>
      <c r="J64" s="392"/>
      <c r="K64" s="392"/>
      <c r="L64" s="392"/>
      <c r="M64" s="392"/>
      <c r="N64" s="393"/>
      <c r="AM64" s="379"/>
      <c r="AN64" s="379" t="s">
        <v>567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575</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569</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528</v>
      </c>
      <c r="BQ72" s="1258"/>
      <c r="BR72" s="1258"/>
      <c r="BS72" s="1258"/>
      <c r="BT72" s="1258"/>
      <c r="BU72" s="1258"/>
      <c r="BV72" s="1258"/>
      <c r="BW72" s="1258"/>
      <c r="BX72" s="1258" t="s">
        <v>529</v>
      </c>
      <c r="BY72" s="1258"/>
      <c r="BZ72" s="1258"/>
      <c r="CA72" s="1258"/>
      <c r="CB72" s="1258"/>
      <c r="CC72" s="1258"/>
      <c r="CD72" s="1258"/>
      <c r="CE72" s="1258"/>
      <c r="CF72" s="1258" t="s">
        <v>530</v>
      </c>
      <c r="CG72" s="1258"/>
      <c r="CH72" s="1258"/>
      <c r="CI72" s="1258"/>
      <c r="CJ72" s="1258"/>
      <c r="CK72" s="1258"/>
      <c r="CL72" s="1258"/>
      <c r="CM72" s="1258"/>
      <c r="CN72" s="1258" t="s">
        <v>531</v>
      </c>
      <c r="CO72" s="1258"/>
      <c r="CP72" s="1258"/>
      <c r="CQ72" s="1258"/>
      <c r="CR72" s="1258"/>
      <c r="CS72" s="1258"/>
      <c r="CT72" s="1258"/>
      <c r="CU72" s="1258"/>
      <c r="CV72" s="1258" t="s">
        <v>532</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570</v>
      </c>
      <c r="AO73" s="1256"/>
      <c r="AP73" s="1256"/>
      <c r="AQ73" s="1256"/>
      <c r="AR73" s="1256"/>
      <c r="AS73" s="1256"/>
      <c r="AT73" s="1256"/>
      <c r="AU73" s="1256"/>
      <c r="AV73" s="1256"/>
      <c r="AW73" s="1256"/>
      <c r="AX73" s="1256"/>
      <c r="AY73" s="1256"/>
      <c r="AZ73" s="1256"/>
      <c r="BA73" s="1256"/>
      <c r="BB73" s="1256" t="s">
        <v>571</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576</v>
      </c>
      <c r="BC75" s="1256"/>
      <c r="BD75" s="1256"/>
      <c r="BE75" s="1256"/>
      <c r="BF75" s="1256"/>
      <c r="BG75" s="1256"/>
      <c r="BH75" s="1256"/>
      <c r="BI75" s="1256"/>
      <c r="BJ75" s="1256"/>
      <c r="BK75" s="1256"/>
      <c r="BL75" s="1256"/>
      <c r="BM75" s="1256"/>
      <c r="BN75" s="1256"/>
      <c r="BO75" s="1256"/>
      <c r="BP75" s="1253">
        <v>7.9</v>
      </c>
      <c r="BQ75" s="1253"/>
      <c r="BR75" s="1253"/>
      <c r="BS75" s="1253"/>
      <c r="BT75" s="1253"/>
      <c r="BU75" s="1253"/>
      <c r="BV75" s="1253"/>
      <c r="BW75" s="1253"/>
      <c r="BX75" s="1253">
        <v>8.1</v>
      </c>
      <c r="BY75" s="1253"/>
      <c r="BZ75" s="1253"/>
      <c r="CA75" s="1253"/>
      <c r="CB75" s="1253"/>
      <c r="CC75" s="1253"/>
      <c r="CD75" s="1253"/>
      <c r="CE75" s="1253"/>
      <c r="CF75" s="1253">
        <v>8.3000000000000007</v>
      </c>
      <c r="CG75" s="1253"/>
      <c r="CH75" s="1253"/>
      <c r="CI75" s="1253"/>
      <c r="CJ75" s="1253"/>
      <c r="CK75" s="1253"/>
      <c r="CL75" s="1253"/>
      <c r="CM75" s="1253"/>
      <c r="CN75" s="1253">
        <v>8.1</v>
      </c>
      <c r="CO75" s="1253"/>
      <c r="CP75" s="1253"/>
      <c r="CQ75" s="1253"/>
      <c r="CR75" s="1253"/>
      <c r="CS75" s="1253"/>
      <c r="CT75" s="1253"/>
      <c r="CU75" s="1253"/>
      <c r="CV75" s="1253">
        <v>7.5</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573</v>
      </c>
      <c r="AO77" s="1258"/>
      <c r="AP77" s="1258"/>
      <c r="AQ77" s="1258"/>
      <c r="AR77" s="1258"/>
      <c r="AS77" s="1258"/>
      <c r="AT77" s="1258"/>
      <c r="AU77" s="1258"/>
      <c r="AV77" s="1258"/>
      <c r="AW77" s="1258"/>
      <c r="AX77" s="1258"/>
      <c r="AY77" s="1258"/>
      <c r="AZ77" s="1258"/>
      <c r="BA77" s="1258"/>
      <c r="BB77" s="1256" t="s">
        <v>571</v>
      </c>
      <c r="BC77" s="1256"/>
      <c r="BD77" s="1256"/>
      <c r="BE77" s="1256"/>
      <c r="BF77" s="1256"/>
      <c r="BG77" s="1256"/>
      <c r="BH77" s="1256"/>
      <c r="BI77" s="1256"/>
      <c r="BJ77" s="1256"/>
      <c r="BK77" s="1256"/>
      <c r="BL77" s="1256"/>
      <c r="BM77" s="1256"/>
      <c r="BN77" s="1256"/>
      <c r="BO77" s="1256"/>
      <c r="BP77" s="1253">
        <v>35.4</v>
      </c>
      <c r="BQ77" s="1253"/>
      <c r="BR77" s="1253"/>
      <c r="BS77" s="1253"/>
      <c r="BT77" s="1253"/>
      <c r="BU77" s="1253"/>
      <c r="BV77" s="1253"/>
      <c r="BW77" s="1253"/>
      <c r="BX77" s="1253">
        <v>13.4</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576</v>
      </c>
      <c r="BC79" s="1256"/>
      <c r="BD79" s="1256"/>
      <c r="BE79" s="1256"/>
      <c r="BF79" s="1256"/>
      <c r="BG79" s="1256"/>
      <c r="BH79" s="1256"/>
      <c r="BI79" s="1256"/>
      <c r="BJ79" s="1256"/>
      <c r="BK79" s="1256"/>
      <c r="BL79" s="1256"/>
      <c r="BM79" s="1256"/>
      <c r="BN79" s="1256"/>
      <c r="BO79" s="1256"/>
      <c r="BP79" s="1253">
        <v>8.8000000000000007</v>
      </c>
      <c r="BQ79" s="1253"/>
      <c r="BR79" s="1253"/>
      <c r="BS79" s="1253"/>
      <c r="BT79" s="1253"/>
      <c r="BU79" s="1253"/>
      <c r="BV79" s="1253"/>
      <c r="BW79" s="1253"/>
      <c r="BX79" s="1253">
        <v>8.3000000000000007</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KwpIvrDPwutlO5xn0MLGusZzwyHCE0MWikRyhwu7qwReRpSBqal+Q6oDSET0nUP/1KBXeMAV0WU7I3p2U5tZg==" saltValue="axr5KcwaTukCgN/WPyxb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45074-02A3-408D-AC6E-8BE174CCF7F7}">
  <sheetPr>
    <pageSetUpPr fitToPage="1"/>
  </sheetPr>
  <dimension ref="A1:DR125"/>
  <sheetViews>
    <sheetView showGridLines="0" topLeftCell="A82" zoomScale="70" zoomScaleNormal="70" zoomScaleSheetLayoutView="70" workbookViewId="0">
      <selection activeCell="BH70" sqref="BH7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478</v>
      </c>
    </row>
  </sheetData>
  <sheetProtection algorithmName="SHA-512" hashValue="lUsQkK5bpLMnPnHUOJrB/KFm3VpU78z0pLikY0pxbwyY7mtR663BV8Tv1d2YupKfvQeZLw7LYaMxqyZweiGFAA==" saltValue="+ssgNn9x6aWc2aAa3QEf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8B1A6-E3DD-459E-905D-BE9E0D0B27A2}">
  <sheetPr>
    <pageSetUpPr fitToPage="1"/>
  </sheetPr>
  <dimension ref="A1:DR125"/>
  <sheetViews>
    <sheetView showGridLines="0" topLeftCell="A10" zoomScaleNormal="100" zoomScaleSheetLayoutView="55" workbookViewId="0">
      <selection activeCell="BH70" sqref="BH70"/>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478</v>
      </c>
    </row>
  </sheetData>
  <sheetProtection algorithmName="SHA-512" hashValue="7V2LoLSGsMwZhKdh2iaa+i57pKCOlnxfYkjFYoWMQeBOE9ssDDK4NAliJpwsZzTW6kzqH+cNEn9vtyY+kV/pVQ==" saltValue="mrkk55fBDT5rScGc+lbj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54831</v>
      </c>
      <c r="E3" s="156"/>
      <c r="F3" s="157">
        <v>83103</v>
      </c>
      <c r="G3" s="158"/>
      <c r="H3" s="159"/>
    </row>
    <row r="4" spans="1:8" x14ac:dyDescent="0.2">
      <c r="A4" s="160"/>
      <c r="B4" s="161"/>
      <c r="C4" s="162"/>
      <c r="D4" s="163">
        <v>36531</v>
      </c>
      <c r="E4" s="164"/>
      <c r="F4" s="165">
        <v>41378</v>
      </c>
      <c r="G4" s="166"/>
      <c r="H4" s="167"/>
    </row>
    <row r="5" spans="1:8" x14ac:dyDescent="0.2">
      <c r="A5" s="148" t="s">
        <v>522</v>
      </c>
      <c r="B5" s="153"/>
      <c r="C5" s="154"/>
      <c r="D5" s="155">
        <v>69695</v>
      </c>
      <c r="E5" s="156"/>
      <c r="F5" s="157">
        <v>84459</v>
      </c>
      <c r="G5" s="158"/>
      <c r="H5" s="159"/>
    </row>
    <row r="6" spans="1:8" x14ac:dyDescent="0.2">
      <c r="A6" s="160"/>
      <c r="B6" s="161"/>
      <c r="C6" s="162"/>
      <c r="D6" s="163">
        <v>27489</v>
      </c>
      <c r="E6" s="164"/>
      <c r="F6" s="165">
        <v>47314</v>
      </c>
      <c r="G6" s="166"/>
      <c r="H6" s="167"/>
    </row>
    <row r="7" spans="1:8" x14ac:dyDescent="0.2">
      <c r="A7" s="148" t="s">
        <v>523</v>
      </c>
      <c r="B7" s="153"/>
      <c r="C7" s="154"/>
      <c r="D7" s="155">
        <v>125488</v>
      </c>
      <c r="E7" s="156"/>
      <c r="F7" s="157">
        <v>74568</v>
      </c>
      <c r="G7" s="158"/>
      <c r="H7" s="159"/>
    </row>
    <row r="8" spans="1:8" x14ac:dyDescent="0.2">
      <c r="A8" s="160"/>
      <c r="B8" s="161"/>
      <c r="C8" s="162"/>
      <c r="D8" s="163">
        <v>20310</v>
      </c>
      <c r="E8" s="164"/>
      <c r="F8" s="165">
        <v>42558</v>
      </c>
      <c r="G8" s="166"/>
      <c r="H8" s="167"/>
    </row>
    <row r="9" spans="1:8" x14ac:dyDescent="0.2">
      <c r="A9" s="148" t="s">
        <v>524</v>
      </c>
      <c r="B9" s="153"/>
      <c r="C9" s="154"/>
      <c r="D9" s="155">
        <v>64831</v>
      </c>
      <c r="E9" s="156"/>
      <c r="F9" s="157">
        <v>73693</v>
      </c>
      <c r="G9" s="158"/>
      <c r="H9" s="159"/>
    </row>
    <row r="10" spans="1:8" x14ac:dyDescent="0.2">
      <c r="A10" s="160"/>
      <c r="B10" s="161"/>
      <c r="C10" s="162"/>
      <c r="D10" s="163">
        <v>34762</v>
      </c>
      <c r="E10" s="164"/>
      <c r="F10" s="165">
        <v>44203</v>
      </c>
      <c r="G10" s="166"/>
      <c r="H10" s="167"/>
    </row>
    <row r="11" spans="1:8" x14ac:dyDescent="0.2">
      <c r="A11" s="148" t="s">
        <v>525</v>
      </c>
      <c r="B11" s="153"/>
      <c r="C11" s="154"/>
      <c r="D11" s="155">
        <v>115942</v>
      </c>
      <c r="E11" s="156"/>
      <c r="F11" s="157">
        <v>79401</v>
      </c>
      <c r="G11" s="158"/>
      <c r="H11" s="159"/>
    </row>
    <row r="12" spans="1:8" x14ac:dyDescent="0.2">
      <c r="A12" s="160"/>
      <c r="B12" s="161"/>
      <c r="C12" s="168"/>
      <c r="D12" s="163">
        <v>27884</v>
      </c>
      <c r="E12" s="164"/>
      <c r="F12" s="165">
        <v>49347</v>
      </c>
      <c r="G12" s="166"/>
      <c r="H12" s="167"/>
    </row>
    <row r="13" spans="1:8" x14ac:dyDescent="0.2">
      <c r="A13" s="148"/>
      <c r="B13" s="153"/>
      <c r="C13" s="169"/>
      <c r="D13" s="170">
        <v>86157</v>
      </c>
      <c r="E13" s="171"/>
      <c r="F13" s="172">
        <v>79045</v>
      </c>
      <c r="G13" s="173"/>
      <c r="H13" s="159"/>
    </row>
    <row r="14" spans="1:8" x14ac:dyDescent="0.2">
      <c r="A14" s="160"/>
      <c r="B14" s="161"/>
      <c r="C14" s="162"/>
      <c r="D14" s="163">
        <v>29395</v>
      </c>
      <c r="E14" s="164"/>
      <c r="F14" s="165">
        <v>44960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13.42</v>
      </c>
      <c r="C19" s="174">
        <f>ROUND(VALUE(SUBSTITUTE(実質収支比率等に係る経年分析!G$48,"▲","-")),2)</f>
        <v>13.24</v>
      </c>
      <c r="D19" s="174">
        <f>ROUND(VALUE(SUBSTITUTE(実質収支比率等に係る経年分析!H$48,"▲","-")),2)</f>
        <v>15.67</v>
      </c>
      <c r="E19" s="174">
        <f>ROUND(VALUE(SUBSTITUTE(実質収支比率等に係る経年分析!I$48,"▲","-")),2)</f>
        <v>16.63</v>
      </c>
      <c r="F19" s="174">
        <f>ROUND(VALUE(SUBSTITUTE(実質収支比率等に係る経年分析!J$48,"▲","-")),2)</f>
        <v>17.93</v>
      </c>
    </row>
    <row r="20" spans="1:11" x14ac:dyDescent="0.2">
      <c r="A20" s="174" t="s">
        <v>53</v>
      </c>
      <c r="B20" s="174">
        <f>ROUND(VALUE(SUBSTITUTE(実質収支比率等に係る経年分析!F$47,"▲","-")),2)</f>
        <v>45.44</v>
      </c>
      <c r="C20" s="174">
        <f>ROUND(VALUE(SUBSTITUTE(実質収支比率等に係る経年分析!G$47,"▲","-")),2)</f>
        <v>49.7</v>
      </c>
      <c r="D20" s="174">
        <f>ROUND(VALUE(SUBSTITUTE(実質収支比率等に係る経年分析!H$47,"▲","-")),2)</f>
        <v>53.34</v>
      </c>
      <c r="E20" s="174">
        <f>ROUND(VALUE(SUBSTITUTE(実質収支比率等に係る経年分析!I$47,"▲","-")),2)</f>
        <v>61.31</v>
      </c>
      <c r="F20" s="174">
        <f>ROUND(VALUE(SUBSTITUTE(実質収支比率等に係る経年分析!J$47,"▲","-")),2)</f>
        <v>55.55</v>
      </c>
    </row>
    <row r="21" spans="1:11" x14ac:dyDescent="0.2">
      <c r="A21" s="174" t="s">
        <v>54</v>
      </c>
      <c r="B21" s="174">
        <f>IF(ISNUMBER(VALUE(SUBSTITUTE(実質収支比率等に係る経年分析!F$49,"▲","-"))),ROUND(VALUE(SUBSTITUTE(実質収支比率等に係る経年分析!F$49,"▲","-")),2),NA())</f>
        <v>-3.5</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2.34</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-11.09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2">
      <c r="A31" s="175" t="str">
        <f>IF(連結実質赤字比率に係る赤字・黒字の構成分析!C$39="",NA(),連結実質赤字比率に係る赤字・黒字の構成分析!C$39)</f>
        <v>ケーブルテレビ事業特別会計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0.56999999999999995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17.64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926</v>
      </c>
      <c r="E42" s="176"/>
      <c r="F42" s="176"/>
      <c r="G42" s="176">
        <f>'実質公債費比率（分子）の構造'!L$52</f>
        <v>935</v>
      </c>
      <c r="H42" s="176"/>
      <c r="I42" s="176"/>
      <c r="J42" s="176">
        <f>'実質公債費比率（分子）の構造'!M$52</f>
        <v>945</v>
      </c>
      <c r="K42" s="176"/>
      <c r="L42" s="176"/>
      <c r="M42" s="176">
        <f>'実質公債費比率（分子）の構造'!N$52</f>
        <v>920</v>
      </c>
      <c r="N42" s="176"/>
      <c r="O42" s="176"/>
      <c r="P42" s="176">
        <f>'実質公債費比率（分子）の構造'!O$52</f>
        <v>879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60</v>
      </c>
      <c r="C45" s="176"/>
      <c r="D45" s="176"/>
      <c r="E45" s="176">
        <f>'実質公債費比率（分子）の構造'!L$49</f>
        <v>78</v>
      </c>
      <c r="F45" s="176"/>
      <c r="G45" s="176"/>
      <c r="H45" s="176">
        <f>'実質公債費比率（分子）の構造'!M$49</f>
        <v>57</v>
      </c>
      <c r="I45" s="176"/>
      <c r="J45" s="176"/>
      <c r="K45" s="176">
        <f>'実質公債費比率（分子）の構造'!N$49</f>
        <v>54</v>
      </c>
      <c r="L45" s="176"/>
      <c r="M45" s="176"/>
      <c r="N45" s="176">
        <f>'実質公債費比率（分子）の構造'!O$49</f>
        <v>19</v>
      </c>
      <c r="O45" s="176"/>
      <c r="P45" s="176"/>
    </row>
    <row r="46" spans="1:16" x14ac:dyDescent="0.2">
      <c r="A46" s="176" t="s">
        <v>64</v>
      </c>
      <c r="B46" s="176">
        <f>'実質公債費比率（分子）の構造'!K$48</f>
        <v>229</v>
      </c>
      <c r="C46" s="176"/>
      <c r="D46" s="176"/>
      <c r="E46" s="176">
        <f>'実質公債費比率（分子）の構造'!L$48</f>
        <v>214</v>
      </c>
      <c r="F46" s="176"/>
      <c r="G46" s="176"/>
      <c r="H46" s="176">
        <f>'実質公債費比率（分子）の構造'!M$48</f>
        <v>209</v>
      </c>
      <c r="I46" s="176"/>
      <c r="J46" s="176"/>
      <c r="K46" s="176">
        <f>'実質公債費比率（分子）の構造'!N$48</f>
        <v>216</v>
      </c>
      <c r="L46" s="176"/>
      <c r="M46" s="176"/>
      <c r="N46" s="176">
        <f>'実質公債費比率（分子）の構造'!O$48</f>
        <v>170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1037</v>
      </c>
      <c r="C49" s="176"/>
      <c r="D49" s="176"/>
      <c r="E49" s="176">
        <f>'実質公債費比率（分子）の構造'!L$45</f>
        <v>1079</v>
      </c>
      <c r="F49" s="176"/>
      <c r="G49" s="176"/>
      <c r="H49" s="176">
        <f>'実質公債費比率（分子）の構造'!M$45</f>
        <v>1110</v>
      </c>
      <c r="I49" s="176"/>
      <c r="J49" s="176"/>
      <c r="K49" s="176">
        <f>'実質公債費比率（分子）の構造'!N$45</f>
        <v>1048</v>
      </c>
      <c r="L49" s="176"/>
      <c r="M49" s="176"/>
      <c r="N49" s="176">
        <f>'実質公債費比率（分子）の構造'!O$45</f>
        <v>1040</v>
      </c>
      <c r="O49" s="176"/>
      <c r="P49" s="176"/>
    </row>
    <row r="50" spans="1:16" x14ac:dyDescent="0.2">
      <c r="A50" s="176" t="s">
        <v>67</v>
      </c>
      <c r="B50" s="176" t="e">
        <f>NA()</f>
        <v>#N/A</v>
      </c>
      <c r="C50" s="176">
        <f>IF(ISNUMBER('実質公債費比率（分子）の構造'!K$53),'実質公債費比率（分子）の構造'!K$53,NA())</f>
        <v>400</v>
      </c>
      <c r="D50" s="176" t="e">
        <f>NA()</f>
        <v>#N/A</v>
      </c>
      <c r="E50" s="176" t="e">
        <f>NA()</f>
        <v>#N/A</v>
      </c>
      <c r="F50" s="176">
        <f>IF(ISNUMBER('実質公債費比率（分子）の構造'!L$53),'実質公債費比率（分子）の構造'!L$53,NA())</f>
        <v>436</v>
      </c>
      <c r="G50" s="176" t="e">
        <f>NA()</f>
        <v>#N/A</v>
      </c>
      <c r="H50" s="176" t="e">
        <f>NA()</f>
        <v>#N/A</v>
      </c>
      <c r="I50" s="176">
        <f>IF(ISNUMBER('実質公債費比率（分子）の構造'!M$53),'実質公債費比率（分子）の構造'!M$53,NA())</f>
        <v>431</v>
      </c>
      <c r="J50" s="176" t="e">
        <f>NA()</f>
        <v>#N/A</v>
      </c>
      <c r="K50" s="176" t="e">
        <f>NA()</f>
        <v>#N/A</v>
      </c>
      <c r="L50" s="176">
        <f>IF(ISNUMBER('実質公債費比率（分子）の構造'!N$53),'実質公債費比率（分子）の構造'!N$53,NA())</f>
        <v>398</v>
      </c>
      <c r="M50" s="176" t="e">
        <f>NA()</f>
        <v>#N/A</v>
      </c>
      <c r="N50" s="176" t="e">
        <f>NA()</f>
        <v>#N/A</v>
      </c>
      <c r="O50" s="176">
        <f>IF(ISNUMBER('実質公債費比率（分子）の構造'!O$53),'実質公債費比率（分子）の構造'!O$53,NA())</f>
        <v>350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8092</v>
      </c>
      <c r="E56" s="175"/>
      <c r="F56" s="175"/>
      <c r="G56" s="175">
        <f>'将来負担比率（分子）の構造'!J$52</f>
        <v>7751</v>
      </c>
      <c r="H56" s="175"/>
      <c r="I56" s="175"/>
      <c r="J56" s="175">
        <f>'将来負担比率（分子）の構造'!K$52</f>
        <v>7764</v>
      </c>
      <c r="K56" s="175"/>
      <c r="L56" s="175"/>
      <c r="M56" s="175">
        <f>'将来負担比率（分子）の構造'!L$52</f>
        <v>7230</v>
      </c>
      <c r="N56" s="175"/>
      <c r="O56" s="175"/>
      <c r="P56" s="175">
        <f>'将来負担比率（分子）の構造'!M$52</f>
        <v>6677</v>
      </c>
    </row>
    <row r="57" spans="1:16" x14ac:dyDescent="0.2">
      <c r="A57" s="175" t="s">
        <v>42</v>
      </c>
      <c r="B57" s="175"/>
      <c r="C57" s="175"/>
      <c r="D57" s="175">
        <f>'将来負担比率（分子）の構造'!I$51</f>
        <v>63</v>
      </c>
      <c r="E57" s="175"/>
      <c r="F57" s="175"/>
      <c r="G57" s="175">
        <f>'将来負担比率（分子）の構造'!J$51</f>
        <v>62</v>
      </c>
      <c r="H57" s="175"/>
      <c r="I57" s="175"/>
      <c r="J57" s="175">
        <f>'将来負担比率（分子）の構造'!K$51</f>
        <v>38</v>
      </c>
      <c r="K57" s="175"/>
      <c r="L57" s="175"/>
      <c r="M57" s="175">
        <f>'将来負担比率（分子）の構造'!L$51</f>
        <v>21</v>
      </c>
      <c r="N57" s="175"/>
      <c r="O57" s="175"/>
      <c r="P57" s="175">
        <f>'将来負担比率（分子）の構造'!M$51</f>
        <v>8</v>
      </c>
    </row>
    <row r="58" spans="1:16" x14ac:dyDescent="0.2">
      <c r="A58" s="175" t="s">
        <v>41</v>
      </c>
      <c r="B58" s="175"/>
      <c r="C58" s="175"/>
      <c r="D58" s="175">
        <f>'将来負担比率（分子）の構造'!I$50</f>
        <v>6317</v>
      </c>
      <c r="E58" s="175"/>
      <c r="F58" s="175"/>
      <c r="G58" s="175">
        <f>'将来負担比率（分子）の構造'!J$50</f>
        <v>6519</v>
      </c>
      <c r="H58" s="175"/>
      <c r="I58" s="175"/>
      <c r="J58" s="175">
        <f>'将来負担比率（分子）の構造'!K$50</f>
        <v>7189</v>
      </c>
      <c r="K58" s="175"/>
      <c r="L58" s="175"/>
      <c r="M58" s="175">
        <f>'将来負担比率（分子）の構造'!L$50</f>
        <v>7663</v>
      </c>
      <c r="N58" s="175"/>
      <c r="O58" s="175"/>
      <c r="P58" s="175">
        <f>'将来負担比率（分子）の構造'!M$50</f>
        <v>7901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2100</v>
      </c>
      <c r="C62" s="175"/>
      <c r="D62" s="175"/>
      <c r="E62" s="175">
        <f>'将来負担比率（分子）の構造'!J$45</f>
        <v>2089</v>
      </c>
      <c r="F62" s="175"/>
      <c r="G62" s="175"/>
      <c r="H62" s="175">
        <f>'将来負担比率（分子）の構造'!K$45</f>
        <v>2060</v>
      </c>
      <c r="I62" s="175"/>
      <c r="J62" s="175"/>
      <c r="K62" s="175">
        <f>'将来負担比率（分子）の構造'!L$45</f>
        <v>2019</v>
      </c>
      <c r="L62" s="175"/>
      <c r="M62" s="175"/>
      <c r="N62" s="175">
        <f>'将来負担比率（分子）の構造'!M$45</f>
        <v>2004</v>
      </c>
      <c r="O62" s="175"/>
      <c r="P62" s="175"/>
    </row>
    <row r="63" spans="1:16" x14ac:dyDescent="0.2">
      <c r="A63" s="175" t="s">
        <v>34</v>
      </c>
      <c r="B63" s="175">
        <f>'将来負担比率（分子）の構造'!I$44</f>
        <v>187</v>
      </c>
      <c r="C63" s="175"/>
      <c r="D63" s="175"/>
      <c r="E63" s="175">
        <f>'将来負担比率（分子）の構造'!J$44</f>
        <v>140</v>
      </c>
      <c r="F63" s="175"/>
      <c r="G63" s="175"/>
      <c r="H63" s="175">
        <f>'将来負担比率（分子）の構造'!K$44</f>
        <v>112</v>
      </c>
      <c r="I63" s="175"/>
      <c r="J63" s="175"/>
      <c r="K63" s="175">
        <f>'将来負担比率（分子）の構造'!L$44</f>
        <v>85</v>
      </c>
      <c r="L63" s="175"/>
      <c r="M63" s="175"/>
      <c r="N63" s="175">
        <f>'将来負担比率（分子）の構造'!M$44</f>
        <v>62</v>
      </c>
      <c r="O63" s="175"/>
      <c r="P63" s="175"/>
    </row>
    <row r="64" spans="1:16" x14ac:dyDescent="0.2">
      <c r="A64" s="175" t="s">
        <v>33</v>
      </c>
      <c r="B64" s="175">
        <f>'将来負担比率（分子）の構造'!I$43</f>
        <v>1715</v>
      </c>
      <c r="C64" s="175"/>
      <c r="D64" s="175"/>
      <c r="E64" s="175">
        <f>'将来負担比率（分子）の構造'!J$43</f>
        <v>1585</v>
      </c>
      <c r="F64" s="175"/>
      <c r="G64" s="175"/>
      <c r="H64" s="175">
        <f>'将来負担比率（分子）の構造'!K$43</f>
        <v>1220</v>
      </c>
      <c r="I64" s="175"/>
      <c r="J64" s="175"/>
      <c r="K64" s="175">
        <f>'将来負担比率（分子）の構造'!L$43</f>
        <v>2516</v>
      </c>
      <c r="L64" s="175"/>
      <c r="M64" s="175"/>
      <c r="N64" s="175">
        <f>'将来負担比率（分子）の構造'!M$43</f>
        <v>1378</v>
      </c>
      <c r="O64" s="175"/>
      <c r="P64" s="175"/>
    </row>
    <row r="65" spans="1:16" x14ac:dyDescent="0.2">
      <c r="A65" s="175" t="s">
        <v>32</v>
      </c>
      <c r="B65" s="175">
        <f>'将来負担比率（分子）の構造'!I$42</f>
        <v>900</v>
      </c>
      <c r="C65" s="175"/>
      <c r="D65" s="175"/>
      <c r="E65" s="175">
        <f>'将来負担比率（分子）の構造'!J$42</f>
        <v>873</v>
      </c>
      <c r="F65" s="175"/>
      <c r="G65" s="175"/>
      <c r="H65" s="175">
        <f>'将来負担比率（分子）の構造'!K$42</f>
        <v>843</v>
      </c>
      <c r="I65" s="175"/>
      <c r="J65" s="175"/>
      <c r="K65" s="175">
        <f>'将来負担比率（分子）の構造'!L$42</f>
        <v>813</v>
      </c>
      <c r="L65" s="175"/>
      <c r="M65" s="175"/>
      <c r="N65" s="175">
        <f>'将来負担比率（分子）の構造'!M$42</f>
        <v>783</v>
      </c>
      <c r="O65" s="175"/>
      <c r="P65" s="175"/>
    </row>
    <row r="66" spans="1:16" x14ac:dyDescent="0.2">
      <c r="A66" s="175" t="s">
        <v>31</v>
      </c>
      <c r="B66" s="175">
        <f>'将来負担比率（分子）の構造'!I$41</f>
        <v>8666</v>
      </c>
      <c r="C66" s="175"/>
      <c r="D66" s="175"/>
      <c r="E66" s="175">
        <f>'将来負担比率（分子）の構造'!J$41</f>
        <v>8264</v>
      </c>
      <c r="F66" s="175"/>
      <c r="G66" s="175"/>
      <c r="H66" s="175">
        <f>'将来負担比率（分子）の構造'!K$41</f>
        <v>8457</v>
      </c>
      <c r="I66" s="175"/>
      <c r="J66" s="175"/>
      <c r="K66" s="175">
        <f>'将来負担比率（分子）の構造'!L$41</f>
        <v>7875</v>
      </c>
      <c r="L66" s="175"/>
      <c r="M66" s="175"/>
      <c r="N66" s="175">
        <f>'将来負担比率（分子）の構造'!M$41</f>
        <v>7740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3320</v>
      </c>
      <c r="C72" s="179">
        <f>基金残高に係る経年分析!G55</f>
        <v>3736</v>
      </c>
      <c r="D72" s="179">
        <f>基金残高に係る経年分析!H55</f>
        <v>3317</v>
      </c>
    </row>
    <row r="73" spans="1:16" x14ac:dyDescent="0.2">
      <c r="A73" s="178" t="s">
        <v>74</v>
      </c>
      <c r="B73" s="179">
        <f>基金残高に係る経年分析!F56</f>
        <v>982</v>
      </c>
      <c r="C73" s="179">
        <f>基金残高に係る経年分析!G56</f>
        <v>982</v>
      </c>
      <c r="D73" s="179">
        <f>基金残高に係る経年分析!H56</f>
        <v>1109</v>
      </c>
    </row>
    <row r="74" spans="1:16" x14ac:dyDescent="0.2">
      <c r="A74" s="178" t="s">
        <v>75</v>
      </c>
      <c r="B74" s="179">
        <f>基金残高に係る経年分析!F57</f>
        <v>3704</v>
      </c>
      <c r="C74" s="179">
        <f>基金残高に係る経年分析!G57</f>
        <v>3641</v>
      </c>
      <c r="D74" s="179">
        <f>基金残高に係る経年分析!H57</f>
        <v>3874</v>
      </c>
    </row>
  </sheetData>
  <sheetProtection algorithmName="SHA-512" hashValue="aloFXIprqkMsingsXCDa9ic/WSzsP6+ci0ZtouRRxXE/PEmx3a1enYa6BzpJD+Jafa33wPt1sQbMQCy1TmxdqQ==" saltValue="76VXasiW1h2zSHMG5g5K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dcterms:created xsi:type="dcterms:W3CDTF">2025-02-19T01:17:52Z</dcterms:created>
  <dcterms:modified xsi:type="dcterms:W3CDTF">2025-09-22T08:54:23Z</dcterms:modified>
  <cp:category/>
</cp:coreProperties>
</file>