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253723\Desktop\※利子割・配当割・株譲割ＨＰ様式\最新（R3更新版）\01_02 利子その他様式\"/>
    </mc:Choice>
  </mc:AlternateContent>
  <bookViews>
    <workbookView xWindow="0" yWindow="0" windowWidth="20490" windowHeight="7770"/>
  </bookViews>
  <sheets>
    <sheet name="誤額額の計算明細書" sheetId="1" r:id="rId1"/>
    <sheet name="記載例" sheetId="6" r:id="rId2"/>
    <sheet name="定期預金等の中途解約の場合の記載例" sheetId="8" r:id="rId3"/>
  </sheets>
  <definedNames>
    <definedName name="_xlnm.Print_Area" localSheetId="0">誤額額の計算明細書!$B$1:$AB$50</definedName>
    <definedName name="_xlnm.Print_Area" localSheetId="2">定期預金等の中途解約の場合の記載例!$A$1:$O$40</definedName>
  </definedNames>
  <calcPr calcId="162913"/>
</workbook>
</file>

<file path=xl/calcChain.xml><?xml version="1.0" encoding="utf-8"?>
<calcChain xmlns="http://schemas.openxmlformats.org/spreadsheetml/2006/main">
  <c r="T26" i="6" l="1"/>
  <c r="N26" i="6"/>
  <c r="T14" i="6"/>
  <c r="N14" i="6"/>
  <c r="Q13" i="6"/>
  <c r="Q11" i="6"/>
  <c r="Q15" i="6"/>
  <c r="Q9" i="6"/>
  <c r="Q17" i="6" s="1"/>
  <c r="Q7" i="6"/>
  <c r="W9" i="6"/>
  <c r="W17" i="6" s="1"/>
  <c r="W7" i="6"/>
  <c r="W13" i="6"/>
  <c r="W11" i="6"/>
  <c r="W15" i="6" s="1"/>
  <c r="W21" i="6"/>
  <c r="W19" i="6"/>
  <c r="Q19" i="6"/>
  <c r="Z19" i="6" s="1"/>
  <c r="Z27" i="6" s="1"/>
  <c r="Q21" i="6"/>
  <c r="Q29" i="6" s="1"/>
  <c r="AA21" i="6"/>
  <c r="Z25" i="6"/>
  <c r="Z29" i="6" s="1"/>
  <c r="W25" i="6"/>
  <c r="W29" i="6"/>
  <c r="Q25" i="6"/>
  <c r="Z23" i="6"/>
  <c r="W23" i="6"/>
  <c r="W27" i="6" s="1"/>
  <c r="Q23" i="6"/>
  <c r="T22" i="1"/>
  <c r="N22" i="1"/>
  <c r="T42" i="1"/>
  <c r="N42" i="1"/>
  <c r="AA13" i="6"/>
  <c r="Z11" i="6"/>
  <c r="Z37" i="1"/>
  <c r="W37" i="1"/>
  <c r="Q37" i="1"/>
  <c r="W35" i="1"/>
  <c r="Q35" i="1"/>
  <c r="W17" i="1"/>
  <c r="Z17" i="1"/>
  <c r="Q17" i="1"/>
  <c r="W15" i="1"/>
  <c r="Z15" i="1"/>
  <c r="Q15" i="1"/>
  <c r="Z41" i="1"/>
  <c r="W41" i="1"/>
  <c r="Q41" i="1"/>
  <c r="W39" i="1"/>
  <c r="Q39" i="1"/>
  <c r="Z39" i="1"/>
  <c r="Z13" i="1"/>
  <c r="W11" i="1"/>
  <c r="W31" i="1"/>
  <c r="W27" i="1"/>
  <c r="W43" i="1"/>
  <c r="W19" i="1"/>
  <c r="Z19" i="1"/>
  <c r="Z11" i="1"/>
  <c r="Q31" i="1"/>
  <c r="Z31" i="1"/>
  <c r="Q27" i="1"/>
  <c r="Q43" i="1" s="1"/>
  <c r="Q19" i="1"/>
  <c r="Q11" i="1"/>
  <c r="W7" i="1"/>
  <c r="W23" i="1" s="1"/>
  <c r="Q7" i="1"/>
  <c r="Q23" i="1"/>
  <c r="Q9" i="1"/>
  <c r="Q25" i="1" s="1"/>
  <c r="W9" i="1"/>
  <c r="W25" i="1"/>
  <c r="Q13" i="1"/>
  <c r="W13" i="1"/>
  <c r="Q21" i="1"/>
  <c r="W21" i="1"/>
  <c r="Z21" i="1"/>
  <c r="Q29" i="1"/>
  <c r="Q45" i="1"/>
  <c r="W29" i="1"/>
  <c r="W45" i="1" s="1"/>
  <c r="Q33" i="1"/>
  <c r="Z33" i="1"/>
  <c r="W33" i="1"/>
  <c r="Z17" i="6"/>
  <c r="Z35" i="1"/>
  <c r="Z27" i="1"/>
  <c r="Z43" i="1"/>
  <c r="Z7" i="1"/>
  <c r="Z23" i="1" s="1"/>
  <c r="Z29" i="1"/>
  <c r="Z45" i="1"/>
  <c r="Z9" i="1"/>
  <c r="Z25" i="1" s="1"/>
  <c r="Z7" i="6"/>
  <c r="Z15" i="6" s="1"/>
  <c r="AA9" i="6" l="1"/>
  <c r="Q27" i="6"/>
</calcChain>
</file>

<file path=xl/sharedStrings.xml><?xml version="1.0" encoding="utf-8"?>
<sst xmlns="http://schemas.openxmlformats.org/spreadsheetml/2006/main" count="215" uniqueCount="47">
  <si>
    <t>　・「差引誤納額」欄には、中間利払時の税額から期限前解約時の税額を差し引いた額を記載する。</t>
    <phoneticPr fontId="2"/>
  </si>
  <si>
    <t>　・期限前解約時の「税額」欄には、期限前解約時の「支払金額」欄記載の金額に、中間利払時の税率を乗じた額を記載する。</t>
    <phoneticPr fontId="2"/>
  </si>
  <si>
    <t>　・期限前解約時の「支払金額」欄には、期限前解約利息額を中間払利息額の比に応じて按分した額を記載する。
　 その際、按分した額の合計金額が「小計」欄記載の金額と合致するように、原則として直近の支払年月日の支払金額で端数を調整する。</t>
    <phoneticPr fontId="2"/>
  </si>
  <si>
    <t>　・添付する出金伝票又は利息計算書の写しは、それによって、各預金の「小計」欄における中間利払時支払金額、　同税額及び期限前解約時支払金額が確認できるものとすること。</t>
    <phoneticPr fontId="2"/>
  </si>
  <si>
    <t>　・「預金」欄については、預金者名及び口座番号等預金を特定できる事項を記載する。</t>
    <phoneticPr fontId="2"/>
  </si>
  <si>
    <t>（地方税）</t>
    <rPh sb="1" eb="4">
      <t>チホウゼイ</t>
    </rPh>
    <phoneticPr fontId="2"/>
  </si>
  <si>
    <t>（所得税）</t>
    <rPh sb="1" eb="4">
      <t>ショトクゼイ</t>
    </rPh>
    <phoneticPr fontId="2"/>
  </si>
  <si>
    <t>・</t>
    <phoneticPr fontId="2"/>
  </si>
  <si>
    <t>（円）</t>
    <rPh sb="1" eb="2">
      <t>エン</t>
    </rPh>
    <phoneticPr fontId="2"/>
  </si>
  <si>
    <t>（1）－（2）</t>
  </si>
  <si>
    <t>税額（２）</t>
    <rPh sb="0" eb="2">
      <t>ゼイガク</t>
    </rPh>
    <phoneticPr fontId="2"/>
  </si>
  <si>
    <t>支払金額</t>
    <rPh sb="0" eb="2">
      <t>シハラ</t>
    </rPh>
    <rPh sb="2" eb="4">
      <t>キンガク</t>
    </rPh>
    <phoneticPr fontId="2"/>
  </si>
  <si>
    <t>税額（1）</t>
    <rPh sb="0" eb="2">
      <t>ゼイガク</t>
    </rPh>
    <phoneticPr fontId="2"/>
  </si>
  <si>
    <t>支払年月日</t>
    <rPh sb="0" eb="2">
      <t>シハラ</t>
    </rPh>
    <rPh sb="2" eb="5">
      <t>ネンガッピ</t>
    </rPh>
    <phoneticPr fontId="2"/>
  </si>
  <si>
    <t>差　　 引</t>
    <rPh sb="0" eb="1">
      <t>サ</t>
    </rPh>
    <rPh sb="4" eb="5">
      <t>イン</t>
    </rPh>
    <phoneticPr fontId="2"/>
  </si>
  <si>
    <t>期限前解約時</t>
    <rPh sb="0" eb="2">
      <t>キゲン</t>
    </rPh>
    <rPh sb="2" eb="3">
      <t>マエ</t>
    </rPh>
    <rPh sb="3" eb="5">
      <t>カイヤク</t>
    </rPh>
    <rPh sb="5" eb="6">
      <t>ジ</t>
    </rPh>
    <phoneticPr fontId="2"/>
  </si>
  <si>
    <t>中間利払時</t>
    <rPh sb="0" eb="2">
      <t>チュウカン</t>
    </rPh>
    <rPh sb="2" eb="4">
      <t>リバライ</t>
    </rPh>
    <rPh sb="4" eb="5">
      <t>ジ</t>
    </rPh>
    <phoneticPr fontId="2"/>
  </si>
  <si>
    <t>宇都宮　花子</t>
    <rPh sb="0" eb="3">
      <t>ウツノミヤ</t>
    </rPh>
    <rPh sb="4" eb="6">
      <t>ハナコ</t>
    </rPh>
    <phoneticPr fontId="2"/>
  </si>
  <si>
    <t>河内　次郎</t>
    <rPh sb="0" eb="2">
      <t>カワチ</t>
    </rPh>
    <rPh sb="3" eb="5">
      <t>ジロウ</t>
    </rPh>
    <phoneticPr fontId="2"/>
  </si>
  <si>
    <t>誤納額</t>
    <rPh sb="0" eb="1">
      <t>ゴ</t>
    </rPh>
    <rPh sb="1" eb="2">
      <t>ノウ</t>
    </rPh>
    <rPh sb="2" eb="3">
      <t>ガク</t>
    </rPh>
    <phoneticPr fontId="2"/>
  </si>
  <si>
    <t>誤　納　額　の　計　算　明　細　書</t>
    <rPh sb="0" eb="1">
      <t>アヤマ</t>
    </rPh>
    <phoneticPr fontId="2"/>
  </si>
  <si>
    <t>〔</t>
    <phoneticPr fontId="2"/>
  </si>
  <si>
    <t>〕</t>
    <phoneticPr fontId="2"/>
  </si>
  <si>
    <t>・</t>
    <phoneticPr fontId="2"/>
  </si>
  <si>
    <t>（預金者名）</t>
    <rPh sb="1" eb="4">
      <t>ヨキンシャ</t>
    </rPh>
    <rPh sb="3" eb="4">
      <t>シャ</t>
    </rPh>
    <rPh sb="4" eb="5">
      <t>メイ</t>
    </rPh>
    <phoneticPr fontId="2"/>
  </si>
  <si>
    <t>小　　　　　計</t>
    <rPh sb="0" eb="1">
      <t>ショウ</t>
    </rPh>
    <rPh sb="6" eb="7">
      <t>ケイ</t>
    </rPh>
    <phoneticPr fontId="2"/>
  </si>
  <si>
    <t>（口座番号）</t>
    <rPh sb="1" eb="3">
      <t>コウザ</t>
    </rPh>
    <rPh sb="3" eb="5">
      <t>バンゴウ</t>
    </rPh>
    <phoneticPr fontId="2"/>
  </si>
  <si>
    <t>（解約年月日）</t>
    <rPh sb="1" eb="3">
      <t>カイヤク</t>
    </rPh>
    <rPh sb="3" eb="6">
      <t>ネンガッピ</t>
    </rPh>
    <phoneticPr fontId="2"/>
  </si>
  <si>
    <t>０１２３４５６</t>
    <phoneticPr fontId="2"/>
  </si>
  <si>
    <t>０９８７６５４</t>
    <phoneticPr fontId="2"/>
  </si>
  <si>
    <t>・</t>
    <phoneticPr fontId="2"/>
  </si>
  <si>
    <t>Ａ</t>
    <phoneticPr fontId="2"/>
  </si>
  <si>
    <t>Ｂ</t>
    <phoneticPr fontId="2"/>
  </si>
  <si>
    <t>Ｃ</t>
    <phoneticPr fontId="2"/>
  </si>
  <si>
    <t>ａ</t>
    <phoneticPr fontId="2"/>
  </si>
  <si>
    <t>ｂ</t>
    <phoneticPr fontId="2"/>
  </si>
  <si>
    <t>ｄ</t>
    <phoneticPr fontId="2"/>
  </si>
  <si>
    <t>ｃ</t>
    <phoneticPr fontId="2"/>
  </si>
  <si>
    <t>ｅ</t>
    <phoneticPr fontId="2"/>
  </si>
  <si>
    <t>ｆ</t>
    <phoneticPr fontId="2"/>
  </si>
  <si>
    <r>
      <t>【</t>
    </r>
    <r>
      <rPr>
        <b/>
        <sz val="11"/>
        <rFont val="ＭＳ Ｐ明朝"/>
        <family val="1"/>
        <charset val="128"/>
      </rPr>
      <t>更正請求書（左）</t>
    </r>
    <r>
      <rPr>
        <sz val="11"/>
        <rFont val="ＭＳ Ｐ明朝"/>
        <family val="1"/>
        <charset val="128"/>
      </rPr>
      <t>と</t>
    </r>
    <r>
      <rPr>
        <b/>
        <sz val="11"/>
        <rFont val="ＭＳ Ｐ明朝"/>
        <family val="1"/>
        <charset val="128"/>
      </rPr>
      <t>計算明細書（右）</t>
    </r>
    <r>
      <rPr>
        <sz val="11"/>
        <rFont val="ＭＳ Ｐ明朝"/>
        <family val="1"/>
        <charset val="128"/>
      </rPr>
      <t>の相対関係】</t>
    </r>
    <rPh sb="1" eb="3">
      <t>コウセイ</t>
    </rPh>
    <rPh sb="3" eb="6">
      <t>セイキュウショ</t>
    </rPh>
    <rPh sb="7" eb="8">
      <t>ヒダリ</t>
    </rPh>
    <rPh sb="10" eb="12">
      <t>ケイサン</t>
    </rPh>
    <rPh sb="12" eb="15">
      <t>メイサイショ</t>
    </rPh>
    <rPh sb="16" eb="17">
      <t>ミギ</t>
    </rPh>
    <rPh sb="19" eb="21">
      <t>ソウタイ</t>
    </rPh>
    <rPh sb="21" eb="23">
      <t>カンケイ</t>
    </rPh>
    <phoneticPr fontId="2"/>
  </si>
  <si>
    <r>
      <rPr>
        <b/>
        <sz val="11"/>
        <rFont val="ＭＳ Ｐ明朝"/>
        <family val="1"/>
        <charset val="128"/>
      </rPr>
      <t>・ 更正請求書「課税標準額の差引額」</t>
    </r>
    <r>
      <rPr>
        <sz val="11"/>
        <rFont val="ＭＳ Ｐ明朝"/>
        <family val="1"/>
        <charset val="128"/>
      </rPr>
      <t>と</t>
    </r>
    <r>
      <rPr>
        <b/>
        <sz val="11"/>
        <rFont val="ＭＳ Ｐ明朝"/>
        <family val="1"/>
        <charset val="128"/>
      </rPr>
      <t>計算明細書「中間利払時と期限前解約時の支払金額の差額」</t>
    </r>
    <r>
      <rPr>
        <sz val="11"/>
        <rFont val="ＭＳ Ｐ明朝"/>
        <family val="1"/>
        <charset val="128"/>
      </rPr>
      <t>は</t>
    </r>
    <r>
      <rPr>
        <b/>
        <sz val="11"/>
        <rFont val="ＭＳ Ｐ明朝"/>
        <family val="1"/>
        <charset val="128"/>
      </rPr>
      <t>一致</t>
    </r>
    <r>
      <rPr>
        <sz val="11"/>
        <rFont val="ＭＳ Ｐ明朝"/>
        <family val="1"/>
        <charset val="128"/>
      </rPr>
      <t>する。（Ｘ＝ａ－ｂ、Ｙ＝ｅ－ｆ、Ｚ＝ｃ－ｄ）</t>
    </r>
    <rPh sb="2" eb="4">
      <t>コウセイ</t>
    </rPh>
    <rPh sb="4" eb="7">
      <t>セイキュウショ</t>
    </rPh>
    <rPh sb="8" eb="10">
      <t>カゼイ</t>
    </rPh>
    <rPh sb="10" eb="13">
      <t>ヒョウジュンガク</t>
    </rPh>
    <rPh sb="14" eb="17">
      <t>サシヒキガク</t>
    </rPh>
    <rPh sb="19" eb="21">
      <t>ケイサン</t>
    </rPh>
    <rPh sb="21" eb="24">
      <t>メイサイショ</t>
    </rPh>
    <rPh sb="25" eb="27">
      <t>チュウカン</t>
    </rPh>
    <rPh sb="27" eb="29">
      <t>リバラ</t>
    </rPh>
    <rPh sb="29" eb="30">
      <t>ジ</t>
    </rPh>
    <rPh sb="31" eb="32">
      <t>ゴ</t>
    </rPh>
    <rPh sb="32" eb="33">
      <t>キリ</t>
    </rPh>
    <rPh sb="33" eb="34">
      <t>マエ</t>
    </rPh>
    <rPh sb="34" eb="37">
      <t>カイヤクジ</t>
    </rPh>
    <rPh sb="38" eb="40">
      <t>シハライ</t>
    </rPh>
    <rPh sb="40" eb="42">
      <t>キンガク</t>
    </rPh>
    <rPh sb="43" eb="45">
      <t>サガク</t>
    </rPh>
    <rPh sb="47" eb="49">
      <t>イッチ</t>
    </rPh>
    <phoneticPr fontId="2"/>
  </si>
  <si>
    <r>
      <rPr>
        <b/>
        <sz val="11"/>
        <rFont val="ＭＳ Ｐ明朝"/>
        <family val="1"/>
        <charset val="128"/>
      </rPr>
      <t>・ 更正請求書「税額の差引額」</t>
    </r>
    <r>
      <rPr>
        <sz val="11"/>
        <rFont val="ＭＳ Ｐ明朝"/>
        <family val="1"/>
        <charset val="128"/>
      </rPr>
      <t>と</t>
    </r>
    <r>
      <rPr>
        <b/>
        <sz val="11"/>
        <rFont val="ＭＳ Ｐ明朝"/>
        <family val="1"/>
        <charset val="128"/>
      </rPr>
      <t>計算明細書「差引誤納額のうち地方税の額」</t>
    </r>
    <r>
      <rPr>
        <sz val="11"/>
        <rFont val="ＭＳ Ｐ明朝"/>
        <family val="1"/>
        <charset val="128"/>
      </rPr>
      <t>は</t>
    </r>
    <r>
      <rPr>
        <b/>
        <sz val="11"/>
        <rFont val="ＭＳ Ｐ明朝"/>
        <family val="1"/>
        <charset val="128"/>
      </rPr>
      <t>一致</t>
    </r>
    <r>
      <rPr>
        <sz val="11"/>
        <rFont val="ＭＳ Ｐ明朝"/>
        <family val="1"/>
        <charset val="128"/>
      </rPr>
      <t>する。（各Ａ、Ｂ、Ｃ）</t>
    </r>
    <rPh sb="2" eb="4">
      <t>コウセイ</t>
    </rPh>
    <rPh sb="4" eb="7">
      <t>セイキュウショ</t>
    </rPh>
    <rPh sb="8" eb="9">
      <t>ゼイ</t>
    </rPh>
    <rPh sb="9" eb="10">
      <t>ガク</t>
    </rPh>
    <rPh sb="11" eb="14">
      <t>サシヒキガク</t>
    </rPh>
    <rPh sb="16" eb="18">
      <t>ケイサン</t>
    </rPh>
    <rPh sb="18" eb="21">
      <t>メイサイショ</t>
    </rPh>
    <rPh sb="22" eb="23">
      <t>サ</t>
    </rPh>
    <rPh sb="23" eb="24">
      <t>ヒ</t>
    </rPh>
    <rPh sb="24" eb="25">
      <t>ゴ</t>
    </rPh>
    <rPh sb="25" eb="26">
      <t>ナン</t>
    </rPh>
    <rPh sb="26" eb="27">
      <t>ガク</t>
    </rPh>
    <rPh sb="30" eb="33">
      <t>チホウゼイ</t>
    </rPh>
    <rPh sb="34" eb="35">
      <t>ガク</t>
    </rPh>
    <rPh sb="37" eb="39">
      <t>イッチ</t>
    </rPh>
    <rPh sb="43" eb="44">
      <t>カク</t>
    </rPh>
    <phoneticPr fontId="2"/>
  </si>
  <si>
    <t>※　「更正請求書」は別途エクセルファイルを使用してください。</t>
    <rPh sb="3" eb="5">
      <t>コウセイ</t>
    </rPh>
    <rPh sb="5" eb="8">
      <t>セイキュウショ</t>
    </rPh>
    <rPh sb="10" eb="12">
      <t>ベット</t>
    </rPh>
    <rPh sb="21" eb="23">
      <t>シヨウ</t>
    </rPh>
    <phoneticPr fontId="2"/>
  </si>
  <si>
    <r>
      <t>「差引誤納額の地方税の額」は、更正請求書における</t>
    </r>
    <r>
      <rPr>
        <b/>
        <sz val="11"/>
        <rFont val="ＭＳ Ｐ明朝"/>
        <family val="1"/>
        <charset val="128"/>
      </rPr>
      <t>「税額の差引額」</t>
    </r>
    <r>
      <rPr>
        <sz val="11"/>
        <rFont val="ＭＳ Ｐ明朝"/>
        <family val="1"/>
        <charset val="128"/>
      </rPr>
      <t xml:space="preserve">に記載された値と一致する。
（左表の例） Ａ、Ｂ、Ｃ 欄の記載額
</t>
    </r>
    <r>
      <rPr>
        <b/>
        <sz val="11"/>
        <color indexed="10"/>
        <rFont val="ＭＳ Ｐゴシック"/>
        <family val="3"/>
        <charset val="128"/>
      </rPr>
      <t>※詳細は「定期預金等の中途解約の場合の記載例」により御確認ください。</t>
    </r>
    <rPh sb="1" eb="2">
      <t>サ</t>
    </rPh>
    <rPh sb="2" eb="3">
      <t>ヒ</t>
    </rPh>
    <rPh sb="3" eb="4">
      <t>ゴ</t>
    </rPh>
    <rPh sb="4" eb="5">
      <t>ナン</t>
    </rPh>
    <rPh sb="5" eb="6">
      <t>ガク</t>
    </rPh>
    <rPh sb="7" eb="10">
      <t>チホウゼイ</t>
    </rPh>
    <rPh sb="25" eb="26">
      <t>ゼイ</t>
    </rPh>
    <rPh sb="47" eb="49">
      <t>サヒョウ</t>
    </rPh>
    <rPh sb="50" eb="51">
      <t>レイ</t>
    </rPh>
    <rPh sb="59" eb="60">
      <t>ラン</t>
    </rPh>
    <rPh sb="61" eb="63">
      <t>キサイ</t>
    </rPh>
    <rPh sb="63" eb="64">
      <t>ガク</t>
    </rPh>
    <phoneticPr fontId="2"/>
  </si>
  <si>
    <r>
      <t>「中間利払時－期限前解約時」の差額は、更正請求書における</t>
    </r>
    <r>
      <rPr>
        <b/>
        <sz val="11"/>
        <rFont val="ＭＳ Ｐ明朝"/>
        <family val="1"/>
        <charset val="128"/>
      </rPr>
      <t>「課税標準額の差引額」</t>
    </r>
    <r>
      <rPr>
        <sz val="11"/>
        <rFont val="ＭＳ Ｐ明朝"/>
        <family val="1"/>
        <charset val="128"/>
      </rPr>
      <t xml:space="preserve">に記載された値と一致する。
</t>
    </r>
    <r>
      <rPr>
        <b/>
        <sz val="11"/>
        <rFont val="ＭＳ Ｐ明朝"/>
        <family val="1"/>
        <charset val="128"/>
      </rPr>
      <t xml:space="preserve">（左表の例）ａ－ｂ、ｃ－ｄ、ｅ－ｆ
</t>
    </r>
    <r>
      <rPr>
        <b/>
        <sz val="11"/>
        <color indexed="10"/>
        <rFont val="ＭＳ Ｐゴシック"/>
        <family val="3"/>
        <charset val="128"/>
      </rPr>
      <t>※詳細は「定期預金等の中途解約の場合の記載例」により御確認ください。</t>
    </r>
    <rPh sb="1" eb="3">
      <t>チュウカン</t>
    </rPh>
    <rPh sb="3" eb="5">
      <t>リバラ</t>
    </rPh>
    <rPh sb="5" eb="6">
      <t>トキ</t>
    </rPh>
    <rPh sb="7" eb="10">
      <t>キゲンマエ</t>
    </rPh>
    <rPh sb="10" eb="13">
      <t>カイヤクジ</t>
    </rPh>
    <rPh sb="15" eb="17">
      <t>サガク</t>
    </rPh>
    <rPh sb="19" eb="21">
      <t>コウセイ</t>
    </rPh>
    <rPh sb="21" eb="24">
      <t>セイキュウショ</t>
    </rPh>
    <rPh sb="29" eb="31">
      <t>カゼイ</t>
    </rPh>
    <rPh sb="31" eb="34">
      <t>ヒョウジュンガク</t>
    </rPh>
    <rPh sb="35" eb="36">
      <t>サ</t>
    </rPh>
    <rPh sb="36" eb="37">
      <t>ヒ</t>
    </rPh>
    <rPh sb="37" eb="38">
      <t>ガク</t>
    </rPh>
    <rPh sb="40" eb="42">
      <t>キサイ</t>
    </rPh>
    <rPh sb="45" eb="46">
      <t>アタイ</t>
    </rPh>
    <rPh sb="47" eb="49">
      <t>イッチ</t>
    </rPh>
    <rPh sb="54" eb="56">
      <t>サヒョウ</t>
    </rPh>
    <rPh sb="57" eb="58">
      <t>レイ</t>
    </rPh>
    <rPh sb="72" eb="74">
      <t>ショウサイ</t>
    </rPh>
    <rPh sb="97" eb="100">
      <t>ゴカクニン</t>
    </rPh>
    <phoneticPr fontId="2"/>
  </si>
  <si>
    <t>預　　　　　　　　　金</t>
    <rPh sb="0" eb="1">
      <t>アズカリ</t>
    </rPh>
    <rPh sb="10" eb="11">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</si>
</sst>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1" x14ac:knownFonts="1">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10"/>
      <name val="ＭＳ Ｐ明朝"/>
      <family val="1"/>
      <charset val="128"/>
    </font>
    <font>
      <b/>
      <sz val="11"/>
      <name val="ＭＳ Ｐ明朝"/>
      <family val="1"/>
      <charset val="128"/>
    </font>
    <font>
      <sz val="14"/>
      <name val="ＭＳ Ｐ明朝"/>
      <family val="1"/>
      <charset val="128"/>
    </font>
    <font>
      <b/>
      <sz val="14"/>
      <name val="ＭＳ Ｐ明朝"/>
      <family val="1"/>
      <charset val="128"/>
    </font>
    <font>
      <b/>
      <sz val="11"/>
      <color indexed="10"/>
      <name val="ＭＳ Ｐゴシック"/>
      <family val="3"/>
      <charset val="128"/>
    </font>
    <font>
      <b/>
      <sz val="11"/>
      <color rgb="FFFF0000"/>
      <name val="ＭＳ Ｐゴシック"/>
      <family val="3"/>
      <charset val="128"/>
    </font>
    <font>
      <b/>
      <i/>
      <sz val="11"/>
      <color rgb="FFFF000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theme="9" tint="0.79998168889431442"/>
        <bgColor indexed="64"/>
      </patternFill>
    </fill>
    <fill>
      <patternFill patternType="solid">
        <fgColor rgb="FFFFCCFF"/>
        <bgColor indexed="64"/>
      </patternFill>
    </fill>
  </fills>
  <borders count="37">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ck">
        <color indexed="64"/>
      </left>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s>
  <cellStyleXfs count="1">
    <xf numFmtId="0" fontId="0" fillId="0" borderId="0">
      <alignment vertical="center"/>
    </xf>
  </cellStyleXfs>
  <cellXfs count="241">
    <xf numFmtId="0" fontId="0" fillId="0" borderId="0" xfId="0">
      <alignment vertical="center"/>
    </xf>
    <xf numFmtId="0" fontId="1" fillId="2" borderId="0" xfId="0" applyFont="1" applyFill="1">
      <alignment vertical="center"/>
    </xf>
    <xf numFmtId="0" fontId="1" fillId="3" borderId="0" xfId="0" applyFont="1" applyFill="1" applyBorder="1" applyAlignment="1" applyProtection="1">
      <alignment horizontal="center" vertical="center"/>
      <protection locked="0"/>
    </xf>
    <xf numFmtId="0" fontId="1" fillId="2" borderId="0" xfId="0" applyFont="1" applyFill="1" applyProtection="1">
      <alignment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49" fontId="4" fillId="2" borderId="3" xfId="0" applyNumberFormat="1" applyFont="1" applyFill="1" applyBorder="1" applyAlignment="1" applyProtection="1">
      <alignment horizontal="center" vertical="center" shrinkToFit="1"/>
      <protection locked="0"/>
    </xf>
    <xf numFmtId="49" fontId="4" fillId="2" borderId="0" xfId="0" applyNumberFormat="1" applyFont="1" applyFill="1" applyBorder="1" applyAlignment="1" applyProtection="1">
      <alignment horizontal="center" vertical="center" shrinkToFit="1"/>
      <protection locked="0"/>
    </xf>
    <xf numFmtId="49" fontId="4" fillId="2" borderId="4"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horizontal="center" vertical="center" shrinkToFit="1"/>
      <protection locked="0"/>
    </xf>
    <xf numFmtId="49" fontId="4" fillId="2" borderId="2" xfId="0" applyNumberFormat="1" applyFont="1" applyFill="1" applyBorder="1" applyAlignment="1" applyProtection="1">
      <alignment horizontal="center" vertical="center" shrinkToFit="1"/>
      <protection locked="0"/>
    </xf>
    <xf numFmtId="49" fontId="4" fillId="2" borderId="5" xfId="0" applyNumberFormat="1" applyFont="1" applyFill="1" applyBorder="1" applyAlignment="1" applyProtection="1">
      <alignment horizontal="center" vertical="center" shrinkToFit="1"/>
      <protection locked="0"/>
    </xf>
    <xf numFmtId="176" fontId="7" fillId="4" borderId="6" xfId="0" applyNumberFormat="1" applyFont="1" applyFill="1" applyBorder="1" applyAlignment="1" applyProtection="1">
      <alignment horizontal="center" vertical="center"/>
    </xf>
    <xf numFmtId="0" fontId="1" fillId="5" borderId="7" xfId="0" applyFont="1" applyFill="1" applyBorder="1">
      <alignment vertical="center"/>
    </xf>
    <xf numFmtId="0" fontId="1" fillId="5" borderId="8" xfId="0" applyFont="1" applyFill="1" applyBorder="1">
      <alignment vertical="center"/>
    </xf>
    <xf numFmtId="0" fontId="1" fillId="5" borderId="9" xfId="0" applyFont="1" applyFill="1" applyBorder="1">
      <alignment vertical="center"/>
    </xf>
    <xf numFmtId="0" fontId="1" fillId="2" borderId="0" xfId="0" applyFont="1" applyFill="1" applyBorder="1" applyAlignment="1" applyProtection="1">
      <alignment horizontal="center" vertical="center"/>
      <protection locked="0"/>
    </xf>
    <xf numFmtId="0" fontId="1" fillId="4" borderId="0" xfId="0" applyFont="1" applyFill="1" applyProtection="1">
      <alignment vertical="center"/>
    </xf>
    <xf numFmtId="0" fontId="4" fillId="4" borderId="1" xfId="0" applyFont="1" applyFill="1" applyBorder="1" applyAlignment="1" applyProtection="1">
      <alignment horizontal="center" vertical="center"/>
    </xf>
    <xf numFmtId="0" fontId="4"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0" fontId="3" fillId="4" borderId="11" xfId="0" applyFont="1" applyFill="1" applyBorder="1" applyAlignment="1" applyProtection="1">
      <alignment horizontal="left" vertical="center"/>
    </xf>
    <xf numFmtId="0" fontId="3" fillId="4" borderId="12" xfId="0" applyFont="1" applyFill="1" applyBorder="1" applyAlignment="1" applyProtection="1">
      <alignment horizontal="left" vertical="center"/>
    </xf>
    <xf numFmtId="176" fontId="1" fillId="4" borderId="1" xfId="0" applyNumberFormat="1" applyFont="1" applyFill="1" applyBorder="1" applyAlignment="1" applyProtection="1">
      <alignment horizontal="right" vertical="center"/>
    </xf>
    <xf numFmtId="176" fontId="1" fillId="4" borderId="2" xfId="0" applyNumberFormat="1" applyFont="1" applyFill="1" applyBorder="1" applyAlignment="1" applyProtection="1">
      <alignment horizontal="right" vertical="center"/>
    </xf>
    <xf numFmtId="176" fontId="1" fillId="4" borderId="5" xfId="0" applyNumberFormat="1" applyFont="1" applyFill="1" applyBorder="1" applyAlignment="1" applyProtection="1">
      <alignment horizontal="right" vertical="center"/>
    </xf>
    <xf numFmtId="49" fontId="4" fillId="2" borderId="3" xfId="0" applyNumberFormat="1" applyFont="1" applyFill="1" applyBorder="1" applyAlignment="1" applyProtection="1">
      <alignment horizontal="center" vertical="center" shrinkToFit="1"/>
      <protection locked="0"/>
    </xf>
    <xf numFmtId="49" fontId="4" fillId="2" borderId="0" xfId="0" applyNumberFormat="1" applyFont="1" applyFill="1" applyBorder="1" applyAlignment="1" applyProtection="1">
      <alignment horizontal="center" vertical="center" shrinkToFit="1"/>
      <protection locked="0"/>
    </xf>
    <xf numFmtId="49" fontId="4" fillId="2" borderId="4" xfId="0" applyNumberFormat="1" applyFont="1" applyFill="1" applyBorder="1" applyAlignment="1" applyProtection="1">
      <alignment horizontal="center" vertical="center" shrinkToFit="1"/>
      <protection locked="0"/>
    </xf>
    <xf numFmtId="0" fontId="3" fillId="4" borderId="3" xfId="0" applyFont="1" applyFill="1" applyBorder="1" applyAlignment="1" applyProtection="1">
      <alignment vertical="center" shrinkToFit="1"/>
    </xf>
    <xf numFmtId="0" fontId="3" fillId="4" borderId="0" xfId="0" applyFont="1" applyFill="1" applyBorder="1" applyAlignment="1" applyProtection="1">
      <alignment vertical="center" shrinkToFit="1"/>
    </xf>
    <xf numFmtId="0" fontId="3" fillId="4" borderId="4" xfId="0" applyFont="1" applyFill="1" applyBorder="1" applyAlignment="1" applyProtection="1">
      <alignment vertical="center" shrinkToFit="1"/>
    </xf>
    <xf numFmtId="0" fontId="3" fillId="4" borderId="3"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 fillId="4" borderId="2"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0" fontId="1" fillId="2" borderId="7"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176" fontId="1" fillId="4" borderId="3" xfId="0" applyNumberFormat="1" applyFont="1" applyFill="1" applyBorder="1" applyAlignment="1" applyProtection="1">
      <alignment horizontal="right" vertical="center"/>
    </xf>
    <xf numFmtId="176" fontId="1" fillId="4" borderId="0" xfId="0" applyNumberFormat="1" applyFont="1" applyFill="1" applyBorder="1" applyAlignment="1" applyProtection="1">
      <alignment horizontal="right" vertical="center"/>
    </xf>
    <xf numFmtId="176" fontId="1" fillId="4" borderId="4" xfId="0" applyNumberFormat="1" applyFont="1" applyFill="1" applyBorder="1" applyAlignment="1" applyProtection="1">
      <alignment horizontal="right" vertical="center"/>
    </xf>
    <xf numFmtId="176" fontId="1" fillId="2" borderId="7" xfId="0" applyNumberFormat="1" applyFont="1" applyFill="1" applyBorder="1" applyAlignment="1" applyProtection="1">
      <alignment horizontal="right" vertical="center"/>
      <protection locked="0"/>
    </xf>
    <xf numFmtId="176" fontId="1" fillId="2" borderId="8" xfId="0" applyNumberFormat="1" applyFont="1" applyFill="1" applyBorder="1" applyAlignment="1" applyProtection="1">
      <alignment horizontal="right" vertical="center"/>
      <protection locked="0"/>
    </xf>
    <xf numFmtId="176" fontId="1" fillId="2" borderId="9" xfId="0" applyNumberFormat="1" applyFont="1" applyFill="1" applyBorder="1" applyAlignment="1" applyProtection="1">
      <alignment horizontal="right" vertical="center"/>
      <protection locked="0"/>
    </xf>
    <xf numFmtId="176" fontId="1" fillId="2" borderId="3" xfId="0" applyNumberFormat="1" applyFont="1" applyFill="1" applyBorder="1" applyAlignment="1" applyProtection="1">
      <alignment horizontal="right" vertical="center"/>
      <protection locked="0"/>
    </xf>
    <xf numFmtId="176" fontId="1" fillId="2" borderId="0" xfId="0" applyNumberFormat="1" applyFont="1" applyFill="1" applyBorder="1" applyAlignment="1" applyProtection="1">
      <alignment horizontal="right" vertical="center"/>
      <protection locked="0"/>
    </xf>
    <xf numFmtId="176" fontId="1" fillId="2" borderId="4" xfId="0" applyNumberFormat="1" applyFont="1" applyFill="1" applyBorder="1" applyAlignment="1" applyProtection="1">
      <alignment horizontal="right" vertical="center"/>
      <protection locked="0"/>
    </xf>
    <xf numFmtId="176" fontId="1" fillId="2" borderId="1" xfId="0" applyNumberFormat="1" applyFont="1" applyFill="1" applyBorder="1" applyAlignment="1" applyProtection="1">
      <alignment horizontal="right" vertical="center"/>
      <protection locked="0"/>
    </xf>
    <xf numFmtId="176" fontId="1" fillId="2" borderId="2" xfId="0" applyNumberFormat="1" applyFont="1" applyFill="1" applyBorder="1" applyAlignment="1" applyProtection="1">
      <alignment horizontal="right" vertical="center"/>
      <protection locked="0"/>
    </xf>
    <xf numFmtId="176" fontId="1" fillId="2" borderId="5" xfId="0" applyNumberFormat="1" applyFont="1" applyFill="1" applyBorder="1" applyAlignment="1" applyProtection="1">
      <alignment horizontal="right" vertical="center"/>
      <protection locked="0"/>
    </xf>
    <xf numFmtId="0" fontId="3" fillId="4" borderId="7" xfId="0" applyFont="1" applyFill="1" applyBorder="1" applyAlignment="1" applyProtection="1">
      <alignment horizontal="left" vertical="center"/>
    </xf>
    <xf numFmtId="0" fontId="3" fillId="4" borderId="8" xfId="0" applyFont="1" applyFill="1" applyBorder="1" applyAlignment="1" applyProtection="1">
      <alignment horizontal="left" vertical="center"/>
    </xf>
    <xf numFmtId="0" fontId="3" fillId="4" borderId="9" xfId="0" applyFont="1" applyFill="1" applyBorder="1" applyAlignment="1" applyProtection="1">
      <alignment horizontal="left" vertical="center"/>
    </xf>
    <xf numFmtId="0" fontId="3" fillId="4" borderId="8" xfId="0" applyFont="1" applyFill="1" applyBorder="1" applyAlignment="1" applyProtection="1">
      <alignment vertical="center"/>
    </xf>
    <xf numFmtId="176" fontId="1" fillId="4" borderId="7" xfId="0" applyNumberFormat="1" applyFont="1" applyFill="1" applyBorder="1" applyAlignment="1" applyProtection="1">
      <alignment horizontal="right" vertical="center"/>
    </xf>
    <xf numFmtId="176" fontId="1" fillId="4" borderId="8" xfId="0" applyNumberFormat="1" applyFont="1" applyFill="1" applyBorder="1" applyAlignment="1" applyProtection="1">
      <alignment horizontal="right" vertical="center"/>
    </xf>
    <xf numFmtId="176" fontId="1" fillId="4" borderId="9" xfId="0" applyNumberFormat="1" applyFont="1" applyFill="1" applyBorder="1" applyAlignment="1" applyProtection="1">
      <alignment horizontal="right" vertical="center"/>
    </xf>
    <xf numFmtId="0" fontId="3" fillId="4" borderId="0" xfId="0" applyFont="1" applyFill="1" applyAlignment="1" applyProtection="1">
      <alignment vertical="center" wrapText="1"/>
    </xf>
    <xf numFmtId="0" fontId="3" fillId="4" borderId="0" xfId="0" applyFont="1" applyFill="1" applyAlignment="1" applyProtection="1">
      <alignment vertical="center"/>
    </xf>
    <xf numFmtId="0" fontId="3" fillId="4" borderId="7" xfId="0" applyFont="1" applyFill="1" applyBorder="1" applyAlignment="1" applyProtection="1">
      <alignment horizontal="left" vertical="center" shrinkToFit="1"/>
    </xf>
    <xf numFmtId="0" fontId="3" fillId="4" borderId="8" xfId="0" applyFont="1" applyFill="1" applyBorder="1" applyAlignment="1" applyProtection="1">
      <alignment horizontal="left" vertical="center" shrinkToFit="1"/>
    </xf>
    <xf numFmtId="0" fontId="3" fillId="4" borderId="9" xfId="0" applyFont="1" applyFill="1" applyBorder="1" applyAlignment="1" applyProtection="1">
      <alignment horizontal="left" vertical="center" shrinkToFit="1"/>
    </xf>
    <xf numFmtId="0" fontId="3" fillId="4" borderId="3"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0" fontId="3" fillId="4" borderId="4" xfId="0" applyFont="1" applyFill="1" applyBorder="1" applyAlignment="1" applyProtection="1">
      <alignment horizontal="left" vertical="center"/>
    </xf>
    <xf numFmtId="0" fontId="4" fillId="2" borderId="3"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6" fillId="4" borderId="0" xfId="0" applyFont="1" applyFill="1" applyAlignment="1" applyProtection="1">
      <alignment horizontal="center" vertical="center"/>
    </xf>
    <xf numFmtId="0" fontId="4" fillId="4" borderId="7" xfId="0" applyFont="1" applyFill="1" applyBorder="1" applyAlignment="1" applyProtection="1">
      <alignment horizontal="distributed" vertical="center" justifyLastLine="1"/>
    </xf>
    <xf numFmtId="0" fontId="4" fillId="4" borderId="8" xfId="0" applyFont="1" applyFill="1" applyBorder="1" applyAlignment="1" applyProtection="1">
      <alignment horizontal="distributed" vertical="center" justifyLastLine="1"/>
    </xf>
    <xf numFmtId="0" fontId="4" fillId="4" borderId="1" xfId="0" applyFont="1" applyFill="1" applyBorder="1" applyAlignment="1" applyProtection="1">
      <alignment horizontal="right" vertical="center"/>
    </xf>
    <xf numFmtId="0" fontId="4" fillId="4" borderId="2" xfId="0" applyFont="1" applyFill="1" applyBorder="1" applyAlignment="1" applyProtection="1">
      <alignment horizontal="right" vertical="center"/>
    </xf>
    <xf numFmtId="0" fontId="4" fillId="4" borderId="5" xfId="0" applyFont="1" applyFill="1" applyBorder="1" applyAlignment="1" applyProtection="1">
      <alignment horizontal="right" vertical="center"/>
    </xf>
    <xf numFmtId="0" fontId="4" fillId="4" borderId="1" xfId="0" applyFont="1" applyFill="1" applyBorder="1" applyAlignment="1" applyProtection="1">
      <alignment horizontal="distributed" vertical="center" justifyLastLine="1"/>
    </xf>
    <xf numFmtId="0" fontId="4" fillId="4" borderId="2" xfId="0" applyFont="1" applyFill="1" applyBorder="1" applyAlignment="1" applyProtection="1">
      <alignment horizontal="distributed" vertical="center" justifyLastLine="1"/>
    </xf>
    <xf numFmtId="0" fontId="4" fillId="4" borderId="9" xfId="0" applyFont="1" applyFill="1" applyBorder="1" applyAlignment="1" applyProtection="1">
      <alignment horizontal="distributed" vertical="center" justifyLastLine="1"/>
    </xf>
    <xf numFmtId="0" fontId="4" fillId="4" borderId="3" xfId="0" applyFont="1" applyFill="1" applyBorder="1" applyAlignment="1" applyProtection="1">
      <alignment horizontal="distributed" vertical="center" justifyLastLine="1"/>
    </xf>
    <xf numFmtId="0" fontId="4" fillId="4" borderId="0" xfId="0" applyFont="1" applyFill="1" applyBorder="1" applyAlignment="1" applyProtection="1">
      <alignment horizontal="distributed" vertical="center" justifyLastLine="1"/>
    </xf>
    <xf numFmtId="0" fontId="4" fillId="4" borderId="4" xfId="0" applyFont="1" applyFill="1" applyBorder="1" applyAlignment="1" applyProtection="1">
      <alignment horizontal="distributed" vertical="center" justifyLastLine="1"/>
    </xf>
    <xf numFmtId="0" fontId="4" fillId="4" borderId="3"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4" borderId="2"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1" fillId="4" borderId="13" xfId="0" applyFont="1" applyFill="1" applyBorder="1" applyAlignment="1">
      <alignment vertical="center" wrapText="1"/>
    </xf>
    <xf numFmtId="0" fontId="1" fillId="4" borderId="14" xfId="0" applyFont="1" applyFill="1" applyBorder="1" applyAlignment="1">
      <alignment vertical="center" wrapText="1"/>
    </xf>
    <xf numFmtId="0" fontId="1" fillId="4" borderId="15" xfId="0" applyFont="1" applyFill="1" applyBorder="1" applyAlignment="1">
      <alignment vertical="center" wrapText="1"/>
    </xf>
    <xf numFmtId="0" fontId="1" fillId="4" borderId="16" xfId="0" applyFont="1" applyFill="1" applyBorder="1" applyAlignment="1">
      <alignment vertical="center" wrapText="1"/>
    </xf>
    <xf numFmtId="0" fontId="1" fillId="4" borderId="0" xfId="0" applyFont="1" applyFill="1" applyBorder="1" applyAlignment="1">
      <alignment vertical="center" wrapText="1"/>
    </xf>
    <xf numFmtId="0" fontId="1" fillId="4" borderId="17" xfId="0" applyFont="1" applyFill="1" applyBorder="1" applyAlignment="1">
      <alignment vertical="center" wrapText="1"/>
    </xf>
    <xf numFmtId="0" fontId="1" fillId="4" borderId="6" xfId="0" applyFont="1" applyFill="1" applyBorder="1" applyAlignment="1">
      <alignment vertical="center" wrapText="1"/>
    </xf>
    <xf numFmtId="0" fontId="1" fillId="4" borderId="18" xfId="0" applyFont="1" applyFill="1" applyBorder="1" applyAlignment="1">
      <alignment vertical="center" wrapText="1"/>
    </xf>
    <xf numFmtId="0" fontId="1" fillId="4" borderId="19" xfId="0" applyFont="1" applyFill="1" applyBorder="1" applyAlignment="1">
      <alignment vertical="center" wrapText="1"/>
    </xf>
    <xf numFmtId="176" fontId="1" fillId="2" borderId="2" xfId="0" applyNumberFormat="1" applyFont="1" applyFill="1" applyBorder="1" applyAlignment="1" applyProtection="1">
      <alignment horizontal="right" vertical="center"/>
    </xf>
    <xf numFmtId="176" fontId="1" fillId="2" borderId="1" xfId="0" applyNumberFormat="1" applyFont="1" applyFill="1" applyBorder="1" applyAlignment="1" applyProtection="1">
      <alignment horizontal="right" vertical="center"/>
    </xf>
    <xf numFmtId="176" fontId="1" fillId="2" borderId="5" xfId="0" applyNumberFormat="1" applyFont="1" applyFill="1" applyBorder="1" applyAlignment="1" applyProtection="1">
      <alignment horizontal="right" vertical="center"/>
    </xf>
    <xf numFmtId="176" fontId="1" fillId="4" borderId="18" xfId="0" applyNumberFormat="1" applyFont="1" applyFill="1" applyBorder="1" applyAlignment="1" applyProtection="1">
      <alignment horizontal="right" vertical="center"/>
    </xf>
    <xf numFmtId="176" fontId="1" fillId="4" borderId="19" xfId="0" applyNumberFormat="1" applyFont="1" applyFill="1" applyBorder="1" applyAlignment="1" applyProtection="1">
      <alignment horizontal="right" vertical="center"/>
    </xf>
    <xf numFmtId="176" fontId="1" fillId="2" borderId="3" xfId="0" applyNumberFormat="1" applyFont="1" applyFill="1" applyBorder="1" applyAlignment="1" applyProtection="1">
      <alignment horizontal="right" vertical="center"/>
    </xf>
    <xf numFmtId="176" fontId="1" fillId="2" borderId="0" xfId="0" applyNumberFormat="1" applyFont="1" applyFill="1" applyBorder="1" applyAlignment="1" applyProtection="1">
      <alignment horizontal="right" vertical="center"/>
    </xf>
    <xf numFmtId="176" fontId="1" fillId="2" borderId="4" xfId="0" applyNumberFormat="1" applyFont="1" applyFill="1" applyBorder="1" applyAlignment="1" applyProtection="1">
      <alignment horizontal="right" vertical="center"/>
    </xf>
    <xf numFmtId="0" fontId="3" fillId="2" borderId="11"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176" fontId="1" fillId="2" borderId="20" xfId="0" applyNumberFormat="1" applyFont="1" applyFill="1" applyBorder="1" applyAlignment="1" applyProtection="1">
      <alignment horizontal="right" vertical="center"/>
      <protection locked="0"/>
    </xf>
    <xf numFmtId="176" fontId="1" fillId="2" borderId="21" xfId="0" applyNumberFormat="1" applyFont="1" applyFill="1" applyBorder="1" applyAlignment="1" applyProtection="1">
      <alignment horizontal="right" vertical="center"/>
      <protection locked="0"/>
    </xf>
    <xf numFmtId="176" fontId="1" fillId="2" borderId="22" xfId="0" applyNumberFormat="1" applyFont="1" applyFill="1" applyBorder="1" applyAlignment="1" applyProtection="1">
      <alignment horizontal="right" vertical="center"/>
      <protection locked="0"/>
    </xf>
    <xf numFmtId="176" fontId="1" fillId="2" borderId="23" xfId="0" applyNumberFormat="1" applyFont="1" applyFill="1" applyBorder="1" applyAlignment="1" applyProtection="1">
      <alignment horizontal="right" vertical="center"/>
      <protection locked="0"/>
    </xf>
    <xf numFmtId="176" fontId="1" fillId="2" borderId="24" xfId="0" applyNumberFormat="1" applyFont="1" applyFill="1" applyBorder="1" applyAlignment="1" applyProtection="1">
      <alignment horizontal="right" vertical="center"/>
      <protection locked="0"/>
    </xf>
    <xf numFmtId="176" fontId="1" fillId="2" borderId="25" xfId="0" applyNumberFormat="1" applyFont="1" applyFill="1" applyBorder="1" applyAlignment="1" applyProtection="1">
      <alignment horizontal="right" vertical="center"/>
      <protection locked="0"/>
    </xf>
    <xf numFmtId="176" fontId="1" fillId="2" borderId="26" xfId="0" applyNumberFormat="1" applyFont="1" applyFill="1" applyBorder="1" applyAlignment="1" applyProtection="1">
      <alignment horizontal="right" vertical="center"/>
      <protection locked="0"/>
    </xf>
    <xf numFmtId="176" fontId="1" fillId="2" borderId="27" xfId="0" applyNumberFormat="1" applyFont="1" applyFill="1" applyBorder="1" applyAlignment="1" applyProtection="1">
      <alignment horizontal="right" vertical="center"/>
      <protection locked="0"/>
    </xf>
    <xf numFmtId="176" fontId="1" fillId="2" borderId="28" xfId="0" applyNumberFormat="1" applyFont="1" applyFill="1" applyBorder="1" applyAlignment="1" applyProtection="1">
      <alignment horizontal="right" vertical="center"/>
      <protection locked="0"/>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3" xfId="0" applyFont="1" applyFill="1" applyBorder="1" applyAlignment="1" applyProtection="1">
      <alignment vertical="center" shrinkToFit="1"/>
    </xf>
    <xf numFmtId="0" fontId="3" fillId="2" borderId="0" xfId="0" applyFont="1" applyFill="1" applyBorder="1" applyAlignment="1" applyProtection="1">
      <alignment vertical="center" shrinkToFit="1"/>
    </xf>
    <xf numFmtId="0" fontId="3" fillId="2" borderId="4" xfId="0" applyFont="1" applyFill="1" applyBorder="1" applyAlignment="1" applyProtection="1">
      <alignment vertical="center" shrinkToFit="1"/>
    </xf>
    <xf numFmtId="0" fontId="1" fillId="2" borderId="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176" fontId="1" fillId="6" borderId="29" xfId="0" applyNumberFormat="1" applyFont="1" applyFill="1" applyBorder="1" applyAlignment="1" applyProtection="1">
      <alignment horizontal="right" vertical="center"/>
      <protection locked="0"/>
    </xf>
    <xf numFmtId="176" fontId="1" fillId="6" borderId="30" xfId="0" applyNumberFormat="1" applyFont="1" applyFill="1" applyBorder="1" applyAlignment="1" applyProtection="1">
      <alignment horizontal="right" vertical="center"/>
      <protection locked="0"/>
    </xf>
    <xf numFmtId="176" fontId="1" fillId="6" borderId="0" xfId="0" applyNumberFormat="1" applyFont="1" applyFill="1" applyBorder="1" applyAlignment="1" applyProtection="1">
      <alignment horizontal="right" vertical="center"/>
      <protection locked="0"/>
    </xf>
    <xf numFmtId="176" fontId="1" fillId="6" borderId="31" xfId="0" applyNumberFormat="1" applyFont="1" applyFill="1" applyBorder="1" applyAlignment="1" applyProtection="1">
      <alignment horizontal="right" vertical="center"/>
      <protection locked="0"/>
    </xf>
    <xf numFmtId="176" fontId="1" fillId="6" borderId="32" xfId="0" applyNumberFormat="1" applyFont="1" applyFill="1" applyBorder="1" applyAlignment="1" applyProtection="1">
      <alignment horizontal="right" vertical="center"/>
      <protection locked="0"/>
    </xf>
    <xf numFmtId="176" fontId="1" fillId="6" borderId="33" xfId="0" applyNumberFormat="1" applyFont="1" applyFill="1" applyBorder="1" applyAlignment="1" applyProtection="1">
      <alignment horizontal="right" vertical="center"/>
      <protection locked="0"/>
    </xf>
    <xf numFmtId="176" fontId="7" fillId="6" borderId="34" xfId="0" applyNumberFormat="1" applyFont="1" applyFill="1" applyBorder="1" applyAlignment="1" applyProtection="1">
      <alignment horizontal="center" vertical="center"/>
      <protection locked="0"/>
    </xf>
    <xf numFmtId="176" fontId="7" fillId="6" borderId="35" xfId="0" applyNumberFormat="1" applyFont="1" applyFill="1" applyBorder="1" applyAlignment="1" applyProtection="1">
      <alignment horizontal="center" vertical="center"/>
      <protection locked="0"/>
    </xf>
    <xf numFmtId="176" fontId="7" fillId="6" borderId="36" xfId="0" applyNumberFormat="1" applyFont="1" applyFill="1" applyBorder="1" applyAlignment="1" applyProtection="1">
      <alignment horizontal="center" vertical="center"/>
      <protection locked="0"/>
    </xf>
    <xf numFmtId="0" fontId="3" fillId="2" borderId="7" xfId="0" applyFont="1" applyFill="1" applyBorder="1" applyAlignment="1" applyProtection="1">
      <alignment horizontal="left" vertical="center"/>
    </xf>
    <xf numFmtId="0" fontId="3" fillId="4" borderId="13" xfId="0" applyFont="1" applyFill="1" applyBorder="1" applyAlignment="1" applyProtection="1">
      <alignment horizontal="left" vertical="center"/>
    </xf>
    <xf numFmtId="0" fontId="3" fillId="4" borderId="14" xfId="0" applyFont="1" applyFill="1" applyBorder="1" applyAlignment="1" applyProtection="1">
      <alignment horizontal="left" vertical="center"/>
    </xf>
    <xf numFmtId="0" fontId="3" fillId="4" borderId="15" xfId="0" applyFont="1" applyFill="1" applyBorder="1" applyAlignment="1" applyProtection="1">
      <alignment horizontal="left" vertical="center"/>
    </xf>
    <xf numFmtId="176" fontId="1" fillId="2" borderId="7" xfId="0" applyNumberFormat="1" applyFont="1" applyFill="1" applyBorder="1" applyAlignment="1" applyProtection="1">
      <alignment horizontal="right" vertical="center"/>
    </xf>
    <xf numFmtId="176" fontId="1" fillId="2" borderId="8" xfId="0" applyNumberFormat="1" applyFont="1" applyFill="1" applyBorder="1" applyAlignment="1" applyProtection="1">
      <alignment horizontal="right" vertical="center"/>
    </xf>
    <xf numFmtId="176" fontId="1" fillId="2" borderId="9" xfId="0" applyNumberFormat="1" applyFont="1" applyFill="1" applyBorder="1" applyAlignment="1" applyProtection="1">
      <alignment horizontal="right" vertical="center"/>
    </xf>
    <xf numFmtId="0" fontId="1" fillId="6" borderId="34" xfId="0" applyFont="1" applyFill="1" applyBorder="1" applyAlignment="1">
      <alignment horizontal="left" vertical="center" wrapText="1"/>
    </xf>
    <xf numFmtId="0" fontId="1" fillId="6" borderId="29" xfId="0" applyFont="1" applyFill="1" applyBorder="1" applyAlignment="1">
      <alignment horizontal="left" vertical="center" wrapText="1"/>
    </xf>
    <xf numFmtId="0" fontId="1" fillId="6" borderId="30"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0" xfId="0" applyFont="1" applyFill="1" applyBorder="1" applyAlignment="1">
      <alignment horizontal="left" vertical="center" wrapText="1"/>
    </xf>
    <xf numFmtId="0" fontId="1" fillId="6" borderId="31" xfId="0" applyFont="1" applyFill="1" applyBorder="1" applyAlignment="1">
      <alignment horizontal="left" vertical="center" wrapText="1"/>
    </xf>
    <xf numFmtId="0" fontId="1" fillId="6" borderId="36" xfId="0" applyFont="1" applyFill="1" applyBorder="1" applyAlignment="1">
      <alignment horizontal="left" vertical="center" wrapText="1"/>
    </xf>
    <xf numFmtId="0" fontId="1" fillId="6" borderId="32" xfId="0" applyFont="1" applyFill="1" applyBorder="1" applyAlignment="1">
      <alignment horizontal="left" vertical="center" wrapText="1"/>
    </xf>
    <xf numFmtId="0" fontId="1" fillId="6" borderId="33" xfId="0" applyFont="1" applyFill="1" applyBorder="1" applyAlignment="1">
      <alignment horizontal="left" vertical="center" wrapText="1"/>
    </xf>
    <xf numFmtId="0" fontId="3" fillId="2" borderId="0" xfId="0" applyFont="1" applyFill="1" applyAlignment="1" applyProtection="1">
      <alignment vertical="center"/>
    </xf>
    <xf numFmtId="0" fontId="3" fillId="2" borderId="8" xfId="0" applyFont="1" applyFill="1" applyBorder="1" applyAlignment="1" applyProtection="1">
      <alignment vertical="center"/>
    </xf>
    <xf numFmtId="0" fontId="3" fillId="2" borderId="0" xfId="0" applyFont="1" applyFill="1" applyAlignment="1" applyProtection="1">
      <alignment vertical="center" wrapText="1"/>
    </xf>
    <xf numFmtId="0" fontId="3" fillId="2" borderId="7" xfId="0" applyFont="1" applyFill="1" applyBorder="1" applyAlignment="1" applyProtection="1">
      <alignment horizontal="left" vertical="center" shrinkToFit="1"/>
    </xf>
    <xf numFmtId="0" fontId="3" fillId="2" borderId="8" xfId="0" applyFont="1" applyFill="1" applyBorder="1" applyAlignment="1" applyProtection="1">
      <alignment horizontal="left" vertical="center" shrinkToFit="1"/>
    </xf>
    <xf numFmtId="0" fontId="3" fillId="2" borderId="9" xfId="0" applyFont="1" applyFill="1" applyBorder="1" applyAlignment="1" applyProtection="1">
      <alignment horizontal="left" vertical="center" shrinkToFit="1"/>
    </xf>
    <xf numFmtId="0" fontId="1" fillId="2" borderId="7"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49" fontId="4" fillId="3" borderId="3" xfId="0" applyNumberFormat="1" applyFont="1" applyFill="1" applyBorder="1" applyAlignment="1" applyProtection="1">
      <alignment horizontal="center" vertical="center" shrinkToFit="1"/>
      <protection locked="0"/>
    </xf>
    <xf numFmtId="49" fontId="4" fillId="3" borderId="0" xfId="0" applyNumberFormat="1" applyFont="1" applyFill="1" applyBorder="1" applyAlignment="1" applyProtection="1">
      <alignment horizontal="center" vertical="center" shrinkToFit="1"/>
      <protection locked="0"/>
    </xf>
    <xf numFmtId="49" fontId="4" fillId="3" borderId="4" xfId="0" applyNumberFormat="1" applyFont="1" applyFill="1" applyBorder="1" applyAlignment="1" applyProtection="1">
      <alignment horizontal="center" vertical="center" shrinkToFit="1"/>
      <protection locked="0"/>
    </xf>
    <xf numFmtId="0" fontId="1" fillId="3" borderId="9"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shrinkToFit="1"/>
      <protection locked="0"/>
    </xf>
    <xf numFmtId="0" fontId="4" fillId="3" borderId="4" xfId="0" applyFont="1" applyFill="1" applyBorder="1" applyAlignment="1" applyProtection="1">
      <alignment horizontal="center" vertical="center" shrinkToFit="1"/>
      <protection locked="0"/>
    </xf>
    <xf numFmtId="0" fontId="1" fillId="3" borderId="7"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3" xfId="0" applyFont="1" applyFill="1" applyBorder="1" applyAlignment="1" applyProtection="1">
      <alignment horizontal="right" vertical="center"/>
    </xf>
    <xf numFmtId="0" fontId="4" fillId="2" borderId="0" xfId="0" applyFont="1" applyFill="1" applyBorder="1" applyAlignment="1" applyProtection="1">
      <alignment horizontal="right" vertical="center"/>
    </xf>
    <xf numFmtId="0" fontId="4" fillId="2" borderId="4" xfId="0" applyFont="1" applyFill="1" applyBorder="1" applyAlignment="1" applyProtection="1">
      <alignment horizontal="right" vertical="center"/>
    </xf>
    <xf numFmtId="0" fontId="4" fillId="2" borderId="2" xfId="0" applyFont="1" applyFill="1" applyBorder="1" applyAlignment="1" applyProtection="1">
      <alignment horizontal="right" vertical="center"/>
    </xf>
    <xf numFmtId="0" fontId="4" fillId="2" borderId="5" xfId="0" applyFont="1" applyFill="1" applyBorder="1" applyAlignment="1" applyProtection="1">
      <alignment horizontal="right" vertical="center"/>
    </xf>
    <xf numFmtId="0" fontId="4" fillId="2" borderId="1" xfId="0" applyFont="1" applyFill="1" applyBorder="1" applyAlignment="1" applyProtection="1">
      <alignment horizontal="right" vertical="center"/>
    </xf>
    <xf numFmtId="0" fontId="6" fillId="2" borderId="0" xfId="0" applyFont="1" applyFill="1" applyAlignment="1" applyProtection="1">
      <alignment horizontal="center" vertical="center"/>
    </xf>
    <xf numFmtId="0" fontId="4" fillId="2" borderId="7" xfId="0" applyFont="1" applyFill="1" applyBorder="1" applyAlignment="1" applyProtection="1">
      <alignment horizontal="distributed" vertical="center" justifyLastLine="1"/>
    </xf>
    <xf numFmtId="0" fontId="4" fillId="2" borderId="8" xfId="0" applyFont="1" applyFill="1" applyBorder="1" applyAlignment="1" applyProtection="1">
      <alignment horizontal="distributed" vertical="center" justifyLastLine="1"/>
    </xf>
    <xf numFmtId="0" fontId="4" fillId="2" borderId="1" xfId="0" applyFont="1" applyFill="1" applyBorder="1" applyAlignment="1" applyProtection="1">
      <alignment horizontal="distributed" vertical="center" justifyLastLine="1"/>
    </xf>
    <xf numFmtId="0" fontId="4" fillId="2" borderId="2" xfId="0" applyFont="1" applyFill="1" applyBorder="1" applyAlignment="1" applyProtection="1">
      <alignment horizontal="distributed" vertical="center" justifyLastLine="1"/>
    </xf>
    <xf numFmtId="0" fontId="4" fillId="2" borderId="9" xfId="0" applyFont="1" applyFill="1" applyBorder="1" applyAlignment="1" applyProtection="1">
      <alignment horizontal="distributed" vertical="center" justifyLastLine="1"/>
    </xf>
    <xf numFmtId="0" fontId="4" fillId="2" borderId="3" xfId="0" applyFont="1" applyFill="1" applyBorder="1" applyAlignment="1" applyProtection="1">
      <alignment horizontal="distributed" vertical="center" justifyLastLine="1"/>
    </xf>
    <xf numFmtId="0" fontId="4" fillId="2" borderId="0" xfId="0" applyFont="1" applyFill="1" applyBorder="1" applyAlignment="1" applyProtection="1">
      <alignment horizontal="distributed" vertical="center" justifyLastLine="1"/>
    </xf>
    <xf numFmtId="0" fontId="4" fillId="2" borderId="4" xfId="0" applyFont="1" applyFill="1" applyBorder="1" applyAlignment="1" applyProtection="1">
      <alignment horizontal="distributed" vertical="center" justifyLastLine="1"/>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1" fillId="5" borderId="3"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5" borderId="4" xfId="0" applyFont="1" applyFill="1" applyBorder="1" applyAlignment="1">
      <alignment horizontal="left" vertical="center" wrapText="1"/>
    </xf>
    <xf numFmtId="0" fontId="9" fillId="5" borderId="1" xfId="0" applyFont="1" applyFill="1" applyBorder="1" applyAlignment="1">
      <alignment vertical="center"/>
    </xf>
    <xf numFmtId="0" fontId="10" fillId="5" borderId="2" xfId="0" applyFont="1" applyFill="1" applyBorder="1" applyAlignment="1">
      <alignment vertical="center"/>
    </xf>
    <xf numFmtId="0" fontId="10" fillId="5" borderId="5" xfId="0" applyFont="1" applyFill="1" applyBorder="1" applyAlignment="1">
      <alignment vertical="center"/>
    </xf>
  </cellXfs>
  <cellStyles count="1">
    <cellStyle name="標準" xfId="0" builtinId="0"/>
  </cellStyles>
  <dxfs count="3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28</xdr:col>
      <xdr:colOff>257175</xdr:colOff>
      <xdr:row>0</xdr:row>
      <xdr:rowOff>323850</xdr:rowOff>
    </xdr:from>
    <xdr:to>
      <xdr:col>34</xdr:col>
      <xdr:colOff>171450</xdr:colOff>
      <xdr:row>2</xdr:row>
      <xdr:rowOff>161925</xdr:rowOff>
    </xdr:to>
    <xdr:pic>
      <xdr:nvPicPr>
        <xdr:cNvPr id="5135" name="図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1475" y="323850"/>
          <a:ext cx="1571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114300</xdr:rowOff>
    </xdr:from>
    <xdr:to>
      <xdr:col>14</xdr:col>
      <xdr:colOff>466726</xdr:colOff>
      <xdr:row>3</xdr:row>
      <xdr:rowOff>9525</xdr:rowOff>
    </xdr:to>
    <xdr:sp macro="" textlink="">
      <xdr:nvSpPr>
        <xdr:cNvPr id="4" name="テキスト ボックス 3"/>
        <xdr:cNvSpPr txBox="1"/>
      </xdr:nvSpPr>
      <xdr:spPr>
        <a:xfrm>
          <a:off x="142875" y="114300"/>
          <a:ext cx="9925051" cy="409575"/>
        </a:xfrm>
        <a:prstGeom prst="rect">
          <a:avLst/>
        </a:prstGeom>
        <a:solidFill>
          <a:schemeClr val="bg1"/>
        </a:solidFill>
        <a:ln w="38100"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800" b="0">
              <a:solidFill>
                <a:srgbClr val="FF0000"/>
              </a:solidFill>
              <a:latin typeface="ＭＳ Ｐゴシック" panose="020B0600070205080204" pitchFamily="50" charset="-128"/>
              <a:ea typeface="ＭＳ Ｐゴシック" panose="020B0600070205080204" pitchFamily="50" charset="-128"/>
            </a:rPr>
            <a:t>定期預金の中途解約による場合の記載例（更正請求書と誤納額の計算明細書の相対）</a:t>
          </a:r>
        </a:p>
      </xdr:txBody>
    </xdr:sp>
    <xdr:clientData/>
  </xdr:twoCellAnchor>
  <xdr:twoCellAnchor editAs="oneCell">
    <xdr:from>
      <xdr:col>7</xdr:col>
      <xdr:colOff>95250</xdr:colOff>
      <xdr:row>4</xdr:row>
      <xdr:rowOff>9525</xdr:rowOff>
    </xdr:from>
    <xdr:to>
      <xdr:col>14</xdr:col>
      <xdr:colOff>495300</xdr:colOff>
      <xdr:row>33</xdr:row>
      <xdr:rowOff>114300</xdr:rowOff>
    </xdr:to>
    <xdr:pic>
      <xdr:nvPicPr>
        <xdr:cNvPr id="7200"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5850" y="695325"/>
          <a:ext cx="5200650" cy="507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3</xdr:row>
      <xdr:rowOff>28575</xdr:rowOff>
    </xdr:from>
    <xdr:to>
      <xdr:col>6</xdr:col>
      <xdr:colOff>666750</xdr:colOff>
      <xdr:row>39</xdr:row>
      <xdr:rowOff>123825</xdr:rowOff>
    </xdr:to>
    <xdr:pic>
      <xdr:nvPicPr>
        <xdr:cNvPr id="7201"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96"/>
        <a:stretch>
          <a:fillRect/>
        </a:stretch>
      </xdr:blipFill>
      <xdr:spPr bwMode="auto">
        <a:xfrm>
          <a:off x="114300" y="542925"/>
          <a:ext cx="4667250" cy="660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3</xdr:row>
      <xdr:rowOff>28575</xdr:rowOff>
    </xdr:from>
    <xdr:to>
      <xdr:col>6</xdr:col>
      <xdr:colOff>668700</xdr:colOff>
      <xdr:row>14</xdr:row>
      <xdr:rowOff>14612</xdr:rowOff>
    </xdr:to>
    <xdr:pic>
      <xdr:nvPicPr>
        <xdr:cNvPr id="5" name="図 4"/>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503"/>
        <a:stretch/>
      </xdr:blipFill>
      <xdr:spPr bwMode="auto">
        <a:xfrm>
          <a:off x="114300" y="542925"/>
          <a:ext cx="4669200" cy="1871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0"/>
  <sheetViews>
    <sheetView showRowColHeaders="0" tabSelected="1" workbookViewId="0">
      <selection activeCell="N6" sqref="N6:P9"/>
    </sheetView>
  </sheetViews>
  <sheetFormatPr defaultColWidth="3.625" defaultRowHeight="22.5" customHeight="1" x14ac:dyDescent="0.15"/>
  <cols>
    <col min="1" max="28" width="3.625" style="20" customWidth="1"/>
    <col min="29" max="29" width="2.625" style="20" customWidth="1"/>
    <col min="30" max="32" width="2.625" style="20" hidden="1" customWidth="1"/>
    <col min="33" max="33" width="2.625" style="20" customWidth="1"/>
    <col min="34" max="16384" width="3.625" style="20"/>
  </cols>
  <sheetData>
    <row r="1" spans="2:32" ht="26.25" customHeight="1" x14ac:dyDescent="0.15">
      <c r="B1" s="92" t="s">
        <v>20</v>
      </c>
      <c r="C1" s="92"/>
      <c r="D1" s="92"/>
      <c r="E1" s="92"/>
      <c r="F1" s="92"/>
      <c r="G1" s="92"/>
      <c r="H1" s="92"/>
      <c r="I1" s="92"/>
      <c r="J1" s="92"/>
      <c r="K1" s="92"/>
      <c r="L1" s="92"/>
      <c r="M1" s="92"/>
      <c r="N1" s="92"/>
      <c r="O1" s="92"/>
      <c r="P1" s="92"/>
      <c r="Q1" s="92"/>
      <c r="R1" s="92"/>
      <c r="S1" s="92"/>
      <c r="T1" s="92"/>
      <c r="U1" s="92"/>
      <c r="V1" s="92"/>
      <c r="W1" s="92"/>
      <c r="X1" s="92"/>
      <c r="Y1" s="92"/>
      <c r="Z1" s="92"/>
      <c r="AA1" s="92"/>
      <c r="AB1" s="92"/>
    </row>
    <row r="2" spans="2:32" ht="22.5" customHeight="1" x14ac:dyDescent="0.15">
      <c r="B2" s="107" t="s">
        <v>46</v>
      </c>
      <c r="C2" s="108"/>
      <c r="D2" s="108"/>
      <c r="E2" s="108"/>
      <c r="F2" s="108"/>
      <c r="G2" s="108"/>
      <c r="H2" s="109"/>
      <c r="I2" s="93" t="s">
        <v>16</v>
      </c>
      <c r="J2" s="94"/>
      <c r="K2" s="94"/>
      <c r="L2" s="94"/>
      <c r="M2" s="94"/>
      <c r="N2" s="94"/>
      <c r="O2" s="94"/>
      <c r="P2" s="94"/>
      <c r="Q2" s="94"/>
      <c r="R2" s="94"/>
      <c r="S2" s="94"/>
      <c r="T2" s="93" t="s">
        <v>15</v>
      </c>
      <c r="U2" s="94"/>
      <c r="V2" s="94"/>
      <c r="W2" s="94"/>
      <c r="X2" s="94"/>
      <c r="Y2" s="94"/>
      <c r="Z2" s="93" t="s">
        <v>14</v>
      </c>
      <c r="AA2" s="94"/>
      <c r="AB2" s="100"/>
      <c r="AD2" s="20">
        <v>27</v>
      </c>
      <c r="AE2" s="20">
        <v>1</v>
      </c>
      <c r="AF2" s="20">
        <v>1</v>
      </c>
    </row>
    <row r="3" spans="2:32" ht="22.5" customHeight="1" x14ac:dyDescent="0.15">
      <c r="B3" s="104"/>
      <c r="C3" s="105"/>
      <c r="D3" s="105"/>
      <c r="E3" s="105"/>
      <c r="F3" s="105"/>
      <c r="G3" s="105"/>
      <c r="H3" s="106"/>
      <c r="I3" s="98"/>
      <c r="J3" s="99"/>
      <c r="K3" s="99"/>
      <c r="L3" s="99"/>
      <c r="M3" s="99"/>
      <c r="N3" s="99"/>
      <c r="O3" s="99"/>
      <c r="P3" s="99"/>
      <c r="Q3" s="99"/>
      <c r="R3" s="99"/>
      <c r="S3" s="99"/>
      <c r="T3" s="98"/>
      <c r="U3" s="99"/>
      <c r="V3" s="99"/>
      <c r="W3" s="99"/>
      <c r="X3" s="99"/>
      <c r="Y3" s="99"/>
      <c r="Z3" s="101" t="s">
        <v>19</v>
      </c>
      <c r="AA3" s="102"/>
      <c r="AB3" s="103"/>
      <c r="AD3" s="20">
        <v>28</v>
      </c>
      <c r="AE3" s="20">
        <v>2</v>
      </c>
      <c r="AF3" s="20">
        <v>2</v>
      </c>
    </row>
    <row r="4" spans="2:32" ht="22.5" customHeight="1" x14ac:dyDescent="0.15">
      <c r="B4" s="104"/>
      <c r="C4" s="105"/>
      <c r="D4" s="105"/>
      <c r="E4" s="105"/>
      <c r="F4" s="105"/>
      <c r="G4" s="105"/>
      <c r="H4" s="106"/>
      <c r="I4" s="93" t="s">
        <v>13</v>
      </c>
      <c r="J4" s="94"/>
      <c r="K4" s="94"/>
      <c r="L4" s="94"/>
      <c r="M4" s="94"/>
      <c r="N4" s="107" t="s">
        <v>11</v>
      </c>
      <c r="O4" s="108"/>
      <c r="P4" s="109"/>
      <c r="Q4" s="108" t="s">
        <v>12</v>
      </c>
      <c r="R4" s="108"/>
      <c r="S4" s="109"/>
      <c r="T4" s="105" t="s">
        <v>11</v>
      </c>
      <c r="U4" s="105"/>
      <c r="V4" s="105"/>
      <c r="W4" s="107" t="s">
        <v>10</v>
      </c>
      <c r="X4" s="108"/>
      <c r="Y4" s="109"/>
      <c r="Z4" s="104" t="s">
        <v>9</v>
      </c>
      <c r="AA4" s="105"/>
      <c r="AB4" s="106"/>
      <c r="AD4" s="20">
        <v>29</v>
      </c>
      <c r="AE4" s="20">
        <v>3</v>
      </c>
      <c r="AF4" s="20">
        <v>3</v>
      </c>
    </row>
    <row r="5" spans="2:32" ht="22.5" customHeight="1" x14ac:dyDescent="0.15">
      <c r="B5" s="110"/>
      <c r="C5" s="111"/>
      <c r="D5" s="111"/>
      <c r="E5" s="111"/>
      <c r="F5" s="111"/>
      <c r="G5" s="111"/>
      <c r="H5" s="112"/>
      <c r="I5" s="21"/>
      <c r="J5" s="22"/>
      <c r="K5" s="22"/>
      <c r="L5" s="22"/>
      <c r="M5" s="22"/>
      <c r="N5" s="95" t="s">
        <v>8</v>
      </c>
      <c r="O5" s="96"/>
      <c r="P5" s="97"/>
      <c r="Q5" s="96" t="s">
        <v>8</v>
      </c>
      <c r="R5" s="96"/>
      <c r="S5" s="97"/>
      <c r="T5" s="96" t="s">
        <v>8</v>
      </c>
      <c r="U5" s="96"/>
      <c r="V5" s="96"/>
      <c r="W5" s="95" t="s">
        <v>8</v>
      </c>
      <c r="X5" s="96"/>
      <c r="Y5" s="97"/>
      <c r="Z5" s="95" t="s">
        <v>8</v>
      </c>
      <c r="AA5" s="96"/>
      <c r="AB5" s="97"/>
      <c r="AD5" s="20">
        <v>30</v>
      </c>
      <c r="AE5" s="20">
        <v>4</v>
      </c>
      <c r="AF5" s="20">
        <v>4</v>
      </c>
    </row>
    <row r="6" spans="2:32" ht="15" customHeight="1" x14ac:dyDescent="0.15">
      <c r="B6" s="83" t="s">
        <v>24</v>
      </c>
      <c r="C6" s="84"/>
      <c r="D6" s="84"/>
      <c r="E6" s="84"/>
      <c r="F6" s="84"/>
      <c r="G6" s="84"/>
      <c r="H6" s="85"/>
      <c r="I6" s="53"/>
      <c r="J6" s="45" t="s">
        <v>7</v>
      </c>
      <c r="K6" s="56"/>
      <c r="L6" s="45" t="s">
        <v>7</v>
      </c>
      <c r="M6" s="59"/>
      <c r="N6" s="65"/>
      <c r="O6" s="66"/>
      <c r="P6" s="67"/>
      <c r="Q6" s="74" t="s">
        <v>6</v>
      </c>
      <c r="R6" s="75"/>
      <c r="S6" s="76"/>
      <c r="T6" s="65"/>
      <c r="U6" s="66"/>
      <c r="V6" s="67"/>
      <c r="W6" s="74" t="s">
        <v>6</v>
      </c>
      <c r="X6" s="75"/>
      <c r="Y6" s="76"/>
      <c r="Z6" s="74" t="s">
        <v>6</v>
      </c>
      <c r="AA6" s="75"/>
      <c r="AB6" s="76"/>
      <c r="AD6" s="20">
        <v>31</v>
      </c>
      <c r="AE6" s="20">
        <v>5</v>
      </c>
      <c r="AF6" s="20">
        <v>5</v>
      </c>
    </row>
    <row r="7" spans="2:32" ht="15" customHeight="1" x14ac:dyDescent="0.15">
      <c r="B7" s="89"/>
      <c r="C7" s="90"/>
      <c r="D7" s="90"/>
      <c r="E7" s="90"/>
      <c r="F7" s="90"/>
      <c r="G7" s="90"/>
      <c r="H7" s="91"/>
      <c r="I7" s="54"/>
      <c r="J7" s="48"/>
      <c r="K7" s="57"/>
      <c r="L7" s="48"/>
      <c r="M7" s="60"/>
      <c r="N7" s="68"/>
      <c r="O7" s="69"/>
      <c r="P7" s="70"/>
      <c r="Q7" s="62" t="str">
        <f>IF(AND(N6&lt;&gt;"",I6&lt;25),ROUNDDOWN((N6*15/100),0),IF(AND(N6&lt;&gt;"",I6&gt;=25),ROUNDDOWN((N6*15.315/100),0),""))</f>
        <v/>
      </c>
      <c r="R7" s="63"/>
      <c r="S7" s="64"/>
      <c r="T7" s="68"/>
      <c r="U7" s="69"/>
      <c r="V7" s="70"/>
      <c r="W7" s="62" t="str">
        <f>IF(AND(T6&lt;&gt;"",I6&lt;25),ROUNDDOWN((T6*15/100),0),IF(AND(T6&lt;&gt;"",I6&gt;=25),ROUNDDOWN((T6*15.315/100),0),""))</f>
        <v/>
      </c>
      <c r="X7" s="63"/>
      <c r="Y7" s="64"/>
      <c r="Z7" s="62" t="str">
        <f>IF(AND(N6&lt;&gt;"",T6&lt;&gt;""),Q7-W7,"")</f>
        <v/>
      </c>
      <c r="AA7" s="63"/>
      <c r="AB7" s="64"/>
      <c r="AD7" s="20">
        <v>32</v>
      </c>
      <c r="AE7" s="20">
        <v>6</v>
      </c>
      <c r="AF7" s="20">
        <v>6</v>
      </c>
    </row>
    <row r="8" spans="2:32" ht="15" customHeight="1" x14ac:dyDescent="0.15">
      <c r="B8" s="86" t="s">
        <v>26</v>
      </c>
      <c r="C8" s="87"/>
      <c r="D8" s="87"/>
      <c r="E8" s="87"/>
      <c r="F8" s="87"/>
      <c r="G8" s="87"/>
      <c r="H8" s="88"/>
      <c r="I8" s="54"/>
      <c r="J8" s="48"/>
      <c r="K8" s="57"/>
      <c r="L8" s="48"/>
      <c r="M8" s="60"/>
      <c r="N8" s="68"/>
      <c r="O8" s="69"/>
      <c r="P8" s="70"/>
      <c r="Q8" s="26" t="s">
        <v>5</v>
      </c>
      <c r="R8" s="27"/>
      <c r="S8" s="28"/>
      <c r="T8" s="68"/>
      <c r="U8" s="69"/>
      <c r="V8" s="70"/>
      <c r="W8" s="26" t="s">
        <v>5</v>
      </c>
      <c r="X8" s="27"/>
      <c r="Y8" s="28"/>
      <c r="Z8" s="26" t="s">
        <v>5</v>
      </c>
      <c r="AA8" s="27"/>
      <c r="AB8" s="28"/>
      <c r="AD8" s="20">
        <v>33</v>
      </c>
      <c r="AE8" s="20">
        <v>7</v>
      </c>
      <c r="AF8" s="20">
        <v>7</v>
      </c>
    </row>
    <row r="9" spans="2:32" ht="15" customHeight="1" x14ac:dyDescent="0.15">
      <c r="B9" s="32"/>
      <c r="C9" s="33"/>
      <c r="D9" s="33"/>
      <c r="E9" s="33"/>
      <c r="F9" s="33"/>
      <c r="G9" s="33"/>
      <c r="H9" s="34"/>
      <c r="I9" s="55"/>
      <c r="J9" s="51"/>
      <c r="K9" s="58"/>
      <c r="L9" s="51"/>
      <c r="M9" s="61"/>
      <c r="N9" s="71"/>
      <c r="O9" s="72"/>
      <c r="P9" s="73"/>
      <c r="Q9" s="29" t="str">
        <f>IF(N6&lt;&gt;"",ROUNDDOWN((N6*5/100),0),"")</f>
        <v/>
      </c>
      <c r="R9" s="30"/>
      <c r="S9" s="31"/>
      <c r="T9" s="71"/>
      <c r="U9" s="72"/>
      <c r="V9" s="73"/>
      <c r="W9" s="29" t="str">
        <f>IF(T6&lt;&gt;"",ROUNDDOWN((T6*5/100),0),"")</f>
        <v/>
      </c>
      <c r="X9" s="30"/>
      <c r="Y9" s="31"/>
      <c r="Z9" s="29" t="str">
        <f>IF(AND(N6&lt;&gt;"",T6&lt;&gt;""),Q9-W9,"")</f>
        <v/>
      </c>
      <c r="AA9" s="30"/>
      <c r="AB9" s="31"/>
      <c r="AD9" s="20">
        <v>34</v>
      </c>
      <c r="AE9" s="20">
        <v>8</v>
      </c>
      <c r="AF9" s="20">
        <v>8</v>
      </c>
    </row>
    <row r="10" spans="2:32" ht="15" customHeight="1" x14ac:dyDescent="0.15">
      <c r="B10" s="35" t="s">
        <v>27</v>
      </c>
      <c r="C10" s="36"/>
      <c r="D10" s="36"/>
      <c r="E10" s="36"/>
      <c r="F10" s="36"/>
      <c r="G10" s="36"/>
      <c r="H10" s="37"/>
      <c r="I10" s="53"/>
      <c r="J10" s="45" t="s">
        <v>7</v>
      </c>
      <c r="K10" s="56"/>
      <c r="L10" s="45" t="s">
        <v>7</v>
      </c>
      <c r="M10" s="59"/>
      <c r="N10" s="65"/>
      <c r="O10" s="66"/>
      <c r="P10" s="67"/>
      <c r="Q10" s="74" t="s">
        <v>6</v>
      </c>
      <c r="R10" s="75"/>
      <c r="S10" s="76"/>
      <c r="T10" s="65"/>
      <c r="U10" s="66"/>
      <c r="V10" s="67"/>
      <c r="W10" s="74" t="s">
        <v>6</v>
      </c>
      <c r="X10" s="75"/>
      <c r="Y10" s="76"/>
      <c r="Z10" s="74" t="s">
        <v>6</v>
      </c>
      <c r="AA10" s="75"/>
      <c r="AB10" s="76"/>
      <c r="AD10" s="20">
        <v>35</v>
      </c>
      <c r="AE10" s="20">
        <v>9</v>
      </c>
      <c r="AF10" s="20">
        <v>9</v>
      </c>
    </row>
    <row r="11" spans="2:32" ht="15" customHeight="1" x14ac:dyDescent="0.15">
      <c r="B11" s="23" t="s">
        <v>21</v>
      </c>
      <c r="C11" s="19"/>
      <c r="D11" s="24" t="s">
        <v>23</v>
      </c>
      <c r="E11" s="19"/>
      <c r="F11" s="24" t="s">
        <v>23</v>
      </c>
      <c r="G11" s="19"/>
      <c r="H11" s="25" t="s">
        <v>22</v>
      </c>
      <c r="I11" s="54"/>
      <c r="J11" s="48"/>
      <c r="K11" s="57"/>
      <c r="L11" s="48"/>
      <c r="M11" s="60"/>
      <c r="N11" s="68"/>
      <c r="O11" s="69"/>
      <c r="P11" s="70"/>
      <c r="Q11" s="62" t="str">
        <f>IF(AND(N10&lt;&gt;"",I10&lt;25),ROUNDDOWN((N10*15/100),0),IF(AND(N10&lt;&gt;"",I10&gt;=25),ROUNDDOWN((N10*15.315/100),0),""))</f>
        <v/>
      </c>
      <c r="R11" s="63"/>
      <c r="S11" s="64"/>
      <c r="T11" s="68"/>
      <c r="U11" s="69"/>
      <c r="V11" s="70"/>
      <c r="W11" s="62" t="str">
        <f>IF(AND(T10&lt;&gt;"",I10&lt;25),ROUNDDOWN((T10*15/100),0),IF(AND(T10&lt;&gt;"",I10&gt;=25),ROUNDDOWN((T10*15.315/100),0),""))</f>
        <v/>
      </c>
      <c r="X11" s="63"/>
      <c r="Y11" s="64"/>
      <c r="Z11" s="62" t="str">
        <f>IF(AND(N10&lt;&gt;"",T10&lt;&gt;""),Q11-W11,"")</f>
        <v/>
      </c>
      <c r="AA11" s="63"/>
      <c r="AB11" s="64"/>
      <c r="AD11" s="20">
        <v>36</v>
      </c>
      <c r="AE11" s="20">
        <v>10</v>
      </c>
      <c r="AF11" s="20">
        <v>10</v>
      </c>
    </row>
    <row r="12" spans="2:32" ht="15" customHeight="1" x14ac:dyDescent="0.15">
      <c r="B12" s="38"/>
      <c r="C12" s="39"/>
      <c r="D12" s="39"/>
      <c r="E12" s="39"/>
      <c r="F12" s="39"/>
      <c r="G12" s="39"/>
      <c r="H12" s="40"/>
      <c r="I12" s="54"/>
      <c r="J12" s="48"/>
      <c r="K12" s="57"/>
      <c r="L12" s="48"/>
      <c r="M12" s="60"/>
      <c r="N12" s="68"/>
      <c r="O12" s="69"/>
      <c r="P12" s="70"/>
      <c r="Q12" s="26" t="s">
        <v>5</v>
      </c>
      <c r="R12" s="27"/>
      <c r="S12" s="28"/>
      <c r="T12" s="68"/>
      <c r="U12" s="69"/>
      <c r="V12" s="70"/>
      <c r="W12" s="26" t="s">
        <v>5</v>
      </c>
      <c r="X12" s="27"/>
      <c r="Y12" s="28"/>
      <c r="Z12" s="26" t="s">
        <v>5</v>
      </c>
      <c r="AA12" s="27"/>
      <c r="AB12" s="28"/>
      <c r="AD12" s="20">
        <v>37</v>
      </c>
      <c r="AE12" s="20">
        <v>11</v>
      </c>
      <c r="AF12" s="20">
        <v>11</v>
      </c>
    </row>
    <row r="13" spans="2:32" ht="15" customHeight="1" x14ac:dyDescent="0.15">
      <c r="B13" s="38"/>
      <c r="C13" s="39"/>
      <c r="D13" s="39"/>
      <c r="E13" s="39"/>
      <c r="F13" s="39"/>
      <c r="G13" s="39"/>
      <c r="H13" s="40"/>
      <c r="I13" s="55"/>
      <c r="J13" s="51"/>
      <c r="K13" s="58"/>
      <c r="L13" s="51"/>
      <c r="M13" s="61"/>
      <c r="N13" s="71"/>
      <c r="O13" s="72"/>
      <c r="P13" s="73"/>
      <c r="Q13" s="29" t="str">
        <f>IF(N10&lt;&gt;"",ROUNDDOWN((N10*5/100),0),"")</f>
        <v/>
      </c>
      <c r="R13" s="30"/>
      <c r="S13" s="31"/>
      <c r="T13" s="71"/>
      <c r="U13" s="72"/>
      <c r="V13" s="73"/>
      <c r="W13" s="29" t="str">
        <f>IF(T10&lt;&gt;"",ROUNDDOWN((T10*5/100),0),"")</f>
        <v/>
      </c>
      <c r="X13" s="30"/>
      <c r="Y13" s="31"/>
      <c r="Z13" s="29" t="str">
        <f>IF(AND(N10&lt;&gt;"",T10&lt;&gt;""),Q13-W13,"")</f>
        <v/>
      </c>
      <c r="AA13" s="30"/>
      <c r="AB13" s="31"/>
      <c r="AD13" s="20">
        <v>38</v>
      </c>
      <c r="AE13" s="20">
        <v>12</v>
      </c>
      <c r="AF13" s="20">
        <v>12</v>
      </c>
    </row>
    <row r="14" spans="2:32" ht="15" customHeight="1" x14ac:dyDescent="0.15">
      <c r="B14" s="38"/>
      <c r="C14" s="39"/>
      <c r="D14" s="39"/>
      <c r="E14" s="39"/>
      <c r="F14" s="39"/>
      <c r="G14" s="39"/>
      <c r="H14" s="40"/>
      <c r="I14" s="53"/>
      <c r="J14" s="45" t="s">
        <v>7</v>
      </c>
      <c r="K14" s="56"/>
      <c r="L14" s="45" t="s">
        <v>7</v>
      </c>
      <c r="M14" s="59"/>
      <c r="N14" s="65"/>
      <c r="O14" s="66"/>
      <c r="P14" s="67"/>
      <c r="Q14" s="74" t="s">
        <v>6</v>
      </c>
      <c r="R14" s="75"/>
      <c r="S14" s="76"/>
      <c r="T14" s="65"/>
      <c r="U14" s="66"/>
      <c r="V14" s="67"/>
      <c r="W14" s="74" t="s">
        <v>6</v>
      </c>
      <c r="X14" s="75"/>
      <c r="Y14" s="76"/>
      <c r="Z14" s="74" t="s">
        <v>6</v>
      </c>
      <c r="AA14" s="75"/>
      <c r="AB14" s="76"/>
      <c r="AD14" s="20">
        <v>39</v>
      </c>
      <c r="AF14" s="20">
        <v>13</v>
      </c>
    </row>
    <row r="15" spans="2:32" ht="15" customHeight="1" x14ac:dyDescent="0.15">
      <c r="B15" s="38"/>
      <c r="C15" s="39"/>
      <c r="D15" s="39"/>
      <c r="E15" s="39"/>
      <c r="F15" s="39"/>
      <c r="G15" s="39"/>
      <c r="H15" s="40"/>
      <c r="I15" s="54"/>
      <c r="J15" s="48"/>
      <c r="K15" s="57"/>
      <c r="L15" s="48"/>
      <c r="M15" s="60"/>
      <c r="N15" s="68"/>
      <c r="O15" s="69"/>
      <c r="P15" s="70"/>
      <c r="Q15" s="62" t="str">
        <f>IF(AND(N14&lt;&gt;"",I14&lt;25),ROUNDDOWN((N14*15/100),0),IF(AND(N14&lt;&gt;"",I14&gt;=25),ROUNDDOWN((N14*15.315/100),0),""))</f>
        <v/>
      </c>
      <c r="R15" s="63"/>
      <c r="S15" s="64"/>
      <c r="T15" s="68"/>
      <c r="U15" s="69"/>
      <c r="V15" s="70"/>
      <c r="W15" s="62" t="str">
        <f>IF(AND(T14&lt;&gt;"",I14&lt;25),ROUNDDOWN((T14*15/100),0),IF(AND(T14&lt;&gt;"",I14&gt;=25),ROUNDDOWN((T14*15.315/100),0),""))</f>
        <v/>
      </c>
      <c r="X15" s="63"/>
      <c r="Y15" s="64"/>
      <c r="Z15" s="62" t="str">
        <f>IF(AND(N14&lt;&gt;"",T14&lt;&gt;""),Q15-W15,"")</f>
        <v/>
      </c>
      <c r="AA15" s="63"/>
      <c r="AB15" s="64"/>
      <c r="AD15" s="20">
        <v>40</v>
      </c>
      <c r="AF15" s="20">
        <v>14</v>
      </c>
    </row>
    <row r="16" spans="2:32" ht="15" customHeight="1" x14ac:dyDescent="0.15">
      <c r="B16" s="38"/>
      <c r="C16" s="39"/>
      <c r="D16" s="39"/>
      <c r="E16" s="39"/>
      <c r="F16" s="39"/>
      <c r="G16" s="39"/>
      <c r="H16" s="40"/>
      <c r="I16" s="54"/>
      <c r="J16" s="48"/>
      <c r="K16" s="57"/>
      <c r="L16" s="48"/>
      <c r="M16" s="60"/>
      <c r="N16" s="68"/>
      <c r="O16" s="69"/>
      <c r="P16" s="70"/>
      <c r="Q16" s="26" t="s">
        <v>5</v>
      </c>
      <c r="R16" s="27"/>
      <c r="S16" s="28"/>
      <c r="T16" s="68"/>
      <c r="U16" s="69"/>
      <c r="V16" s="70"/>
      <c r="W16" s="26" t="s">
        <v>5</v>
      </c>
      <c r="X16" s="27"/>
      <c r="Y16" s="28"/>
      <c r="Z16" s="26" t="s">
        <v>5</v>
      </c>
      <c r="AA16" s="27"/>
      <c r="AB16" s="28"/>
      <c r="AD16" s="20">
        <v>41</v>
      </c>
      <c r="AF16" s="20">
        <v>15</v>
      </c>
    </row>
    <row r="17" spans="2:32" ht="15" customHeight="1" x14ac:dyDescent="0.15">
      <c r="B17" s="38"/>
      <c r="C17" s="39"/>
      <c r="D17" s="39"/>
      <c r="E17" s="39"/>
      <c r="F17" s="39"/>
      <c r="G17" s="39"/>
      <c r="H17" s="40"/>
      <c r="I17" s="55"/>
      <c r="J17" s="51"/>
      <c r="K17" s="58"/>
      <c r="L17" s="51"/>
      <c r="M17" s="61"/>
      <c r="N17" s="71"/>
      <c r="O17" s="72"/>
      <c r="P17" s="73"/>
      <c r="Q17" s="29" t="str">
        <f>IF(N14&lt;&gt;"",ROUNDDOWN((N14*5/100),0),"")</f>
        <v/>
      </c>
      <c r="R17" s="30"/>
      <c r="S17" s="31"/>
      <c r="T17" s="71"/>
      <c r="U17" s="72"/>
      <c r="V17" s="73"/>
      <c r="W17" s="29" t="str">
        <f>IF(T14&lt;&gt;"",ROUNDDOWN((T14*5/100),0),"")</f>
        <v/>
      </c>
      <c r="X17" s="30"/>
      <c r="Y17" s="31"/>
      <c r="Z17" s="29" t="str">
        <f>IF(AND(N14&lt;&gt;"",T14&lt;&gt;""),Q17-W17,"")</f>
        <v/>
      </c>
      <c r="AA17" s="30"/>
      <c r="AB17" s="31"/>
      <c r="AD17" s="20">
        <v>42</v>
      </c>
      <c r="AF17" s="20">
        <v>16</v>
      </c>
    </row>
    <row r="18" spans="2:32" ht="15" customHeight="1" x14ac:dyDescent="0.15">
      <c r="B18" s="38"/>
      <c r="C18" s="39"/>
      <c r="D18" s="39"/>
      <c r="E18" s="39"/>
      <c r="F18" s="39"/>
      <c r="G18" s="39"/>
      <c r="H18" s="40"/>
      <c r="I18" s="53"/>
      <c r="J18" s="45" t="s">
        <v>7</v>
      </c>
      <c r="K18" s="56"/>
      <c r="L18" s="45" t="s">
        <v>7</v>
      </c>
      <c r="M18" s="59"/>
      <c r="N18" s="65"/>
      <c r="O18" s="66"/>
      <c r="P18" s="67"/>
      <c r="Q18" s="74" t="s">
        <v>6</v>
      </c>
      <c r="R18" s="75"/>
      <c r="S18" s="76"/>
      <c r="T18" s="65"/>
      <c r="U18" s="66"/>
      <c r="V18" s="67"/>
      <c r="W18" s="74" t="s">
        <v>6</v>
      </c>
      <c r="X18" s="75"/>
      <c r="Y18" s="76"/>
      <c r="Z18" s="74" t="s">
        <v>6</v>
      </c>
      <c r="AA18" s="75"/>
      <c r="AB18" s="76"/>
      <c r="AD18" s="20">
        <v>43</v>
      </c>
      <c r="AF18" s="20">
        <v>17</v>
      </c>
    </row>
    <row r="19" spans="2:32" ht="15" customHeight="1" x14ac:dyDescent="0.15">
      <c r="B19" s="38"/>
      <c r="C19" s="39"/>
      <c r="D19" s="39"/>
      <c r="E19" s="39"/>
      <c r="F19" s="39"/>
      <c r="G19" s="39"/>
      <c r="H19" s="40"/>
      <c r="I19" s="54"/>
      <c r="J19" s="48"/>
      <c r="K19" s="57"/>
      <c r="L19" s="48"/>
      <c r="M19" s="60"/>
      <c r="N19" s="68"/>
      <c r="O19" s="69"/>
      <c r="P19" s="70"/>
      <c r="Q19" s="62" t="str">
        <f>IF(AND(N18&lt;&gt;"",I18&lt;25),ROUNDDOWN((N18*15/100),0),IF(AND(N18&lt;&gt;"",I18&gt;=25),ROUNDDOWN((N18*15.315/100),0),""))</f>
        <v/>
      </c>
      <c r="R19" s="63"/>
      <c r="S19" s="64"/>
      <c r="T19" s="68"/>
      <c r="U19" s="69"/>
      <c r="V19" s="70"/>
      <c r="W19" s="62" t="str">
        <f>IF(AND(T18&lt;&gt;"",I18&lt;25),ROUNDDOWN((T18*15/100),0),IF(AND(T18&lt;&gt;"",I18&gt;=25),ROUNDDOWN((T18*15.315/100),0),""))</f>
        <v/>
      </c>
      <c r="X19" s="63"/>
      <c r="Y19" s="64"/>
      <c r="Z19" s="62" t="str">
        <f>IF(AND(N18&lt;&gt;"",T18&lt;&gt;""),Q19-W19,"")</f>
        <v/>
      </c>
      <c r="AA19" s="63"/>
      <c r="AB19" s="64"/>
      <c r="AD19" s="20">
        <v>44</v>
      </c>
      <c r="AF19" s="20">
        <v>18</v>
      </c>
    </row>
    <row r="20" spans="2:32" ht="15" customHeight="1" x14ac:dyDescent="0.15">
      <c r="B20" s="38"/>
      <c r="C20" s="39"/>
      <c r="D20" s="39"/>
      <c r="E20" s="39"/>
      <c r="F20" s="39"/>
      <c r="G20" s="39"/>
      <c r="H20" s="40"/>
      <c r="I20" s="54"/>
      <c r="J20" s="48"/>
      <c r="K20" s="57"/>
      <c r="L20" s="48"/>
      <c r="M20" s="60"/>
      <c r="N20" s="68"/>
      <c r="O20" s="69"/>
      <c r="P20" s="70"/>
      <c r="Q20" s="26" t="s">
        <v>5</v>
      </c>
      <c r="R20" s="27"/>
      <c r="S20" s="28"/>
      <c r="T20" s="68"/>
      <c r="U20" s="69"/>
      <c r="V20" s="70"/>
      <c r="W20" s="26" t="s">
        <v>5</v>
      </c>
      <c r="X20" s="27"/>
      <c r="Y20" s="28"/>
      <c r="Z20" s="26" t="s">
        <v>5</v>
      </c>
      <c r="AA20" s="27"/>
      <c r="AB20" s="28"/>
      <c r="AD20" s="20">
        <v>45</v>
      </c>
      <c r="AF20" s="20">
        <v>19</v>
      </c>
    </row>
    <row r="21" spans="2:32" ht="15" customHeight="1" x14ac:dyDescent="0.15">
      <c r="B21" s="38"/>
      <c r="C21" s="39"/>
      <c r="D21" s="39"/>
      <c r="E21" s="39"/>
      <c r="F21" s="39"/>
      <c r="G21" s="39"/>
      <c r="H21" s="40"/>
      <c r="I21" s="55"/>
      <c r="J21" s="51"/>
      <c r="K21" s="58"/>
      <c r="L21" s="51"/>
      <c r="M21" s="61"/>
      <c r="N21" s="71"/>
      <c r="O21" s="72"/>
      <c r="P21" s="73"/>
      <c r="Q21" s="29" t="str">
        <f>IF(N18&lt;&gt;"",ROUNDDOWN((N18*5/100),0),"")</f>
        <v/>
      </c>
      <c r="R21" s="30"/>
      <c r="S21" s="31"/>
      <c r="T21" s="71"/>
      <c r="U21" s="72"/>
      <c r="V21" s="73"/>
      <c r="W21" s="29" t="str">
        <f>IF(T18&lt;&gt;"",ROUNDDOWN((T18*5/100),0),"")</f>
        <v/>
      </c>
      <c r="X21" s="30"/>
      <c r="Y21" s="31"/>
      <c r="Z21" s="29" t="str">
        <f>IF(AND(N18&lt;&gt;"",T18&lt;&gt;""),Q21-W21,"")</f>
        <v/>
      </c>
      <c r="AA21" s="30"/>
      <c r="AB21" s="31"/>
      <c r="AD21" s="20">
        <v>46</v>
      </c>
      <c r="AF21" s="20">
        <v>20</v>
      </c>
    </row>
    <row r="22" spans="2:32" ht="15" customHeight="1" x14ac:dyDescent="0.15">
      <c r="B22" s="38"/>
      <c r="C22" s="39"/>
      <c r="D22" s="39"/>
      <c r="E22" s="39"/>
      <c r="F22" s="39"/>
      <c r="G22" s="39"/>
      <c r="H22" s="40"/>
      <c r="I22" s="44" t="s">
        <v>25</v>
      </c>
      <c r="J22" s="45"/>
      <c r="K22" s="45"/>
      <c r="L22" s="45"/>
      <c r="M22" s="46"/>
      <c r="N22" s="78" t="str">
        <f>IF(N6&lt;&gt;"",SUM(N6:P21),"")</f>
        <v/>
      </c>
      <c r="O22" s="79"/>
      <c r="P22" s="80"/>
      <c r="Q22" s="74" t="s">
        <v>6</v>
      </c>
      <c r="R22" s="75"/>
      <c r="S22" s="76"/>
      <c r="T22" s="78" t="str">
        <f>IF(T6&lt;&gt;"",SUM(T6:V21),"")</f>
        <v/>
      </c>
      <c r="U22" s="79"/>
      <c r="V22" s="80"/>
      <c r="W22" s="74" t="s">
        <v>6</v>
      </c>
      <c r="X22" s="75"/>
      <c r="Y22" s="76"/>
      <c r="Z22" s="74" t="s">
        <v>6</v>
      </c>
      <c r="AA22" s="75"/>
      <c r="AB22" s="76"/>
      <c r="AD22" s="20">
        <v>47</v>
      </c>
      <c r="AF22" s="20">
        <v>21</v>
      </c>
    </row>
    <row r="23" spans="2:32" ht="15" customHeight="1" x14ac:dyDescent="0.15">
      <c r="B23" s="38"/>
      <c r="C23" s="39"/>
      <c r="D23" s="39"/>
      <c r="E23" s="39"/>
      <c r="F23" s="39"/>
      <c r="G23" s="39"/>
      <c r="H23" s="40"/>
      <c r="I23" s="47"/>
      <c r="J23" s="48"/>
      <c r="K23" s="48"/>
      <c r="L23" s="48"/>
      <c r="M23" s="49"/>
      <c r="N23" s="62"/>
      <c r="O23" s="63"/>
      <c r="P23" s="64"/>
      <c r="Q23" s="62" t="str">
        <f>IF(Q7&lt;&gt;"",SUM(Q7,Q11,Q19),"")</f>
        <v/>
      </c>
      <c r="R23" s="63"/>
      <c r="S23" s="64"/>
      <c r="T23" s="62"/>
      <c r="U23" s="63"/>
      <c r="V23" s="64"/>
      <c r="W23" s="62" t="str">
        <f>IF(W7&lt;&gt;"",SUM(W7,W11,W19),"")</f>
        <v/>
      </c>
      <c r="X23" s="63"/>
      <c r="Y23" s="64"/>
      <c r="Z23" s="62" t="str">
        <f>IF(Z7&lt;&gt;"",SUM(Z7,Z11,Z19),"")</f>
        <v/>
      </c>
      <c r="AA23" s="63"/>
      <c r="AB23" s="64"/>
      <c r="AD23" s="20">
        <v>48</v>
      </c>
      <c r="AF23" s="20">
        <v>22</v>
      </c>
    </row>
    <row r="24" spans="2:32" ht="15" customHeight="1" x14ac:dyDescent="0.15">
      <c r="B24" s="38"/>
      <c r="C24" s="39"/>
      <c r="D24" s="39"/>
      <c r="E24" s="39"/>
      <c r="F24" s="39"/>
      <c r="G24" s="39"/>
      <c r="H24" s="40"/>
      <c r="I24" s="47"/>
      <c r="J24" s="48"/>
      <c r="K24" s="48"/>
      <c r="L24" s="48"/>
      <c r="M24" s="49"/>
      <c r="N24" s="62"/>
      <c r="O24" s="63"/>
      <c r="P24" s="64"/>
      <c r="Q24" s="26" t="s">
        <v>5</v>
      </c>
      <c r="R24" s="27"/>
      <c r="S24" s="28"/>
      <c r="T24" s="62"/>
      <c r="U24" s="63"/>
      <c r="V24" s="64"/>
      <c r="W24" s="26" t="s">
        <v>5</v>
      </c>
      <c r="X24" s="27"/>
      <c r="Y24" s="28"/>
      <c r="Z24" s="26" t="s">
        <v>5</v>
      </c>
      <c r="AA24" s="27"/>
      <c r="AB24" s="28"/>
      <c r="AD24" s="20">
        <v>49</v>
      </c>
      <c r="AF24" s="20">
        <v>23</v>
      </c>
    </row>
    <row r="25" spans="2:32" ht="15" customHeight="1" x14ac:dyDescent="0.15">
      <c r="B25" s="41"/>
      <c r="C25" s="42"/>
      <c r="D25" s="42"/>
      <c r="E25" s="42"/>
      <c r="F25" s="42"/>
      <c r="G25" s="42"/>
      <c r="H25" s="43"/>
      <c r="I25" s="50"/>
      <c r="J25" s="51"/>
      <c r="K25" s="51"/>
      <c r="L25" s="51"/>
      <c r="M25" s="52"/>
      <c r="N25" s="29"/>
      <c r="O25" s="30"/>
      <c r="P25" s="31"/>
      <c r="Q25" s="62" t="str">
        <f>IF(Q9&lt;&gt;"",SUM(Q9,Q13,Q21),"")</f>
        <v/>
      </c>
      <c r="R25" s="63"/>
      <c r="S25" s="64"/>
      <c r="T25" s="29"/>
      <c r="U25" s="30"/>
      <c r="V25" s="31"/>
      <c r="W25" s="62" t="str">
        <f>IF(W9&lt;&gt;"",SUM(W9,W13,W21),"")</f>
        <v/>
      </c>
      <c r="X25" s="63"/>
      <c r="Y25" s="64"/>
      <c r="Z25" s="62" t="str">
        <f>IF(Z9&lt;&gt;"",SUM(Z9,Z13,Z21),"")</f>
        <v/>
      </c>
      <c r="AA25" s="63"/>
      <c r="AB25" s="64"/>
      <c r="AD25" s="20">
        <v>50</v>
      </c>
      <c r="AF25" s="20">
        <v>24</v>
      </c>
    </row>
    <row r="26" spans="2:32" ht="15" customHeight="1" x14ac:dyDescent="0.15">
      <c r="B26" s="83" t="s">
        <v>24</v>
      </c>
      <c r="C26" s="84"/>
      <c r="D26" s="84"/>
      <c r="E26" s="84"/>
      <c r="F26" s="84"/>
      <c r="G26" s="84"/>
      <c r="H26" s="85"/>
      <c r="I26" s="53"/>
      <c r="J26" s="45" t="s">
        <v>7</v>
      </c>
      <c r="K26" s="56"/>
      <c r="L26" s="45" t="s">
        <v>7</v>
      </c>
      <c r="M26" s="59"/>
      <c r="N26" s="65"/>
      <c r="O26" s="66"/>
      <c r="P26" s="67"/>
      <c r="Q26" s="74" t="s">
        <v>6</v>
      </c>
      <c r="R26" s="75"/>
      <c r="S26" s="76"/>
      <c r="T26" s="65"/>
      <c r="U26" s="66"/>
      <c r="V26" s="67"/>
      <c r="W26" s="74" t="s">
        <v>6</v>
      </c>
      <c r="X26" s="75"/>
      <c r="Y26" s="76"/>
      <c r="Z26" s="74" t="s">
        <v>6</v>
      </c>
      <c r="AA26" s="75"/>
      <c r="AB26" s="76"/>
      <c r="AF26" s="20">
        <v>25</v>
      </c>
    </row>
    <row r="27" spans="2:32" ht="15" customHeight="1" x14ac:dyDescent="0.15">
      <c r="B27" s="89"/>
      <c r="C27" s="90"/>
      <c r="D27" s="90"/>
      <c r="E27" s="90"/>
      <c r="F27" s="90"/>
      <c r="G27" s="90"/>
      <c r="H27" s="91"/>
      <c r="I27" s="54"/>
      <c r="J27" s="48"/>
      <c r="K27" s="57"/>
      <c r="L27" s="48"/>
      <c r="M27" s="60"/>
      <c r="N27" s="68"/>
      <c r="O27" s="69"/>
      <c r="P27" s="70"/>
      <c r="Q27" s="62" t="str">
        <f>IF(AND(N26&lt;&gt;"",I26&lt;25),ROUNDDOWN((N26*15/100),0),IF(AND(N26&lt;&gt;"",I26&gt;=25),ROUNDDOWN((N26*15.315/100),0),""))</f>
        <v/>
      </c>
      <c r="R27" s="63"/>
      <c r="S27" s="64"/>
      <c r="T27" s="68"/>
      <c r="U27" s="69"/>
      <c r="V27" s="70"/>
      <c r="W27" s="62" t="str">
        <f>IF(AND(T26&lt;&gt;"",I26&lt;25),ROUNDDOWN((T26*15/100),0),IF(AND(T26&lt;&gt;"",I26&gt;=25),ROUNDDOWN((T26*15.315/100),0),""))</f>
        <v/>
      </c>
      <c r="X27" s="63"/>
      <c r="Y27" s="64"/>
      <c r="Z27" s="62" t="str">
        <f>IF(AND(N26&lt;&gt;"",T26&lt;&gt;""),Q27-W27,"")</f>
        <v/>
      </c>
      <c r="AA27" s="63"/>
      <c r="AB27" s="64"/>
      <c r="AF27" s="20">
        <v>26</v>
      </c>
    </row>
    <row r="28" spans="2:32" ht="15" customHeight="1" x14ac:dyDescent="0.15">
      <c r="B28" s="86" t="s">
        <v>26</v>
      </c>
      <c r="C28" s="87"/>
      <c r="D28" s="87"/>
      <c r="E28" s="87"/>
      <c r="F28" s="87"/>
      <c r="G28" s="87"/>
      <c r="H28" s="88"/>
      <c r="I28" s="54"/>
      <c r="J28" s="48"/>
      <c r="K28" s="57"/>
      <c r="L28" s="48"/>
      <c r="M28" s="60"/>
      <c r="N28" s="68"/>
      <c r="O28" s="69"/>
      <c r="P28" s="70"/>
      <c r="Q28" s="26" t="s">
        <v>5</v>
      </c>
      <c r="R28" s="27"/>
      <c r="S28" s="28"/>
      <c r="T28" s="68"/>
      <c r="U28" s="69"/>
      <c r="V28" s="70"/>
      <c r="W28" s="26" t="s">
        <v>5</v>
      </c>
      <c r="X28" s="27"/>
      <c r="Y28" s="28"/>
      <c r="Z28" s="26" t="s">
        <v>5</v>
      </c>
      <c r="AA28" s="27"/>
      <c r="AB28" s="28"/>
      <c r="AF28" s="20">
        <v>27</v>
      </c>
    </row>
    <row r="29" spans="2:32" ht="15" customHeight="1" x14ac:dyDescent="0.15">
      <c r="B29" s="32"/>
      <c r="C29" s="33"/>
      <c r="D29" s="33"/>
      <c r="E29" s="33"/>
      <c r="F29" s="33"/>
      <c r="G29" s="33"/>
      <c r="H29" s="34"/>
      <c r="I29" s="55"/>
      <c r="J29" s="51"/>
      <c r="K29" s="58"/>
      <c r="L29" s="51"/>
      <c r="M29" s="61"/>
      <c r="N29" s="71"/>
      <c r="O29" s="72"/>
      <c r="P29" s="73"/>
      <c r="Q29" s="29" t="str">
        <f>IF(N26&lt;&gt;"",ROUNDDOWN((N26*5/100),0),"")</f>
        <v/>
      </c>
      <c r="R29" s="30"/>
      <c r="S29" s="31"/>
      <c r="T29" s="71"/>
      <c r="U29" s="72"/>
      <c r="V29" s="73"/>
      <c r="W29" s="29" t="str">
        <f>IF(T26&lt;&gt;"",ROUNDDOWN((T26*5/100),0),"")</f>
        <v/>
      </c>
      <c r="X29" s="30"/>
      <c r="Y29" s="31"/>
      <c r="Z29" s="29" t="str">
        <f>IF(AND(N26&lt;&gt;"",T26&lt;&gt;""),Q29-W29,"")</f>
        <v/>
      </c>
      <c r="AA29" s="30"/>
      <c r="AB29" s="31"/>
      <c r="AF29" s="20">
        <v>28</v>
      </c>
    </row>
    <row r="30" spans="2:32" ht="15" customHeight="1" x14ac:dyDescent="0.15">
      <c r="B30" s="35" t="s">
        <v>27</v>
      </c>
      <c r="C30" s="36"/>
      <c r="D30" s="36"/>
      <c r="E30" s="36"/>
      <c r="F30" s="36"/>
      <c r="G30" s="36"/>
      <c r="H30" s="37"/>
      <c r="I30" s="53"/>
      <c r="J30" s="45" t="s">
        <v>7</v>
      </c>
      <c r="K30" s="56"/>
      <c r="L30" s="45" t="s">
        <v>7</v>
      </c>
      <c r="M30" s="59"/>
      <c r="N30" s="65"/>
      <c r="O30" s="66"/>
      <c r="P30" s="67"/>
      <c r="Q30" s="74" t="s">
        <v>6</v>
      </c>
      <c r="R30" s="75"/>
      <c r="S30" s="76"/>
      <c r="T30" s="65"/>
      <c r="U30" s="66"/>
      <c r="V30" s="67"/>
      <c r="W30" s="74" t="s">
        <v>6</v>
      </c>
      <c r="X30" s="75"/>
      <c r="Y30" s="76"/>
      <c r="Z30" s="74" t="s">
        <v>6</v>
      </c>
      <c r="AA30" s="75"/>
      <c r="AB30" s="76"/>
      <c r="AF30" s="20">
        <v>29</v>
      </c>
    </row>
    <row r="31" spans="2:32" ht="15" customHeight="1" x14ac:dyDescent="0.15">
      <c r="B31" s="23" t="s">
        <v>21</v>
      </c>
      <c r="C31" s="19"/>
      <c r="D31" s="24" t="s">
        <v>23</v>
      </c>
      <c r="E31" s="19"/>
      <c r="F31" s="24" t="s">
        <v>23</v>
      </c>
      <c r="G31" s="19"/>
      <c r="H31" s="25" t="s">
        <v>22</v>
      </c>
      <c r="I31" s="54"/>
      <c r="J31" s="48"/>
      <c r="K31" s="57"/>
      <c r="L31" s="48"/>
      <c r="M31" s="60"/>
      <c r="N31" s="68"/>
      <c r="O31" s="69"/>
      <c r="P31" s="70"/>
      <c r="Q31" s="62" t="str">
        <f>IF(AND(N30&lt;&gt;"",I30&lt;25),ROUNDDOWN((N30*15/100),0),IF(AND(N30&lt;&gt;"",I30&gt;=25),ROUNDDOWN((N30*15.315/100),0),""))</f>
        <v/>
      </c>
      <c r="R31" s="63"/>
      <c r="S31" s="64"/>
      <c r="T31" s="68"/>
      <c r="U31" s="69"/>
      <c r="V31" s="70"/>
      <c r="W31" s="62" t="str">
        <f>IF(AND(T30&lt;&gt;"",I30&lt;25),ROUNDDOWN((T30*15/100),0),IF(AND(T30&lt;&gt;"",I30&gt;=25),ROUNDDOWN((T30*15.315/100),0),""))</f>
        <v/>
      </c>
      <c r="X31" s="63"/>
      <c r="Y31" s="64"/>
      <c r="Z31" s="62" t="str">
        <f>IF(AND(N30&lt;&gt;"",T30&lt;&gt;""),Q31-W31,"")</f>
        <v/>
      </c>
      <c r="AA31" s="63"/>
      <c r="AB31" s="64"/>
      <c r="AF31" s="20">
        <v>30</v>
      </c>
    </row>
    <row r="32" spans="2:32" ht="15" customHeight="1" x14ac:dyDescent="0.15">
      <c r="B32" s="38"/>
      <c r="C32" s="39"/>
      <c r="D32" s="39"/>
      <c r="E32" s="39"/>
      <c r="F32" s="39"/>
      <c r="G32" s="39"/>
      <c r="H32" s="40"/>
      <c r="I32" s="54"/>
      <c r="J32" s="48"/>
      <c r="K32" s="57"/>
      <c r="L32" s="48"/>
      <c r="M32" s="60"/>
      <c r="N32" s="68"/>
      <c r="O32" s="69"/>
      <c r="P32" s="70"/>
      <c r="Q32" s="26" t="s">
        <v>5</v>
      </c>
      <c r="R32" s="27"/>
      <c r="S32" s="28"/>
      <c r="T32" s="68"/>
      <c r="U32" s="69"/>
      <c r="V32" s="70"/>
      <c r="W32" s="26" t="s">
        <v>5</v>
      </c>
      <c r="X32" s="27"/>
      <c r="Y32" s="28"/>
      <c r="Z32" s="26" t="s">
        <v>5</v>
      </c>
      <c r="AA32" s="27"/>
      <c r="AB32" s="28"/>
      <c r="AF32" s="20">
        <v>31</v>
      </c>
    </row>
    <row r="33" spans="2:28" ht="15" customHeight="1" x14ac:dyDescent="0.15">
      <c r="B33" s="38"/>
      <c r="C33" s="39"/>
      <c r="D33" s="39"/>
      <c r="E33" s="39"/>
      <c r="F33" s="39"/>
      <c r="G33" s="39"/>
      <c r="H33" s="40"/>
      <c r="I33" s="55"/>
      <c r="J33" s="51"/>
      <c r="K33" s="58"/>
      <c r="L33" s="51"/>
      <c r="M33" s="61"/>
      <c r="N33" s="71"/>
      <c r="O33" s="72"/>
      <c r="P33" s="73"/>
      <c r="Q33" s="29" t="str">
        <f>IF(N30&lt;&gt;"",ROUNDDOWN((N30*5/100),0),"")</f>
        <v/>
      </c>
      <c r="R33" s="30"/>
      <c r="S33" s="31"/>
      <c r="T33" s="71"/>
      <c r="U33" s="72"/>
      <c r="V33" s="73"/>
      <c r="W33" s="29" t="str">
        <f>IF(T30&lt;&gt;"",ROUNDDOWN((T30*5/100),0),"")</f>
        <v/>
      </c>
      <c r="X33" s="30"/>
      <c r="Y33" s="31"/>
      <c r="Z33" s="29" t="str">
        <f>IF(AND(N30&lt;&gt;"",T30&lt;&gt;""),Q33-W33,"")</f>
        <v/>
      </c>
      <c r="AA33" s="30"/>
      <c r="AB33" s="31"/>
    </row>
    <row r="34" spans="2:28" ht="15" customHeight="1" x14ac:dyDescent="0.15">
      <c r="B34" s="38"/>
      <c r="C34" s="39"/>
      <c r="D34" s="39"/>
      <c r="E34" s="39"/>
      <c r="F34" s="39"/>
      <c r="G34" s="39"/>
      <c r="H34" s="40"/>
      <c r="I34" s="53"/>
      <c r="J34" s="45" t="s">
        <v>7</v>
      </c>
      <c r="K34" s="56"/>
      <c r="L34" s="45" t="s">
        <v>7</v>
      </c>
      <c r="M34" s="59"/>
      <c r="N34" s="65"/>
      <c r="O34" s="66"/>
      <c r="P34" s="67"/>
      <c r="Q34" s="74" t="s">
        <v>6</v>
      </c>
      <c r="R34" s="75"/>
      <c r="S34" s="76"/>
      <c r="T34" s="65"/>
      <c r="U34" s="66"/>
      <c r="V34" s="67"/>
      <c r="W34" s="74" t="s">
        <v>6</v>
      </c>
      <c r="X34" s="75"/>
      <c r="Y34" s="76"/>
      <c r="Z34" s="74" t="s">
        <v>6</v>
      </c>
      <c r="AA34" s="75"/>
      <c r="AB34" s="76"/>
    </row>
    <row r="35" spans="2:28" ht="15" customHeight="1" x14ac:dyDescent="0.15">
      <c r="B35" s="38"/>
      <c r="C35" s="39"/>
      <c r="D35" s="39"/>
      <c r="E35" s="39"/>
      <c r="F35" s="39"/>
      <c r="G35" s="39"/>
      <c r="H35" s="40"/>
      <c r="I35" s="54"/>
      <c r="J35" s="48"/>
      <c r="K35" s="57"/>
      <c r="L35" s="48"/>
      <c r="M35" s="60"/>
      <c r="N35" s="68"/>
      <c r="O35" s="69"/>
      <c r="P35" s="70"/>
      <c r="Q35" s="62" t="str">
        <f>IF(AND(N34&lt;&gt;"",I34&lt;25),ROUNDDOWN((N34*15/100),0),IF(AND(N34&lt;&gt;"",I34&gt;=25),ROUNDDOWN((N34*15.315/100),0),""))</f>
        <v/>
      </c>
      <c r="R35" s="63"/>
      <c r="S35" s="64"/>
      <c r="T35" s="68"/>
      <c r="U35" s="69"/>
      <c r="V35" s="70"/>
      <c r="W35" s="62" t="str">
        <f>IF(AND(T34&lt;&gt;"",I34&lt;25),ROUNDDOWN((T34*15/100),0),IF(AND(T34&lt;&gt;"",I34&gt;=25),ROUNDDOWN((T34*15.315/100),0),""))</f>
        <v/>
      </c>
      <c r="X35" s="63"/>
      <c r="Y35" s="64"/>
      <c r="Z35" s="62" t="str">
        <f>IF(AND(N34&lt;&gt;"",T34&lt;&gt;""),Q35-W35,"")</f>
        <v/>
      </c>
      <c r="AA35" s="63"/>
      <c r="AB35" s="64"/>
    </row>
    <row r="36" spans="2:28" ht="15" customHeight="1" x14ac:dyDescent="0.15">
      <c r="B36" s="38"/>
      <c r="C36" s="39"/>
      <c r="D36" s="39"/>
      <c r="E36" s="39"/>
      <c r="F36" s="39"/>
      <c r="G36" s="39"/>
      <c r="H36" s="40"/>
      <c r="I36" s="54"/>
      <c r="J36" s="48"/>
      <c r="K36" s="57"/>
      <c r="L36" s="48"/>
      <c r="M36" s="60"/>
      <c r="N36" s="68"/>
      <c r="O36" s="69"/>
      <c r="P36" s="70"/>
      <c r="Q36" s="26" t="s">
        <v>5</v>
      </c>
      <c r="R36" s="27"/>
      <c r="S36" s="28"/>
      <c r="T36" s="68"/>
      <c r="U36" s="69"/>
      <c r="V36" s="70"/>
      <c r="W36" s="26" t="s">
        <v>5</v>
      </c>
      <c r="X36" s="27"/>
      <c r="Y36" s="28"/>
      <c r="Z36" s="26" t="s">
        <v>5</v>
      </c>
      <c r="AA36" s="27"/>
      <c r="AB36" s="28"/>
    </row>
    <row r="37" spans="2:28" ht="15" customHeight="1" x14ac:dyDescent="0.15">
      <c r="B37" s="38"/>
      <c r="C37" s="39"/>
      <c r="D37" s="39"/>
      <c r="E37" s="39"/>
      <c r="F37" s="39"/>
      <c r="G37" s="39"/>
      <c r="H37" s="40"/>
      <c r="I37" s="55"/>
      <c r="J37" s="51"/>
      <c r="K37" s="58"/>
      <c r="L37" s="51"/>
      <c r="M37" s="61"/>
      <c r="N37" s="71"/>
      <c r="O37" s="72"/>
      <c r="P37" s="73"/>
      <c r="Q37" s="29" t="str">
        <f>IF(N34&lt;&gt;"",ROUNDDOWN((N34*5/100),0),"")</f>
        <v/>
      </c>
      <c r="R37" s="30"/>
      <c r="S37" s="31"/>
      <c r="T37" s="71"/>
      <c r="U37" s="72"/>
      <c r="V37" s="73"/>
      <c r="W37" s="29" t="str">
        <f>IF(T34&lt;&gt;"",ROUNDDOWN((T34*5/100),0),"")</f>
        <v/>
      </c>
      <c r="X37" s="30"/>
      <c r="Y37" s="31"/>
      <c r="Z37" s="29" t="str">
        <f>IF(AND(N34&lt;&gt;"",T34&lt;&gt;""),Q37-W37,"")</f>
        <v/>
      </c>
      <c r="AA37" s="30"/>
      <c r="AB37" s="31"/>
    </row>
    <row r="38" spans="2:28" ht="15" customHeight="1" x14ac:dyDescent="0.15">
      <c r="B38" s="38"/>
      <c r="C38" s="39"/>
      <c r="D38" s="39"/>
      <c r="E38" s="39"/>
      <c r="F38" s="39"/>
      <c r="G38" s="39"/>
      <c r="H38" s="40"/>
      <c r="I38" s="53"/>
      <c r="J38" s="45" t="s">
        <v>7</v>
      </c>
      <c r="K38" s="56"/>
      <c r="L38" s="45" t="s">
        <v>7</v>
      </c>
      <c r="M38" s="59"/>
      <c r="N38" s="65"/>
      <c r="O38" s="66"/>
      <c r="P38" s="67"/>
      <c r="Q38" s="74" t="s">
        <v>6</v>
      </c>
      <c r="R38" s="75"/>
      <c r="S38" s="76"/>
      <c r="T38" s="65"/>
      <c r="U38" s="66"/>
      <c r="V38" s="67"/>
      <c r="W38" s="74" t="s">
        <v>6</v>
      </c>
      <c r="X38" s="75"/>
      <c r="Y38" s="76"/>
      <c r="Z38" s="74" t="s">
        <v>6</v>
      </c>
      <c r="AA38" s="75"/>
      <c r="AB38" s="76"/>
    </row>
    <row r="39" spans="2:28" ht="15" customHeight="1" x14ac:dyDescent="0.15">
      <c r="B39" s="38"/>
      <c r="C39" s="39"/>
      <c r="D39" s="39"/>
      <c r="E39" s="39"/>
      <c r="F39" s="39"/>
      <c r="G39" s="39"/>
      <c r="H39" s="40"/>
      <c r="I39" s="54"/>
      <c r="J39" s="48"/>
      <c r="K39" s="57"/>
      <c r="L39" s="48"/>
      <c r="M39" s="60"/>
      <c r="N39" s="68"/>
      <c r="O39" s="69"/>
      <c r="P39" s="70"/>
      <c r="Q39" s="62" t="str">
        <f>IF(AND(N38&lt;&gt;"",I38&lt;25),ROUNDDOWN((N38*15/100),0),IF(AND(N38&lt;&gt;"",I38&gt;=25),ROUNDDOWN((N38*15.315/100),0),""))</f>
        <v/>
      </c>
      <c r="R39" s="63"/>
      <c r="S39" s="64"/>
      <c r="T39" s="68"/>
      <c r="U39" s="69"/>
      <c r="V39" s="70"/>
      <c r="W39" s="62" t="str">
        <f>IF(AND(T38&lt;&gt;"",I38&lt;25),ROUNDDOWN((T38*15/100),0),IF(AND(T38&lt;&gt;"",I38&gt;=25),ROUNDDOWN((T38*15.315/100),0),""))</f>
        <v/>
      </c>
      <c r="X39" s="63"/>
      <c r="Y39" s="64"/>
      <c r="Z39" s="62" t="str">
        <f>IF(AND(N38&lt;&gt;"",T38&lt;&gt;""),Q39-W39,"")</f>
        <v/>
      </c>
      <c r="AA39" s="63"/>
      <c r="AB39" s="64"/>
    </row>
    <row r="40" spans="2:28" ht="15" customHeight="1" x14ac:dyDescent="0.15">
      <c r="B40" s="38"/>
      <c r="C40" s="39"/>
      <c r="D40" s="39"/>
      <c r="E40" s="39"/>
      <c r="F40" s="39"/>
      <c r="G40" s="39"/>
      <c r="H40" s="40"/>
      <c r="I40" s="54"/>
      <c r="J40" s="48"/>
      <c r="K40" s="57"/>
      <c r="L40" s="48"/>
      <c r="M40" s="60"/>
      <c r="N40" s="68"/>
      <c r="O40" s="69"/>
      <c r="P40" s="70"/>
      <c r="Q40" s="26" t="s">
        <v>5</v>
      </c>
      <c r="R40" s="27"/>
      <c r="S40" s="28"/>
      <c r="T40" s="68"/>
      <c r="U40" s="69"/>
      <c r="V40" s="70"/>
      <c r="W40" s="26" t="s">
        <v>5</v>
      </c>
      <c r="X40" s="27"/>
      <c r="Y40" s="28"/>
      <c r="Z40" s="26" t="s">
        <v>5</v>
      </c>
      <c r="AA40" s="27"/>
      <c r="AB40" s="28"/>
    </row>
    <row r="41" spans="2:28" ht="15" customHeight="1" x14ac:dyDescent="0.15">
      <c r="B41" s="38"/>
      <c r="C41" s="39"/>
      <c r="D41" s="39"/>
      <c r="E41" s="39"/>
      <c r="F41" s="39"/>
      <c r="G41" s="39"/>
      <c r="H41" s="40"/>
      <c r="I41" s="55"/>
      <c r="J41" s="51"/>
      <c r="K41" s="58"/>
      <c r="L41" s="51"/>
      <c r="M41" s="61"/>
      <c r="N41" s="71"/>
      <c r="O41" s="72"/>
      <c r="P41" s="73"/>
      <c r="Q41" s="29" t="str">
        <f>IF(N38&lt;&gt;"",ROUNDDOWN((N38*5/100),0),"")</f>
        <v/>
      </c>
      <c r="R41" s="30"/>
      <c r="S41" s="31"/>
      <c r="T41" s="71"/>
      <c r="U41" s="72"/>
      <c r="V41" s="73"/>
      <c r="W41" s="29" t="str">
        <f>IF(T38&lt;&gt;"",ROUNDDOWN((T38*5/100),0),"")</f>
        <v/>
      </c>
      <c r="X41" s="30"/>
      <c r="Y41" s="31"/>
      <c r="Z41" s="29" t="str">
        <f>IF(AND(N38&lt;&gt;"",T38&lt;&gt;""),Q41-W41,"")</f>
        <v/>
      </c>
      <c r="AA41" s="30"/>
      <c r="AB41" s="31"/>
    </row>
    <row r="42" spans="2:28" ht="15" customHeight="1" x14ac:dyDescent="0.15">
      <c r="B42" s="38"/>
      <c r="C42" s="39"/>
      <c r="D42" s="39"/>
      <c r="E42" s="39"/>
      <c r="F42" s="39"/>
      <c r="G42" s="39"/>
      <c r="H42" s="40"/>
      <c r="I42" s="44" t="s">
        <v>25</v>
      </c>
      <c r="J42" s="45"/>
      <c r="K42" s="45"/>
      <c r="L42" s="45"/>
      <c r="M42" s="46"/>
      <c r="N42" s="78" t="str">
        <f>IF(N26&lt;&gt;"",SUM(N26:P41),"")</f>
        <v/>
      </c>
      <c r="O42" s="79"/>
      <c r="P42" s="80"/>
      <c r="Q42" s="74" t="s">
        <v>6</v>
      </c>
      <c r="R42" s="75"/>
      <c r="S42" s="76"/>
      <c r="T42" s="78" t="str">
        <f>IF(T26&lt;&gt;"",SUM(T26:V41),"")</f>
        <v/>
      </c>
      <c r="U42" s="79"/>
      <c r="V42" s="80"/>
      <c r="W42" s="74" t="s">
        <v>6</v>
      </c>
      <c r="X42" s="75"/>
      <c r="Y42" s="76"/>
      <c r="Z42" s="74" t="s">
        <v>6</v>
      </c>
      <c r="AA42" s="75"/>
      <c r="AB42" s="76"/>
    </row>
    <row r="43" spans="2:28" ht="15" customHeight="1" x14ac:dyDescent="0.15">
      <c r="B43" s="38"/>
      <c r="C43" s="39"/>
      <c r="D43" s="39"/>
      <c r="E43" s="39"/>
      <c r="F43" s="39"/>
      <c r="G43" s="39"/>
      <c r="H43" s="40"/>
      <c r="I43" s="47"/>
      <c r="J43" s="48"/>
      <c r="K43" s="48"/>
      <c r="L43" s="48"/>
      <c r="M43" s="49"/>
      <c r="N43" s="62"/>
      <c r="O43" s="63"/>
      <c r="P43" s="64"/>
      <c r="Q43" s="62" t="str">
        <f>IF(Q27&lt;&gt;"",SUM(Q27,Q31,Q39),"")</f>
        <v/>
      </c>
      <c r="R43" s="63"/>
      <c r="S43" s="64"/>
      <c r="T43" s="62"/>
      <c r="U43" s="63"/>
      <c r="V43" s="64"/>
      <c r="W43" s="62" t="str">
        <f>IF(W27&lt;&gt;"",SUM(W27,W31,W39),"")</f>
        <v/>
      </c>
      <c r="X43" s="63"/>
      <c r="Y43" s="64"/>
      <c r="Z43" s="62" t="str">
        <f>IF(Z27&lt;&gt;"",SUM(Z27,Z31,Z39),"")</f>
        <v/>
      </c>
      <c r="AA43" s="63"/>
      <c r="AB43" s="64"/>
    </row>
    <row r="44" spans="2:28" ht="15" customHeight="1" x14ac:dyDescent="0.15">
      <c r="B44" s="38"/>
      <c r="C44" s="39"/>
      <c r="D44" s="39"/>
      <c r="E44" s="39"/>
      <c r="F44" s="39"/>
      <c r="G44" s="39"/>
      <c r="H44" s="40"/>
      <c r="I44" s="47"/>
      <c r="J44" s="48"/>
      <c r="K44" s="48"/>
      <c r="L44" s="48"/>
      <c r="M44" s="49"/>
      <c r="N44" s="62"/>
      <c r="O44" s="63"/>
      <c r="P44" s="64"/>
      <c r="Q44" s="26" t="s">
        <v>5</v>
      </c>
      <c r="R44" s="27"/>
      <c r="S44" s="28"/>
      <c r="T44" s="62"/>
      <c r="U44" s="63"/>
      <c r="V44" s="64"/>
      <c r="W44" s="26" t="s">
        <v>5</v>
      </c>
      <c r="X44" s="27"/>
      <c r="Y44" s="28"/>
      <c r="Z44" s="26" t="s">
        <v>5</v>
      </c>
      <c r="AA44" s="27"/>
      <c r="AB44" s="28"/>
    </row>
    <row r="45" spans="2:28" ht="15" customHeight="1" x14ac:dyDescent="0.15">
      <c r="B45" s="41"/>
      <c r="C45" s="42"/>
      <c r="D45" s="42"/>
      <c r="E45" s="42"/>
      <c r="F45" s="42"/>
      <c r="G45" s="42"/>
      <c r="H45" s="43"/>
      <c r="I45" s="50"/>
      <c r="J45" s="51"/>
      <c r="K45" s="51"/>
      <c r="L45" s="51"/>
      <c r="M45" s="52"/>
      <c r="N45" s="29"/>
      <c r="O45" s="30"/>
      <c r="P45" s="31"/>
      <c r="Q45" s="62" t="str">
        <f>IF(Q29&lt;&gt;"",SUM(Q29,Q33,Q41),"")</f>
        <v/>
      </c>
      <c r="R45" s="63"/>
      <c r="S45" s="64"/>
      <c r="T45" s="29"/>
      <c r="U45" s="30"/>
      <c r="V45" s="31"/>
      <c r="W45" s="62" t="str">
        <f>IF(W29&lt;&gt;"",SUM(W29,W33,W41),"")</f>
        <v/>
      </c>
      <c r="X45" s="63"/>
      <c r="Y45" s="64"/>
      <c r="Z45" s="62" t="str">
        <f>IF(Z29&lt;&gt;"",SUM(Z29,Z33,Z41),"")</f>
        <v/>
      </c>
      <c r="AA45" s="63"/>
      <c r="AB45" s="64"/>
    </row>
    <row r="46" spans="2:28" ht="15" customHeight="1" x14ac:dyDescent="0.15">
      <c r="B46" s="77" t="s">
        <v>4</v>
      </c>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row>
    <row r="47" spans="2:28" ht="26.25" customHeight="1" x14ac:dyDescent="0.15">
      <c r="B47" s="81" t="s">
        <v>3</v>
      </c>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row>
    <row r="48" spans="2:28" ht="26.25" customHeight="1" x14ac:dyDescent="0.15">
      <c r="B48" s="81" t="s">
        <v>2</v>
      </c>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row>
    <row r="49" spans="2:28" ht="15" customHeight="1" x14ac:dyDescent="0.15">
      <c r="B49" s="81" t="s">
        <v>1</v>
      </c>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row>
    <row r="50" spans="2:28" ht="15" customHeight="1" x14ac:dyDescent="0.15">
      <c r="B50" s="82" t="s">
        <v>0</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row>
  </sheetData>
  <sheetProtection password="87F5" sheet="1" selectLockedCells="1"/>
  <mergeCells count="216">
    <mergeCell ref="W5:Y5"/>
    <mergeCell ref="T5:V5"/>
    <mergeCell ref="Q5:S5"/>
    <mergeCell ref="T6:V9"/>
    <mergeCell ref="W7:Y7"/>
    <mergeCell ref="W8:Y8"/>
    <mergeCell ref="W9:Y9"/>
    <mergeCell ref="Q4:S4"/>
    <mergeCell ref="N4:P4"/>
    <mergeCell ref="B1:AB1"/>
    <mergeCell ref="Q6:S6"/>
    <mergeCell ref="Q8:S8"/>
    <mergeCell ref="Q7:S7"/>
    <mergeCell ref="Q9:S9"/>
    <mergeCell ref="I6:I9"/>
    <mergeCell ref="W6:Y6"/>
    <mergeCell ref="K6:K9"/>
    <mergeCell ref="L6:L9"/>
    <mergeCell ref="B8:H8"/>
    <mergeCell ref="B6:H6"/>
    <mergeCell ref="B7:H7"/>
    <mergeCell ref="B9:H9"/>
    <mergeCell ref="I4:M4"/>
    <mergeCell ref="N5:P5"/>
    <mergeCell ref="T2:Y3"/>
    <mergeCell ref="Z2:AB2"/>
    <mergeCell ref="Z3:AB3"/>
    <mergeCell ref="Z4:AB4"/>
    <mergeCell ref="W4:Y4"/>
    <mergeCell ref="T4:V4"/>
    <mergeCell ref="Z5:AB5"/>
    <mergeCell ref="I2:S3"/>
    <mergeCell ref="B2:H5"/>
    <mergeCell ref="B10:H10"/>
    <mergeCell ref="Q13:S13"/>
    <mergeCell ref="W13:Y13"/>
    <mergeCell ref="W12:Y12"/>
    <mergeCell ref="Z13:AB13"/>
    <mergeCell ref="T10:V13"/>
    <mergeCell ref="Z9:AB9"/>
    <mergeCell ref="Z12:AB12"/>
    <mergeCell ref="Q10:S10"/>
    <mergeCell ref="N6:P9"/>
    <mergeCell ref="J6:J9"/>
    <mergeCell ref="M6:M9"/>
    <mergeCell ref="Z6:AB6"/>
    <mergeCell ref="Z7:AB7"/>
    <mergeCell ref="Z8:AB8"/>
    <mergeCell ref="K10:K13"/>
    <mergeCell ref="I10:I13"/>
    <mergeCell ref="L10:L13"/>
    <mergeCell ref="M10:M13"/>
    <mergeCell ref="J10:J13"/>
    <mergeCell ref="N10:P13"/>
    <mergeCell ref="W10:Y10"/>
    <mergeCell ref="Z10:AB10"/>
    <mergeCell ref="Q11:S11"/>
    <mergeCell ref="W11:Y11"/>
    <mergeCell ref="Z11:AB11"/>
    <mergeCell ref="Q12:S12"/>
    <mergeCell ref="N18:P21"/>
    <mergeCell ref="Q18:S18"/>
    <mergeCell ref="B12:H25"/>
    <mergeCell ref="Q34:S34"/>
    <mergeCell ref="T34:V37"/>
    <mergeCell ref="W34:Y34"/>
    <mergeCell ref="Z34:AB34"/>
    <mergeCell ref="Q35:S35"/>
    <mergeCell ref="Q19:S19"/>
    <mergeCell ref="Z22:AB22"/>
    <mergeCell ref="Q23:S23"/>
    <mergeCell ref="T18:V21"/>
    <mergeCell ref="W24:Y24"/>
    <mergeCell ref="Z19:AB19"/>
    <mergeCell ref="Q20:S20"/>
    <mergeCell ref="W20:Y20"/>
    <mergeCell ref="W23:Y23"/>
    <mergeCell ref="Z23:AB23"/>
    <mergeCell ref="Q24:S24"/>
    <mergeCell ref="Z24:AB24"/>
    <mergeCell ref="I18:I21"/>
    <mergeCell ref="J18:J21"/>
    <mergeCell ref="K18:K21"/>
    <mergeCell ref="Z20:AB20"/>
    <mergeCell ref="Q21:S21"/>
    <mergeCell ref="W21:Y21"/>
    <mergeCell ref="B26:H26"/>
    <mergeCell ref="Z15:AB15"/>
    <mergeCell ref="Q16:S16"/>
    <mergeCell ref="W16:Y16"/>
    <mergeCell ref="Z16:AB16"/>
    <mergeCell ref="Q17:S17"/>
    <mergeCell ref="W17:Y17"/>
    <mergeCell ref="Z17:AB17"/>
    <mergeCell ref="Q27:S27"/>
    <mergeCell ref="W27:Y27"/>
    <mergeCell ref="Z27:AB27"/>
    <mergeCell ref="L26:L29"/>
    <mergeCell ref="M26:M29"/>
    <mergeCell ref="B28:H28"/>
    <mergeCell ref="Q28:S28"/>
    <mergeCell ref="B27:H27"/>
    <mergeCell ref="W28:Y28"/>
    <mergeCell ref="Z28:AB28"/>
    <mergeCell ref="Q29:S29"/>
    <mergeCell ref="W29:Y29"/>
    <mergeCell ref="Z29:AB29"/>
    <mergeCell ref="T26:V29"/>
    <mergeCell ref="Z26:AB26"/>
    <mergeCell ref="J26:J29"/>
    <mergeCell ref="N14:P17"/>
    <mergeCell ref="Q14:S14"/>
    <mergeCell ref="T14:V17"/>
    <mergeCell ref="W14:Y14"/>
    <mergeCell ref="Z14:AB14"/>
    <mergeCell ref="Q15:S15"/>
    <mergeCell ref="W15:Y15"/>
    <mergeCell ref="I26:I29"/>
    <mergeCell ref="I38:I41"/>
    <mergeCell ref="K26:K29"/>
    <mergeCell ref="W26:Y26"/>
    <mergeCell ref="N26:P29"/>
    <mergeCell ref="Q26:S26"/>
    <mergeCell ref="N22:P25"/>
    <mergeCell ref="Q22:S22"/>
    <mergeCell ref="T22:V25"/>
    <mergeCell ref="W22:Y22"/>
    <mergeCell ref="Q25:S25"/>
    <mergeCell ref="W25:Y25"/>
    <mergeCell ref="Z25:AB25"/>
    <mergeCell ref="Z21:AB21"/>
    <mergeCell ref="Z18:AB18"/>
    <mergeCell ref="W18:Y18"/>
    <mergeCell ref="W19:Y19"/>
    <mergeCell ref="B47:AB47"/>
    <mergeCell ref="B48:AB48"/>
    <mergeCell ref="B49:AB49"/>
    <mergeCell ref="B50:AB50"/>
    <mergeCell ref="W42:Y42"/>
    <mergeCell ref="Z42:AB42"/>
    <mergeCell ref="Q43:S43"/>
    <mergeCell ref="W43:Y43"/>
    <mergeCell ref="Z43:AB43"/>
    <mergeCell ref="B46:AB46"/>
    <mergeCell ref="N42:P45"/>
    <mergeCell ref="Q42:S42"/>
    <mergeCell ref="T42:V45"/>
    <mergeCell ref="W44:Y44"/>
    <mergeCell ref="Z44:AB44"/>
    <mergeCell ref="Q44:S44"/>
    <mergeCell ref="Q45:S45"/>
    <mergeCell ref="W45:Y45"/>
    <mergeCell ref="Z45:AB45"/>
    <mergeCell ref="K38:K41"/>
    <mergeCell ref="L38:L41"/>
    <mergeCell ref="M38:M41"/>
    <mergeCell ref="N38:P41"/>
    <mergeCell ref="Q38:S38"/>
    <mergeCell ref="Z30:AB30"/>
    <mergeCell ref="Q33:S33"/>
    <mergeCell ref="W33:Y33"/>
    <mergeCell ref="Z33:AB33"/>
    <mergeCell ref="Q31:S31"/>
    <mergeCell ref="W31:Y31"/>
    <mergeCell ref="Z31:AB31"/>
    <mergeCell ref="Q32:S32"/>
    <mergeCell ref="W32:Y32"/>
    <mergeCell ref="Z32:AB32"/>
    <mergeCell ref="M30:M33"/>
    <mergeCell ref="K30:K33"/>
    <mergeCell ref="W30:Y30"/>
    <mergeCell ref="L30:L33"/>
    <mergeCell ref="N30:P33"/>
    <mergeCell ref="Q30:S30"/>
    <mergeCell ref="T30:V33"/>
    <mergeCell ref="N34:P37"/>
    <mergeCell ref="W35:Y35"/>
    <mergeCell ref="I14:I17"/>
    <mergeCell ref="J14:J17"/>
    <mergeCell ref="K14:K17"/>
    <mergeCell ref="L14:L17"/>
    <mergeCell ref="M14:M17"/>
    <mergeCell ref="I34:I37"/>
    <mergeCell ref="I22:M25"/>
    <mergeCell ref="J34:J37"/>
    <mergeCell ref="K34:K37"/>
    <mergeCell ref="L34:L37"/>
    <mergeCell ref="M34:M37"/>
    <mergeCell ref="I30:I33"/>
    <mergeCell ref="J30:J33"/>
    <mergeCell ref="L18:L21"/>
    <mergeCell ref="M18:M21"/>
    <mergeCell ref="Z36:AB36"/>
    <mergeCell ref="Q37:S37"/>
    <mergeCell ref="W37:Y37"/>
    <mergeCell ref="Z37:AB37"/>
    <mergeCell ref="B29:H29"/>
    <mergeCell ref="B30:H30"/>
    <mergeCell ref="B32:H45"/>
    <mergeCell ref="I42:M45"/>
    <mergeCell ref="W41:Y41"/>
    <mergeCell ref="Z41:AB41"/>
    <mergeCell ref="Z35:AB35"/>
    <mergeCell ref="Q36:S36"/>
    <mergeCell ref="W36:Y36"/>
    <mergeCell ref="T38:V41"/>
    <mergeCell ref="W38:Y38"/>
    <mergeCell ref="Z38:AB38"/>
    <mergeCell ref="Q39:S39"/>
    <mergeCell ref="W39:Y39"/>
    <mergeCell ref="Z39:AB39"/>
    <mergeCell ref="Q40:S40"/>
    <mergeCell ref="W40:Y40"/>
    <mergeCell ref="Z40:AB40"/>
    <mergeCell ref="Q41:S41"/>
    <mergeCell ref="J38:J41"/>
  </mergeCells>
  <phoneticPr fontId="2"/>
  <conditionalFormatting sqref="B7:H7">
    <cfRule type="expression" dxfId="31" priority="39" stopIfTrue="1">
      <formula>$B$7&lt;&gt;""</formula>
    </cfRule>
  </conditionalFormatting>
  <conditionalFormatting sqref="C11">
    <cfRule type="expression" dxfId="30" priority="38" stopIfTrue="1">
      <formula>$C$11&lt;&gt;""</formula>
    </cfRule>
  </conditionalFormatting>
  <conditionalFormatting sqref="B9:H9">
    <cfRule type="expression" dxfId="29" priority="33" stopIfTrue="1">
      <formula>$B$9&lt;&gt;""</formula>
    </cfRule>
    <cfRule type="expression" dxfId="28" priority="37" stopIfTrue="1">
      <formula>$B$9&lt;&gt;""</formula>
    </cfRule>
  </conditionalFormatting>
  <conditionalFormatting sqref="E11">
    <cfRule type="expression" dxfId="27" priority="36" stopIfTrue="1">
      <formula>$E$11&lt;&gt;""</formula>
    </cfRule>
  </conditionalFormatting>
  <conditionalFormatting sqref="G11">
    <cfRule type="expression" dxfId="26" priority="35" stopIfTrue="1">
      <formula>$G$11&lt;&gt;""</formula>
    </cfRule>
  </conditionalFormatting>
  <conditionalFormatting sqref="I6:I9">
    <cfRule type="expression" dxfId="25" priority="32" stopIfTrue="1">
      <formula>$I$6&lt;&gt;""</formula>
    </cfRule>
  </conditionalFormatting>
  <conditionalFormatting sqref="M6:M9">
    <cfRule type="expression" dxfId="24" priority="30" stopIfTrue="1">
      <formula>$M$6&lt;&gt;""</formula>
    </cfRule>
  </conditionalFormatting>
  <conditionalFormatting sqref="N6:P9">
    <cfRule type="expression" dxfId="23" priority="29" stopIfTrue="1">
      <formula>$N$6&lt;&gt;""</formula>
    </cfRule>
  </conditionalFormatting>
  <conditionalFormatting sqref="T6:V9">
    <cfRule type="expression" dxfId="22" priority="28" stopIfTrue="1">
      <formula>$T$6&lt;&gt;""</formula>
    </cfRule>
  </conditionalFormatting>
  <conditionalFormatting sqref="I26:I37 I10:I21">
    <cfRule type="expression" dxfId="21" priority="1" stopIfTrue="1">
      <formula>$I$6&lt;&gt;""</formula>
    </cfRule>
  </conditionalFormatting>
  <dataValidations count="5">
    <dataValidation type="list" allowBlank="1" showInputMessage="1" showErrorMessage="1" sqref="C11 C31 I38:I41">
      <formula1>$AD$3:$AD$25</formula1>
    </dataValidation>
    <dataValidation type="list" allowBlank="1" showInputMessage="1" showErrorMessage="1" sqref="E11 E31 K6:K21 K26:K41">
      <formula1>$AE$2:$AE$13</formula1>
    </dataValidation>
    <dataValidation type="list" allowBlank="1" showInputMessage="1" showErrorMessage="1" sqref="G11 G31 M6:M21 M26:M41">
      <formula1>$AF$2:$AF$32</formula1>
    </dataValidation>
    <dataValidation imeMode="fullAlpha" allowBlank="1" showInputMessage="1" showErrorMessage="1" sqref="B9:H9 B29:H29"/>
    <dataValidation type="list" allowBlank="1" showInputMessage="1" sqref="I6:I21 I26:I37">
      <formula1>$AD$2:$AD$25</formula1>
    </dataValidation>
  </dataValidations>
  <pageMargins left="0.51181102362204722" right="0.11811023622047245" top="0.55118110236220474" bottom="0.55118110236220474" header="0.31496062992125984" footer="0.31496062992125984"/>
  <pageSetup paperSize="9" orientation="portrait" blackAndWhite="1"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34"/>
  <sheetViews>
    <sheetView showRowColHeaders="0" workbookViewId="0">
      <selection activeCell="AE4" sqref="AE4"/>
    </sheetView>
  </sheetViews>
  <sheetFormatPr defaultColWidth="3.625" defaultRowHeight="22.5" customHeight="1" x14ac:dyDescent="0.15"/>
  <cols>
    <col min="1" max="16384" width="3.625" style="3"/>
  </cols>
  <sheetData>
    <row r="1" spans="2:39" ht="26.25" customHeight="1" x14ac:dyDescent="0.15">
      <c r="B1" s="223" t="s">
        <v>20</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row>
    <row r="2" spans="2:39" ht="22.5" customHeight="1" x14ac:dyDescent="0.15">
      <c r="B2" s="211" t="s">
        <v>46</v>
      </c>
      <c r="C2" s="212"/>
      <c r="D2" s="212"/>
      <c r="E2" s="212"/>
      <c r="F2" s="212"/>
      <c r="G2" s="212"/>
      <c r="H2" s="213"/>
      <c r="I2" s="224" t="s">
        <v>16</v>
      </c>
      <c r="J2" s="225"/>
      <c r="K2" s="225"/>
      <c r="L2" s="225"/>
      <c r="M2" s="225"/>
      <c r="N2" s="225"/>
      <c r="O2" s="225"/>
      <c r="P2" s="225"/>
      <c r="Q2" s="225"/>
      <c r="R2" s="225"/>
      <c r="S2" s="225"/>
      <c r="T2" s="224" t="s">
        <v>15</v>
      </c>
      <c r="U2" s="225"/>
      <c r="V2" s="225"/>
      <c r="W2" s="225"/>
      <c r="X2" s="225"/>
      <c r="Y2" s="225"/>
      <c r="Z2" s="224" t="s">
        <v>14</v>
      </c>
      <c r="AA2" s="225"/>
      <c r="AB2" s="228"/>
    </row>
    <row r="3" spans="2:39" ht="22.5" customHeight="1" x14ac:dyDescent="0.15">
      <c r="B3" s="214"/>
      <c r="C3" s="215"/>
      <c r="D3" s="215"/>
      <c r="E3" s="215"/>
      <c r="F3" s="215"/>
      <c r="G3" s="215"/>
      <c r="H3" s="216"/>
      <c r="I3" s="226"/>
      <c r="J3" s="227"/>
      <c r="K3" s="227"/>
      <c r="L3" s="227"/>
      <c r="M3" s="227"/>
      <c r="N3" s="227"/>
      <c r="O3" s="227"/>
      <c r="P3" s="227"/>
      <c r="Q3" s="227"/>
      <c r="R3" s="227"/>
      <c r="S3" s="227"/>
      <c r="T3" s="226"/>
      <c r="U3" s="227"/>
      <c r="V3" s="227"/>
      <c r="W3" s="227"/>
      <c r="X3" s="227"/>
      <c r="Y3" s="227"/>
      <c r="Z3" s="229" t="s">
        <v>19</v>
      </c>
      <c r="AA3" s="230"/>
      <c r="AB3" s="231"/>
    </row>
    <row r="4" spans="2:39" ht="22.5" customHeight="1" x14ac:dyDescent="0.15">
      <c r="B4" s="214"/>
      <c r="C4" s="215"/>
      <c r="D4" s="215"/>
      <c r="E4" s="215"/>
      <c r="F4" s="215"/>
      <c r="G4" s="215"/>
      <c r="H4" s="216"/>
      <c r="I4" s="224" t="s">
        <v>13</v>
      </c>
      <c r="J4" s="225"/>
      <c r="K4" s="225"/>
      <c r="L4" s="225"/>
      <c r="M4" s="225"/>
      <c r="N4" s="211" t="s">
        <v>11</v>
      </c>
      <c r="O4" s="212"/>
      <c r="P4" s="213"/>
      <c r="Q4" s="212" t="s">
        <v>12</v>
      </c>
      <c r="R4" s="212"/>
      <c r="S4" s="213"/>
      <c r="T4" s="215" t="s">
        <v>11</v>
      </c>
      <c r="U4" s="215"/>
      <c r="V4" s="215"/>
      <c r="W4" s="211" t="s">
        <v>10</v>
      </c>
      <c r="X4" s="212"/>
      <c r="Y4" s="213"/>
      <c r="Z4" s="214" t="s">
        <v>9</v>
      </c>
      <c r="AA4" s="215"/>
      <c r="AB4" s="216"/>
    </row>
    <row r="5" spans="2:39" ht="22.5" customHeight="1" thickBot="1" x14ac:dyDescent="0.2">
      <c r="B5" s="232"/>
      <c r="C5" s="233"/>
      <c r="D5" s="233"/>
      <c r="E5" s="233"/>
      <c r="F5" s="233"/>
      <c r="G5" s="233"/>
      <c r="H5" s="234"/>
      <c r="I5" s="4"/>
      <c r="J5" s="5"/>
      <c r="K5" s="5"/>
      <c r="L5" s="5"/>
      <c r="M5" s="5"/>
      <c r="N5" s="217" t="s">
        <v>8</v>
      </c>
      <c r="O5" s="218"/>
      <c r="P5" s="219"/>
      <c r="Q5" s="220" t="s">
        <v>8</v>
      </c>
      <c r="R5" s="220"/>
      <c r="S5" s="221"/>
      <c r="T5" s="218" t="s">
        <v>8</v>
      </c>
      <c r="U5" s="218"/>
      <c r="V5" s="218"/>
      <c r="W5" s="222" t="s">
        <v>8</v>
      </c>
      <c r="X5" s="220"/>
      <c r="Y5" s="221"/>
      <c r="Z5" s="222" t="s">
        <v>8</v>
      </c>
      <c r="AA5" s="220"/>
      <c r="AB5" s="221"/>
    </row>
    <row r="6" spans="2:39" ht="15" customHeight="1" thickTop="1" x14ac:dyDescent="0.15">
      <c r="B6" s="181" t="s">
        <v>24</v>
      </c>
      <c r="C6" s="182"/>
      <c r="D6" s="182"/>
      <c r="E6" s="182"/>
      <c r="F6" s="182"/>
      <c r="G6" s="182"/>
      <c r="H6" s="183"/>
      <c r="I6" s="199">
        <v>27</v>
      </c>
      <c r="J6" s="150" t="s">
        <v>7</v>
      </c>
      <c r="K6" s="202">
        <v>6</v>
      </c>
      <c r="L6" s="150" t="s">
        <v>7</v>
      </c>
      <c r="M6" s="202">
        <v>1</v>
      </c>
      <c r="N6" s="159" t="s">
        <v>34</v>
      </c>
      <c r="O6" s="153">
        <v>2000</v>
      </c>
      <c r="P6" s="154"/>
      <c r="Q6" s="162" t="s">
        <v>6</v>
      </c>
      <c r="R6" s="142"/>
      <c r="S6" s="143"/>
      <c r="T6" s="159" t="s">
        <v>35</v>
      </c>
      <c r="U6" s="153">
        <v>750</v>
      </c>
      <c r="V6" s="154"/>
      <c r="W6" s="162" t="s">
        <v>6</v>
      </c>
      <c r="X6" s="142"/>
      <c r="Y6" s="143"/>
      <c r="Z6" s="162" t="s">
        <v>6</v>
      </c>
      <c r="AA6" s="142"/>
      <c r="AB6" s="143"/>
      <c r="AD6" s="169" t="s">
        <v>45</v>
      </c>
      <c r="AE6" s="170"/>
      <c r="AF6" s="170"/>
      <c r="AG6" s="170"/>
      <c r="AH6" s="170"/>
      <c r="AI6" s="170"/>
      <c r="AJ6" s="170"/>
      <c r="AK6" s="170"/>
      <c r="AL6" s="170"/>
      <c r="AM6" s="171"/>
    </row>
    <row r="7" spans="2:39" ht="15" customHeight="1" thickBot="1" x14ac:dyDescent="0.2">
      <c r="B7" s="196" t="s">
        <v>17</v>
      </c>
      <c r="C7" s="197"/>
      <c r="D7" s="197"/>
      <c r="E7" s="197"/>
      <c r="F7" s="197"/>
      <c r="G7" s="197"/>
      <c r="H7" s="198"/>
      <c r="I7" s="200"/>
      <c r="J7" s="151"/>
      <c r="K7" s="203"/>
      <c r="L7" s="151"/>
      <c r="M7" s="203"/>
      <c r="N7" s="160"/>
      <c r="O7" s="155"/>
      <c r="P7" s="156"/>
      <c r="Q7" s="127">
        <f>IF(AND(O6&lt;&gt;"",I6&lt;25),ROUNDDOWN((O6*15/100),0),IF(AND(O6&lt;&gt;"",I6&gt;=25),ROUNDDOWN((O6*15.315/100),0),""))</f>
        <v>306</v>
      </c>
      <c r="R7" s="128"/>
      <c r="S7" s="129"/>
      <c r="T7" s="160"/>
      <c r="U7" s="155"/>
      <c r="V7" s="156"/>
      <c r="W7" s="127">
        <f>IF(AND(U6&lt;&gt;"",I6&lt;25),ROUNDDOWN((U6*15/100),0),IF(AND(U6&lt;&gt;"",I6&gt;=25),ROUNDDOWN((U6*15.315/100),0),""))</f>
        <v>114</v>
      </c>
      <c r="X7" s="128"/>
      <c r="Y7" s="129"/>
      <c r="Z7" s="127">
        <f>IF(AND(N6&lt;&gt;"",T6&lt;&gt;""),Q7-W7,"")</f>
        <v>192</v>
      </c>
      <c r="AA7" s="128"/>
      <c r="AB7" s="129"/>
      <c r="AD7" s="172"/>
      <c r="AE7" s="173"/>
      <c r="AF7" s="173"/>
      <c r="AG7" s="173"/>
      <c r="AH7" s="173"/>
      <c r="AI7" s="173"/>
      <c r="AJ7" s="173"/>
      <c r="AK7" s="173"/>
      <c r="AL7" s="173"/>
      <c r="AM7" s="174"/>
    </row>
    <row r="8" spans="2:39" ht="15" customHeight="1" thickTop="1" x14ac:dyDescent="0.15">
      <c r="B8" s="144" t="s">
        <v>26</v>
      </c>
      <c r="C8" s="145"/>
      <c r="D8" s="145"/>
      <c r="E8" s="145"/>
      <c r="F8" s="145"/>
      <c r="G8" s="145"/>
      <c r="H8" s="146"/>
      <c r="I8" s="200"/>
      <c r="J8" s="151"/>
      <c r="K8" s="203"/>
      <c r="L8" s="151"/>
      <c r="M8" s="203"/>
      <c r="N8" s="160"/>
      <c r="O8" s="155"/>
      <c r="P8" s="156"/>
      <c r="Q8" s="131" t="s">
        <v>5</v>
      </c>
      <c r="R8" s="130"/>
      <c r="S8" s="132"/>
      <c r="T8" s="160"/>
      <c r="U8" s="155"/>
      <c r="V8" s="156"/>
      <c r="W8" s="131" t="s">
        <v>5</v>
      </c>
      <c r="X8" s="130"/>
      <c r="Y8" s="132"/>
      <c r="Z8" s="163" t="s">
        <v>5</v>
      </c>
      <c r="AA8" s="164"/>
      <c r="AB8" s="165"/>
      <c r="AD8" s="172"/>
      <c r="AE8" s="173"/>
      <c r="AF8" s="173"/>
      <c r="AG8" s="173"/>
      <c r="AH8" s="173"/>
      <c r="AI8" s="173"/>
      <c r="AJ8" s="173"/>
      <c r="AK8" s="173"/>
      <c r="AL8" s="173"/>
      <c r="AM8" s="174"/>
    </row>
    <row r="9" spans="2:39" ht="15" customHeight="1" thickBot="1" x14ac:dyDescent="0.2">
      <c r="B9" s="190" t="s">
        <v>28</v>
      </c>
      <c r="C9" s="191"/>
      <c r="D9" s="191"/>
      <c r="E9" s="191"/>
      <c r="F9" s="191"/>
      <c r="G9" s="191"/>
      <c r="H9" s="192"/>
      <c r="I9" s="201"/>
      <c r="J9" s="152"/>
      <c r="K9" s="204"/>
      <c r="L9" s="152"/>
      <c r="M9" s="204"/>
      <c r="N9" s="161"/>
      <c r="O9" s="157"/>
      <c r="P9" s="158"/>
      <c r="Q9" s="123">
        <f>IF(O6&lt;&gt;"",ROUNDDOWN((O6*5/100),0),"")</f>
        <v>100</v>
      </c>
      <c r="R9" s="122"/>
      <c r="S9" s="124"/>
      <c r="T9" s="161"/>
      <c r="U9" s="157"/>
      <c r="V9" s="158"/>
      <c r="W9" s="123">
        <f>IF(U6&lt;&gt;"",ROUNDDOWN((U6*5/100),0),"")</f>
        <v>37</v>
      </c>
      <c r="X9" s="122"/>
      <c r="Y9" s="124"/>
      <c r="Z9" s="15" t="s">
        <v>31</v>
      </c>
      <c r="AA9" s="125">
        <f>IF(AND(O6&lt;&gt;"",U6&lt;&gt;""),Q9-W9,"")</f>
        <v>63</v>
      </c>
      <c r="AB9" s="126"/>
      <c r="AD9" s="172"/>
      <c r="AE9" s="173"/>
      <c r="AF9" s="173"/>
      <c r="AG9" s="173"/>
      <c r="AH9" s="173"/>
      <c r="AI9" s="173"/>
      <c r="AJ9" s="173"/>
      <c r="AK9" s="173"/>
      <c r="AL9" s="173"/>
      <c r="AM9" s="174"/>
    </row>
    <row r="10" spans="2:39" ht="15" customHeight="1" thickTop="1" x14ac:dyDescent="0.15">
      <c r="B10" s="147" t="s">
        <v>27</v>
      </c>
      <c r="C10" s="148"/>
      <c r="D10" s="148"/>
      <c r="E10" s="148"/>
      <c r="F10" s="148"/>
      <c r="G10" s="148"/>
      <c r="H10" s="149"/>
      <c r="I10" s="53">
        <v>28</v>
      </c>
      <c r="J10" s="150" t="s">
        <v>7</v>
      </c>
      <c r="K10" s="56">
        <v>6</v>
      </c>
      <c r="L10" s="150" t="s">
        <v>7</v>
      </c>
      <c r="M10" s="56">
        <v>1</v>
      </c>
      <c r="N10" s="159" t="s">
        <v>37</v>
      </c>
      <c r="O10" s="153">
        <v>2000</v>
      </c>
      <c r="P10" s="154"/>
      <c r="Q10" s="162" t="s">
        <v>6</v>
      </c>
      <c r="R10" s="142"/>
      <c r="S10" s="143"/>
      <c r="T10" s="159" t="s">
        <v>36</v>
      </c>
      <c r="U10" s="153">
        <v>750</v>
      </c>
      <c r="V10" s="154"/>
      <c r="W10" s="162" t="s">
        <v>6</v>
      </c>
      <c r="X10" s="142"/>
      <c r="Y10" s="143"/>
      <c r="Z10" s="144" t="s">
        <v>6</v>
      </c>
      <c r="AA10" s="145"/>
      <c r="AB10" s="146"/>
      <c r="AD10" s="172"/>
      <c r="AE10" s="173"/>
      <c r="AF10" s="173"/>
      <c r="AG10" s="173"/>
      <c r="AH10" s="173"/>
      <c r="AI10" s="173"/>
      <c r="AJ10" s="173"/>
      <c r="AK10" s="173"/>
      <c r="AL10" s="173"/>
      <c r="AM10" s="174"/>
    </row>
    <row r="11" spans="2:39" ht="15" customHeight="1" thickBot="1" x14ac:dyDescent="0.2">
      <c r="B11" s="6" t="s">
        <v>21</v>
      </c>
      <c r="C11" s="2">
        <v>28</v>
      </c>
      <c r="D11" s="7" t="s">
        <v>23</v>
      </c>
      <c r="E11" s="2">
        <v>8</v>
      </c>
      <c r="F11" s="7" t="s">
        <v>23</v>
      </c>
      <c r="G11" s="2">
        <v>1</v>
      </c>
      <c r="H11" s="8" t="s">
        <v>22</v>
      </c>
      <c r="I11" s="54"/>
      <c r="J11" s="151"/>
      <c r="K11" s="57"/>
      <c r="L11" s="151"/>
      <c r="M11" s="57"/>
      <c r="N11" s="160"/>
      <c r="O11" s="155"/>
      <c r="P11" s="156"/>
      <c r="Q11" s="127">
        <f>IF(AND(O10&lt;&gt;"",I10&lt;25),ROUNDDOWN((O10*15/100),0),IF(AND(O10&lt;&gt;"",I10&gt;=25),ROUNDDOWN((O10*15.315/100),0),""))</f>
        <v>306</v>
      </c>
      <c r="R11" s="128"/>
      <c r="S11" s="129"/>
      <c r="T11" s="160"/>
      <c r="U11" s="155"/>
      <c r="V11" s="156"/>
      <c r="W11" s="127">
        <f>IF(AND(U10&lt;&gt;"",I10&lt;25),ROUNDDOWN((U10*15/100),0),IF(AND(U10&lt;&gt;"",I10&gt;=25),ROUNDDOWN((U10*15.315/100),0),""))</f>
        <v>114</v>
      </c>
      <c r="X11" s="128"/>
      <c r="Y11" s="129"/>
      <c r="Z11" s="127">
        <f>IF(AND(N10&lt;&gt;"",T10&lt;&gt;""),Q11-W11,"")</f>
        <v>192</v>
      </c>
      <c r="AA11" s="128"/>
      <c r="AB11" s="129"/>
      <c r="AD11" s="175"/>
      <c r="AE11" s="176"/>
      <c r="AF11" s="176"/>
      <c r="AG11" s="176"/>
      <c r="AH11" s="176"/>
      <c r="AI11" s="176"/>
      <c r="AJ11" s="176"/>
      <c r="AK11" s="176"/>
      <c r="AL11" s="176"/>
      <c r="AM11" s="177"/>
    </row>
    <row r="12" spans="2:39" ht="15" customHeight="1" thickTop="1" thickBot="1" x14ac:dyDescent="0.2">
      <c r="B12" s="205"/>
      <c r="C12" s="206"/>
      <c r="D12" s="206"/>
      <c r="E12" s="206"/>
      <c r="F12" s="206"/>
      <c r="G12" s="206"/>
      <c r="H12" s="207"/>
      <c r="I12" s="54"/>
      <c r="J12" s="151"/>
      <c r="K12" s="57"/>
      <c r="L12" s="151"/>
      <c r="M12" s="57"/>
      <c r="N12" s="160"/>
      <c r="O12" s="155"/>
      <c r="P12" s="156"/>
      <c r="Q12" s="131" t="s">
        <v>5</v>
      </c>
      <c r="R12" s="130"/>
      <c r="S12" s="132"/>
      <c r="T12" s="160"/>
      <c r="U12" s="155"/>
      <c r="V12" s="156"/>
      <c r="W12" s="131" t="s">
        <v>5</v>
      </c>
      <c r="X12" s="130"/>
      <c r="Y12" s="132"/>
      <c r="Z12" s="163" t="s">
        <v>5</v>
      </c>
      <c r="AA12" s="164"/>
      <c r="AB12" s="165"/>
    </row>
    <row r="13" spans="2:39" ht="15" customHeight="1" thickTop="1" thickBot="1" x14ac:dyDescent="0.2">
      <c r="B13" s="205"/>
      <c r="C13" s="206"/>
      <c r="D13" s="206"/>
      <c r="E13" s="206"/>
      <c r="F13" s="206"/>
      <c r="G13" s="206"/>
      <c r="H13" s="207"/>
      <c r="I13" s="55"/>
      <c r="J13" s="152"/>
      <c r="K13" s="58"/>
      <c r="L13" s="152"/>
      <c r="M13" s="58"/>
      <c r="N13" s="161"/>
      <c r="O13" s="157"/>
      <c r="P13" s="158"/>
      <c r="Q13" s="123">
        <f>IF(O10&lt;&gt;"",ROUNDDOWN((O10*5/100),0),"")</f>
        <v>100</v>
      </c>
      <c r="R13" s="122"/>
      <c r="S13" s="124"/>
      <c r="T13" s="161"/>
      <c r="U13" s="157"/>
      <c r="V13" s="158"/>
      <c r="W13" s="123">
        <f>IF(U10&lt;&gt;"",ROUNDDOWN((U10*5/100),0),"")</f>
        <v>37</v>
      </c>
      <c r="X13" s="122"/>
      <c r="Y13" s="124"/>
      <c r="Z13" s="15" t="s">
        <v>33</v>
      </c>
      <c r="AA13" s="125">
        <f>IF(AND(O10&lt;&gt;"",U10&lt;&gt;""),Q13-W13,"")</f>
        <v>63</v>
      </c>
      <c r="AB13" s="126"/>
      <c r="AD13" s="113" t="s">
        <v>44</v>
      </c>
      <c r="AE13" s="114"/>
      <c r="AF13" s="114"/>
      <c r="AG13" s="114"/>
      <c r="AH13" s="114"/>
      <c r="AI13" s="114"/>
      <c r="AJ13" s="114"/>
      <c r="AK13" s="114"/>
      <c r="AL13" s="114"/>
      <c r="AM13" s="115"/>
    </row>
    <row r="14" spans="2:39" ht="15" customHeight="1" thickTop="1" x14ac:dyDescent="0.15">
      <c r="B14" s="205"/>
      <c r="C14" s="206"/>
      <c r="D14" s="206"/>
      <c r="E14" s="206"/>
      <c r="F14" s="206"/>
      <c r="G14" s="206"/>
      <c r="H14" s="207"/>
      <c r="I14" s="184" t="s">
        <v>25</v>
      </c>
      <c r="J14" s="150"/>
      <c r="K14" s="150"/>
      <c r="L14" s="150"/>
      <c r="M14" s="185"/>
      <c r="N14" s="166">
        <f>IF(O6&lt;&gt;"",SUM(O6:P13),"")</f>
        <v>4000</v>
      </c>
      <c r="O14" s="167"/>
      <c r="P14" s="168"/>
      <c r="Q14" s="162" t="s">
        <v>6</v>
      </c>
      <c r="R14" s="142"/>
      <c r="S14" s="143"/>
      <c r="T14" s="166">
        <f>IF(U6&lt;&gt;"",SUM(U6:V13),"")</f>
        <v>1500</v>
      </c>
      <c r="U14" s="167"/>
      <c r="V14" s="168"/>
      <c r="W14" s="162" t="s">
        <v>6</v>
      </c>
      <c r="X14" s="142"/>
      <c r="Y14" s="143"/>
      <c r="Z14" s="162" t="s">
        <v>6</v>
      </c>
      <c r="AA14" s="142"/>
      <c r="AB14" s="143"/>
      <c r="AD14" s="116"/>
      <c r="AE14" s="117"/>
      <c r="AF14" s="117"/>
      <c r="AG14" s="117"/>
      <c r="AH14" s="117"/>
      <c r="AI14" s="117"/>
      <c r="AJ14" s="117"/>
      <c r="AK14" s="117"/>
      <c r="AL14" s="117"/>
      <c r="AM14" s="118"/>
    </row>
    <row r="15" spans="2:39" ht="15" customHeight="1" x14ac:dyDescent="0.15">
      <c r="B15" s="205"/>
      <c r="C15" s="206"/>
      <c r="D15" s="206"/>
      <c r="E15" s="206"/>
      <c r="F15" s="206"/>
      <c r="G15" s="206"/>
      <c r="H15" s="207"/>
      <c r="I15" s="186"/>
      <c r="J15" s="151"/>
      <c r="K15" s="151"/>
      <c r="L15" s="151"/>
      <c r="M15" s="187"/>
      <c r="N15" s="127"/>
      <c r="O15" s="128"/>
      <c r="P15" s="129"/>
      <c r="Q15" s="127">
        <f>IF(Q7&lt;&gt;"",SUM(Q7,Q11),"")</f>
        <v>612</v>
      </c>
      <c r="R15" s="128"/>
      <c r="S15" s="129"/>
      <c r="T15" s="127"/>
      <c r="U15" s="128"/>
      <c r="V15" s="129"/>
      <c r="W15" s="127">
        <f>IF(W7&lt;&gt;"",SUM(W7,W11),"")</f>
        <v>228</v>
      </c>
      <c r="X15" s="128"/>
      <c r="Y15" s="129"/>
      <c r="Z15" s="127">
        <f>IF(Z7&lt;&gt;"",SUM(Z7,Z11),"")</f>
        <v>384</v>
      </c>
      <c r="AA15" s="128"/>
      <c r="AB15" s="129"/>
      <c r="AD15" s="116"/>
      <c r="AE15" s="117"/>
      <c r="AF15" s="117"/>
      <c r="AG15" s="117"/>
      <c r="AH15" s="117"/>
      <c r="AI15" s="117"/>
      <c r="AJ15" s="117"/>
      <c r="AK15" s="117"/>
      <c r="AL15" s="117"/>
      <c r="AM15" s="118"/>
    </row>
    <row r="16" spans="2:39" ht="15" customHeight="1" x14ac:dyDescent="0.15">
      <c r="B16" s="205"/>
      <c r="C16" s="206"/>
      <c r="D16" s="206"/>
      <c r="E16" s="206"/>
      <c r="F16" s="206"/>
      <c r="G16" s="206"/>
      <c r="H16" s="207"/>
      <c r="I16" s="186"/>
      <c r="J16" s="151"/>
      <c r="K16" s="151"/>
      <c r="L16" s="151"/>
      <c r="M16" s="187"/>
      <c r="N16" s="127"/>
      <c r="O16" s="128"/>
      <c r="P16" s="129"/>
      <c r="Q16" s="131" t="s">
        <v>5</v>
      </c>
      <c r="R16" s="130"/>
      <c r="S16" s="132"/>
      <c r="T16" s="127"/>
      <c r="U16" s="128"/>
      <c r="V16" s="129"/>
      <c r="W16" s="131" t="s">
        <v>5</v>
      </c>
      <c r="X16" s="130"/>
      <c r="Y16" s="132"/>
      <c r="Z16" s="131" t="s">
        <v>5</v>
      </c>
      <c r="AA16" s="130"/>
      <c r="AB16" s="132"/>
      <c r="AD16" s="116"/>
      <c r="AE16" s="117"/>
      <c r="AF16" s="117"/>
      <c r="AG16" s="117"/>
      <c r="AH16" s="117"/>
      <c r="AI16" s="117"/>
      <c r="AJ16" s="117"/>
      <c r="AK16" s="117"/>
      <c r="AL16" s="117"/>
      <c r="AM16" s="118"/>
    </row>
    <row r="17" spans="2:39" ht="15" customHeight="1" thickBot="1" x14ac:dyDescent="0.2">
      <c r="B17" s="208"/>
      <c r="C17" s="209"/>
      <c r="D17" s="209"/>
      <c r="E17" s="209"/>
      <c r="F17" s="209"/>
      <c r="G17" s="209"/>
      <c r="H17" s="210"/>
      <c r="I17" s="188"/>
      <c r="J17" s="152"/>
      <c r="K17" s="152"/>
      <c r="L17" s="152"/>
      <c r="M17" s="189"/>
      <c r="N17" s="123"/>
      <c r="O17" s="122"/>
      <c r="P17" s="124"/>
      <c r="Q17" s="127">
        <f>IF(Q9&lt;&gt;"",SUM(Q9,Q13),"")</f>
        <v>200</v>
      </c>
      <c r="R17" s="128"/>
      <c r="S17" s="129"/>
      <c r="T17" s="123"/>
      <c r="U17" s="122"/>
      <c r="V17" s="124"/>
      <c r="W17" s="127">
        <f>IF(W9&lt;&gt;"",SUM(W9,W13),"")</f>
        <v>74</v>
      </c>
      <c r="X17" s="128"/>
      <c r="Y17" s="129"/>
      <c r="Z17" s="127">
        <f>IF(Z9&lt;&gt;"",SUM(Z9,Z13),"")</f>
        <v>0</v>
      </c>
      <c r="AA17" s="128"/>
      <c r="AB17" s="129"/>
      <c r="AD17" s="116"/>
      <c r="AE17" s="117"/>
      <c r="AF17" s="117"/>
      <c r="AG17" s="117"/>
      <c r="AH17" s="117"/>
      <c r="AI17" s="117"/>
      <c r="AJ17" s="117"/>
      <c r="AK17" s="117"/>
      <c r="AL17" s="117"/>
      <c r="AM17" s="118"/>
    </row>
    <row r="18" spans="2:39" ht="15" customHeight="1" thickTop="1" thickBot="1" x14ac:dyDescent="0.2">
      <c r="B18" s="181" t="s">
        <v>24</v>
      </c>
      <c r="C18" s="182"/>
      <c r="D18" s="182"/>
      <c r="E18" s="182"/>
      <c r="F18" s="182"/>
      <c r="G18" s="182"/>
      <c r="H18" s="183"/>
      <c r="I18" s="199">
        <v>28</v>
      </c>
      <c r="J18" s="150" t="s">
        <v>7</v>
      </c>
      <c r="K18" s="202">
        <v>4</v>
      </c>
      <c r="L18" s="150" t="s">
        <v>7</v>
      </c>
      <c r="M18" s="193">
        <v>1</v>
      </c>
      <c r="N18" s="159" t="s">
        <v>38</v>
      </c>
      <c r="O18" s="153">
        <v>1500</v>
      </c>
      <c r="P18" s="154"/>
      <c r="Q18" s="162" t="s">
        <v>6</v>
      </c>
      <c r="R18" s="142"/>
      <c r="S18" s="143"/>
      <c r="T18" s="159" t="s">
        <v>39</v>
      </c>
      <c r="U18" s="153">
        <v>450</v>
      </c>
      <c r="V18" s="154"/>
      <c r="W18" s="162" t="s">
        <v>6</v>
      </c>
      <c r="X18" s="142"/>
      <c r="Y18" s="143"/>
      <c r="Z18" s="162" t="s">
        <v>6</v>
      </c>
      <c r="AA18" s="142"/>
      <c r="AB18" s="143"/>
      <c r="AD18" s="119"/>
      <c r="AE18" s="120"/>
      <c r="AF18" s="120"/>
      <c r="AG18" s="120"/>
      <c r="AH18" s="120"/>
      <c r="AI18" s="120"/>
      <c r="AJ18" s="120"/>
      <c r="AK18" s="120"/>
      <c r="AL18" s="120"/>
      <c r="AM18" s="121"/>
    </row>
    <row r="19" spans="2:39" ht="15" customHeight="1" thickTop="1" thickBot="1" x14ac:dyDescent="0.2">
      <c r="B19" s="196" t="s">
        <v>18</v>
      </c>
      <c r="C19" s="197"/>
      <c r="D19" s="197"/>
      <c r="E19" s="197"/>
      <c r="F19" s="197"/>
      <c r="G19" s="197"/>
      <c r="H19" s="198"/>
      <c r="I19" s="200"/>
      <c r="J19" s="151"/>
      <c r="K19" s="203"/>
      <c r="L19" s="151"/>
      <c r="M19" s="194"/>
      <c r="N19" s="160"/>
      <c r="O19" s="155"/>
      <c r="P19" s="156"/>
      <c r="Q19" s="127">
        <f>IF(AND(O18&lt;&gt;"",I18&lt;25),ROUNDDOWN((O18*15/100),0),IF(AND(O18&lt;&gt;"",I18&gt;=25),ROUNDDOWN((O18*15.315/100),0),""))</f>
        <v>229</v>
      </c>
      <c r="R19" s="128"/>
      <c r="S19" s="129"/>
      <c r="T19" s="160"/>
      <c r="U19" s="155"/>
      <c r="V19" s="156"/>
      <c r="W19" s="127">
        <f>IF(AND(U18&lt;&gt;"",I18&lt;25),ROUNDDOWN((U18*15/100),0),IF(AND(U18&lt;&gt;"",I18&gt;=25),ROUNDDOWN((U18*15.315/100),0),""))</f>
        <v>68</v>
      </c>
      <c r="X19" s="128"/>
      <c r="Y19" s="129"/>
      <c r="Z19" s="127">
        <f>IF(AND(O18&lt;&gt;"",U18&lt;&gt;""),Q19-W19,"")</f>
        <v>161</v>
      </c>
      <c r="AA19" s="128"/>
      <c r="AB19" s="129"/>
    </row>
    <row r="20" spans="2:39" ht="15" customHeight="1" thickTop="1" x14ac:dyDescent="0.15">
      <c r="B20" s="144" t="s">
        <v>26</v>
      </c>
      <c r="C20" s="145"/>
      <c r="D20" s="145"/>
      <c r="E20" s="145"/>
      <c r="F20" s="145"/>
      <c r="G20" s="145"/>
      <c r="H20" s="146"/>
      <c r="I20" s="200"/>
      <c r="J20" s="151"/>
      <c r="K20" s="203"/>
      <c r="L20" s="151"/>
      <c r="M20" s="194"/>
      <c r="N20" s="160"/>
      <c r="O20" s="155"/>
      <c r="P20" s="156"/>
      <c r="Q20" s="131" t="s">
        <v>5</v>
      </c>
      <c r="R20" s="130"/>
      <c r="S20" s="132"/>
      <c r="T20" s="160"/>
      <c r="U20" s="155"/>
      <c r="V20" s="156"/>
      <c r="W20" s="131" t="s">
        <v>5</v>
      </c>
      <c r="X20" s="130"/>
      <c r="Y20" s="132"/>
      <c r="Z20" s="163" t="s">
        <v>5</v>
      </c>
      <c r="AA20" s="164"/>
      <c r="AB20" s="165"/>
    </row>
    <row r="21" spans="2:39" ht="15" customHeight="1" thickBot="1" x14ac:dyDescent="0.2">
      <c r="B21" s="190" t="s">
        <v>29</v>
      </c>
      <c r="C21" s="191"/>
      <c r="D21" s="191"/>
      <c r="E21" s="191"/>
      <c r="F21" s="191"/>
      <c r="G21" s="191"/>
      <c r="H21" s="192"/>
      <c r="I21" s="201"/>
      <c r="J21" s="152"/>
      <c r="K21" s="204"/>
      <c r="L21" s="152"/>
      <c r="M21" s="195"/>
      <c r="N21" s="161"/>
      <c r="O21" s="157"/>
      <c r="P21" s="158"/>
      <c r="Q21" s="123">
        <f>IF(O18&lt;&gt;"",ROUNDDOWN((O18*5/100),0),"")</f>
        <v>75</v>
      </c>
      <c r="R21" s="122"/>
      <c r="S21" s="124"/>
      <c r="T21" s="161"/>
      <c r="U21" s="157"/>
      <c r="V21" s="158"/>
      <c r="W21" s="123">
        <f>IF(U18&lt;&gt;"",ROUNDDOWN((U18*5/100),0),"")</f>
        <v>22</v>
      </c>
      <c r="X21" s="122"/>
      <c r="Y21" s="124"/>
      <c r="Z21" s="15" t="s">
        <v>32</v>
      </c>
      <c r="AA21" s="125">
        <f>IF(AND(O18&lt;&gt;"",U18&lt;&gt;""),Q21-W21,"")</f>
        <v>53</v>
      </c>
      <c r="AB21" s="126"/>
    </row>
    <row r="22" spans="2:39" ht="15" customHeight="1" thickTop="1" thickBot="1" x14ac:dyDescent="0.2">
      <c r="B22" s="147" t="s">
        <v>27</v>
      </c>
      <c r="C22" s="148"/>
      <c r="D22" s="148"/>
      <c r="E22" s="148"/>
      <c r="F22" s="148"/>
      <c r="G22" s="148"/>
      <c r="H22" s="149"/>
      <c r="I22" s="53"/>
      <c r="J22" s="150" t="s">
        <v>30</v>
      </c>
      <c r="K22" s="56"/>
      <c r="L22" s="150" t="s">
        <v>7</v>
      </c>
      <c r="M22" s="56"/>
      <c r="N22" s="133"/>
      <c r="O22" s="134"/>
      <c r="P22" s="135"/>
      <c r="Q22" s="142" t="s">
        <v>6</v>
      </c>
      <c r="R22" s="142"/>
      <c r="S22" s="142"/>
      <c r="T22" s="133"/>
      <c r="U22" s="134"/>
      <c r="V22" s="135"/>
      <c r="W22" s="142" t="s">
        <v>6</v>
      </c>
      <c r="X22" s="142"/>
      <c r="Y22" s="143"/>
      <c r="Z22" s="144" t="s">
        <v>6</v>
      </c>
      <c r="AA22" s="145"/>
      <c r="AB22" s="146"/>
    </row>
    <row r="23" spans="2:39" ht="15" customHeight="1" thickTop="1" thickBot="1" x14ac:dyDescent="0.2">
      <c r="B23" s="6" t="s">
        <v>21</v>
      </c>
      <c r="C23" s="2">
        <v>28</v>
      </c>
      <c r="D23" s="7" t="s">
        <v>23</v>
      </c>
      <c r="E23" s="2">
        <v>8</v>
      </c>
      <c r="F23" s="7" t="s">
        <v>23</v>
      </c>
      <c r="G23" s="2">
        <v>31</v>
      </c>
      <c r="H23" s="8" t="s">
        <v>22</v>
      </c>
      <c r="I23" s="54"/>
      <c r="J23" s="151"/>
      <c r="K23" s="57"/>
      <c r="L23" s="151"/>
      <c r="M23" s="57"/>
      <c r="N23" s="136"/>
      <c r="O23" s="137"/>
      <c r="P23" s="138"/>
      <c r="Q23" s="128" t="str">
        <f>IF(AND(N22&lt;&gt;"",I22&lt;25),ROUNDDOWN((N22*15/100),0),IF(AND(N22&lt;&gt;"",I22&gt;=25),ROUNDDOWN((N22*15.315/100),0),""))</f>
        <v/>
      </c>
      <c r="R23" s="128"/>
      <c r="S23" s="128"/>
      <c r="T23" s="136"/>
      <c r="U23" s="137"/>
      <c r="V23" s="138"/>
      <c r="W23" s="128" t="str">
        <f>IF(AND(T22&lt;&gt;"",I22&lt;25),ROUNDDOWN((T22*15/100),0),IF(AND(T22&lt;&gt;"",I22&gt;=25),ROUNDDOWN((T22*15.315/100),0),""))</f>
        <v/>
      </c>
      <c r="X23" s="128"/>
      <c r="Y23" s="129"/>
      <c r="Z23" s="127" t="str">
        <f>IF(AND(N22&lt;&gt;"",T22&lt;&gt;""),Q23-W23,"")</f>
        <v/>
      </c>
      <c r="AA23" s="128"/>
      <c r="AB23" s="129"/>
    </row>
    <row r="24" spans="2:39" ht="15" customHeight="1" thickTop="1" thickBot="1" x14ac:dyDescent="0.2">
      <c r="B24" s="9"/>
      <c r="C24" s="10"/>
      <c r="D24" s="10"/>
      <c r="E24" s="10"/>
      <c r="F24" s="10"/>
      <c r="G24" s="10"/>
      <c r="H24" s="11"/>
      <c r="I24" s="54"/>
      <c r="J24" s="151"/>
      <c r="K24" s="57"/>
      <c r="L24" s="151"/>
      <c r="M24" s="57"/>
      <c r="N24" s="136"/>
      <c r="O24" s="137"/>
      <c r="P24" s="138"/>
      <c r="Q24" s="130" t="s">
        <v>5</v>
      </c>
      <c r="R24" s="130"/>
      <c r="S24" s="130"/>
      <c r="T24" s="136"/>
      <c r="U24" s="137"/>
      <c r="V24" s="138"/>
      <c r="W24" s="130" t="s">
        <v>5</v>
      </c>
      <c r="X24" s="130"/>
      <c r="Y24" s="130"/>
      <c r="Z24" s="131" t="s">
        <v>5</v>
      </c>
      <c r="AA24" s="130"/>
      <c r="AB24" s="132"/>
    </row>
    <row r="25" spans="2:39" ht="15" customHeight="1" thickTop="1" x14ac:dyDescent="0.15">
      <c r="B25" s="9"/>
      <c r="C25" s="10"/>
      <c r="D25" s="10"/>
      <c r="E25" s="10"/>
      <c r="F25" s="10"/>
      <c r="G25" s="10"/>
      <c r="H25" s="11"/>
      <c r="I25" s="55"/>
      <c r="J25" s="152"/>
      <c r="K25" s="58"/>
      <c r="L25" s="152"/>
      <c r="M25" s="58"/>
      <c r="N25" s="139"/>
      <c r="O25" s="140"/>
      <c r="P25" s="141"/>
      <c r="Q25" s="122" t="str">
        <f>IF(N22&lt;&gt;"",ROUNDDOWN((N22*5/100),0),"")</f>
        <v/>
      </c>
      <c r="R25" s="122"/>
      <c r="S25" s="122"/>
      <c r="T25" s="139"/>
      <c r="U25" s="140"/>
      <c r="V25" s="141"/>
      <c r="W25" s="122" t="str">
        <f>IF(T22&lt;&gt;"",ROUNDDOWN((T22*5/100),0),"")</f>
        <v/>
      </c>
      <c r="X25" s="122"/>
      <c r="Y25" s="122"/>
      <c r="Z25" s="123" t="str">
        <f>IF(AND(N22&lt;&gt;"",T22&lt;&gt;""),Q25-W25,"")</f>
        <v/>
      </c>
      <c r="AA25" s="122"/>
      <c r="AB25" s="124"/>
    </row>
    <row r="26" spans="2:39" ht="15" customHeight="1" x14ac:dyDescent="0.15">
      <c r="B26" s="147"/>
      <c r="C26" s="148"/>
      <c r="D26" s="148"/>
      <c r="E26" s="148"/>
      <c r="F26" s="148"/>
      <c r="G26" s="148"/>
      <c r="H26" s="149"/>
      <c r="I26" s="184" t="s">
        <v>25</v>
      </c>
      <c r="J26" s="150"/>
      <c r="K26" s="150"/>
      <c r="L26" s="150"/>
      <c r="M26" s="185"/>
      <c r="N26" s="166">
        <f>IF(O18&lt;&gt;"",SUM(O18:P25),"")</f>
        <v>1500</v>
      </c>
      <c r="O26" s="167"/>
      <c r="P26" s="168"/>
      <c r="Q26" s="162" t="s">
        <v>6</v>
      </c>
      <c r="R26" s="142"/>
      <c r="S26" s="143"/>
      <c r="T26" s="166">
        <f>IF(U18&lt;&gt;"",SUM(U18:V25),"")</f>
        <v>450</v>
      </c>
      <c r="U26" s="167"/>
      <c r="V26" s="168"/>
      <c r="W26" s="162" t="s">
        <v>6</v>
      </c>
      <c r="X26" s="142"/>
      <c r="Y26" s="143"/>
      <c r="Z26" s="162" t="s">
        <v>6</v>
      </c>
      <c r="AA26" s="142"/>
      <c r="AB26" s="143"/>
    </row>
    <row r="27" spans="2:39" ht="15" customHeight="1" x14ac:dyDescent="0.15">
      <c r="B27" s="6"/>
      <c r="C27" s="2"/>
      <c r="D27" s="7"/>
      <c r="E27" s="2"/>
      <c r="F27" s="7"/>
      <c r="G27" s="2"/>
      <c r="H27" s="8"/>
      <c r="I27" s="186"/>
      <c r="J27" s="151"/>
      <c r="K27" s="151"/>
      <c r="L27" s="151"/>
      <c r="M27" s="187"/>
      <c r="N27" s="127"/>
      <c r="O27" s="128"/>
      <c r="P27" s="129"/>
      <c r="Q27" s="127">
        <f>IF(Q19&lt;&gt;"",SUM(Q19,Q23),"")</f>
        <v>229</v>
      </c>
      <c r="R27" s="128"/>
      <c r="S27" s="129"/>
      <c r="T27" s="127"/>
      <c r="U27" s="128"/>
      <c r="V27" s="129"/>
      <c r="W27" s="127">
        <f>IF(W19&lt;&gt;"",SUM(W19,W23),"")</f>
        <v>68</v>
      </c>
      <c r="X27" s="128"/>
      <c r="Y27" s="129"/>
      <c r="Z27" s="127">
        <f>IF(Z19&lt;&gt;"",SUM(Z19,Z23),"")</f>
        <v>161</v>
      </c>
      <c r="AA27" s="128"/>
      <c r="AB27" s="129"/>
    </row>
    <row r="28" spans="2:39" ht="15" customHeight="1" x14ac:dyDescent="0.15">
      <c r="B28" s="9"/>
      <c r="C28" s="10"/>
      <c r="D28" s="10"/>
      <c r="E28" s="10"/>
      <c r="F28" s="10"/>
      <c r="G28" s="10"/>
      <c r="H28" s="11"/>
      <c r="I28" s="186"/>
      <c r="J28" s="151"/>
      <c r="K28" s="151"/>
      <c r="L28" s="151"/>
      <c r="M28" s="187"/>
      <c r="N28" s="127"/>
      <c r="O28" s="128"/>
      <c r="P28" s="129"/>
      <c r="Q28" s="131" t="s">
        <v>5</v>
      </c>
      <c r="R28" s="130"/>
      <c r="S28" s="132"/>
      <c r="T28" s="127"/>
      <c r="U28" s="128"/>
      <c r="V28" s="129"/>
      <c r="W28" s="131" t="s">
        <v>5</v>
      </c>
      <c r="X28" s="130"/>
      <c r="Y28" s="132"/>
      <c r="Z28" s="131" t="s">
        <v>5</v>
      </c>
      <c r="AA28" s="130"/>
      <c r="AB28" s="132"/>
    </row>
    <row r="29" spans="2:39" ht="15" customHeight="1" x14ac:dyDescent="0.15">
      <c r="B29" s="12"/>
      <c r="C29" s="13"/>
      <c r="D29" s="13"/>
      <c r="E29" s="13"/>
      <c r="F29" s="13"/>
      <c r="G29" s="13"/>
      <c r="H29" s="14"/>
      <c r="I29" s="188"/>
      <c r="J29" s="152"/>
      <c r="K29" s="152"/>
      <c r="L29" s="152"/>
      <c r="M29" s="189"/>
      <c r="N29" s="123"/>
      <c r="O29" s="122"/>
      <c r="P29" s="124"/>
      <c r="Q29" s="127">
        <f>IF(Q21&lt;&gt;"",SUM(Q21,Q25),"")</f>
        <v>75</v>
      </c>
      <c r="R29" s="128"/>
      <c r="S29" s="129"/>
      <c r="T29" s="123"/>
      <c r="U29" s="122"/>
      <c r="V29" s="124"/>
      <c r="W29" s="127">
        <f>IF(W21&lt;&gt;"",SUM(W21,W25),"")</f>
        <v>22</v>
      </c>
      <c r="X29" s="128"/>
      <c r="Y29" s="129"/>
      <c r="Z29" s="127">
        <f>IF(Z21&lt;&gt;"",SUM(Z21,Z25),"")</f>
        <v>0</v>
      </c>
      <c r="AA29" s="128"/>
      <c r="AB29" s="129"/>
    </row>
    <row r="30" spans="2:39" ht="15" customHeight="1" x14ac:dyDescent="0.15">
      <c r="B30" s="179" t="s">
        <v>4</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row>
    <row r="31" spans="2:39" ht="26.25" customHeight="1" x14ac:dyDescent="0.15">
      <c r="B31" s="180" t="s">
        <v>3</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row>
    <row r="32" spans="2:39" ht="26.25" customHeight="1" x14ac:dyDescent="0.15">
      <c r="B32" s="180" t="s">
        <v>2</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row>
    <row r="33" spans="2:28" ht="15" customHeight="1" x14ac:dyDescent="0.15">
      <c r="B33" s="180" t="s">
        <v>1</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row>
    <row r="34" spans="2:28" ht="15" customHeight="1" x14ac:dyDescent="0.15">
      <c r="B34" s="178" t="s">
        <v>0</v>
      </c>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row>
  </sheetData>
  <sheetProtection password="87F5" sheet="1" objects="1" scenarios="1" selectLockedCells="1" selectUnlockedCells="1"/>
  <mergeCells count="148">
    <mergeCell ref="B1:AB1"/>
    <mergeCell ref="I2:S3"/>
    <mergeCell ref="T2:Y3"/>
    <mergeCell ref="Z2:AB2"/>
    <mergeCell ref="Z3:AB3"/>
    <mergeCell ref="B2:H5"/>
    <mergeCell ref="I4:M4"/>
    <mergeCell ref="N4:P4"/>
    <mergeCell ref="Q4:S4"/>
    <mergeCell ref="T4:V4"/>
    <mergeCell ref="W4:Y4"/>
    <mergeCell ref="W8:Y8"/>
    <mergeCell ref="Z4:AB4"/>
    <mergeCell ref="N5:P5"/>
    <mergeCell ref="Q5:S5"/>
    <mergeCell ref="T5:V5"/>
    <mergeCell ref="W5:Y5"/>
    <mergeCell ref="Z5:AB5"/>
    <mergeCell ref="T6:T9"/>
    <mergeCell ref="W7:Y7"/>
    <mergeCell ref="B12:H17"/>
    <mergeCell ref="I14:M17"/>
    <mergeCell ref="N14:P17"/>
    <mergeCell ref="Z8:AB8"/>
    <mergeCell ref="B9:H9"/>
    <mergeCell ref="Q9:S9"/>
    <mergeCell ref="W9:Y9"/>
    <mergeCell ref="Q6:S6"/>
    <mergeCell ref="W6:Y6"/>
    <mergeCell ref="Z6:AB6"/>
    <mergeCell ref="B7:H7"/>
    <mergeCell ref="Q7:S7"/>
    <mergeCell ref="Z7:AB7"/>
    <mergeCell ref="B8:H8"/>
    <mergeCell ref="B6:H6"/>
    <mergeCell ref="I6:I9"/>
    <mergeCell ref="J6:J9"/>
    <mergeCell ref="K6:K9"/>
    <mergeCell ref="L6:L9"/>
    <mergeCell ref="M6:M9"/>
    <mergeCell ref="Z12:AB12"/>
    <mergeCell ref="Q13:S13"/>
    <mergeCell ref="W13:Y13"/>
    <mergeCell ref="T10:T13"/>
    <mergeCell ref="U10:V13"/>
    <mergeCell ref="W10:Y10"/>
    <mergeCell ref="Z10:AB10"/>
    <mergeCell ref="Q11:S11"/>
    <mergeCell ref="W11:Y11"/>
    <mergeCell ref="Z11:AB11"/>
    <mergeCell ref="W12:Y12"/>
    <mergeCell ref="AD6:AM11"/>
    <mergeCell ref="B34:AB34"/>
    <mergeCell ref="Z27:AB27"/>
    <mergeCell ref="Q28:S28"/>
    <mergeCell ref="W28:Y28"/>
    <mergeCell ref="Z28:AB28"/>
    <mergeCell ref="Q29:S29"/>
    <mergeCell ref="Q27:S27"/>
    <mergeCell ref="W27:Y27"/>
    <mergeCell ref="B30:AB30"/>
    <mergeCell ref="B31:AB31"/>
    <mergeCell ref="B32:AB32"/>
    <mergeCell ref="B33:AB33"/>
    <mergeCell ref="B20:H20"/>
    <mergeCell ref="B18:H18"/>
    <mergeCell ref="W29:Y29"/>
    <mergeCell ref="Z29:AB29"/>
    <mergeCell ref="I26:M29"/>
    <mergeCell ref="N26:P29"/>
    <mergeCell ref="Q26:S26"/>
    <mergeCell ref="T26:V29"/>
    <mergeCell ref="W26:Y26"/>
    <mergeCell ref="Z26:AB26"/>
    <mergeCell ref="B21:H21"/>
    <mergeCell ref="Q10:S10"/>
    <mergeCell ref="Q8:S8"/>
    <mergeCell ref="Q12:S12"/>
    <mergeCell ref="W20:Y20"/>
    <mergeCell ref="Z20:AB20"/>
    <mergeCell ref="Q14:S14"/>
    <mergeCell ref="U6:V9"/>
    <mergeCell ref="AA13:AB13"/>
    <mergeCell ref="AA9:AB9"/>
    <mergeCell ref="W19:Y19"/>
    <mergeCell ref="Z19:AB19"/>
    <mergeCell ref="T14:V17"/>
    <mergeCell ref="W14:Y14"/>
    <mergeCell ref="Q18:S18"/>
    <mergeCell ref="W18:Y18"/>
    <mergeCell ref="Z18:AB18"/>
    <mergeCell ref="Q19:S19"/>
    <mergeCell ref="W17:Y17"/>
    <mergeCell ref="Z17:AB17"/>
    <mergeCell ref="U18:V21"/>
    <mergeCell ref="T18:T21"/>
    <mergeCell ref="Z14:AB14"/>
    <mergeCell ref="Q15:S15"/>
    <mergeCell ref="W15:Y15"/>
    <mergeCell ref="B26:H26"/>
    <mergeCell ref="B22:H22"/>
    <mergeCell ref="I22:I25"/>
    <mergeCell ref="J22:J25"/>
    <mergeCell ref="K22:K25"/>
    <mergeCell ref="L22:L25"/>
    <mergeCell ref="O10:P13"/>
    <mergeCell ref="N10:N13"/>
    <mergeCell ref="O6:P9"/>
    <mergeCell ref="N6:N9"/>
    <mergeCell ref="M18:M21"/>
    <mergeCell ref="B19:H19"/>
    <mergeCell ref="N18:N21"/>
    <mergeCell ref="I18:I21"/>
    <mergeCell ref="J18:J21"/>
    <mergeCell ref="K18:K21"/>
    <mergeCell ref="L18:L21"/>
    <mergeCell ref="O18:P21"/>
    <mergeCell ref="B10:H10"/>
    <mergeCell ref="I10:I13"/>
    <mergeCell ref="J10:J13"/>
    <mergeCell ref="K10:K13"/>
    <mergeCell ref="L10:L13"/>
    <mergeCell ref="M10:M13"/>
    <mergeCell ref="M22:M25"/>
    <mergeCell ref="N22:P25"/>
    <mergeCell ref="Q22:S22"/>
    <mergeCell ref="T22:V25"/>
    <mergeCell ref="W22:Y22"/>
    <mergeCell ref="Z22:AB22"/>
    <mergeCell ref="Q23:S23"/>
    <mergeCell ref="W23:Y23"/>
    <mergeCell ref="W24:Y24"/>
    <mergeCell ref="Z24:AB24"/>
    <mergeCell ref="AD13:AM18"/>
    <mergeCell ref="Q25:S25"/>
    <mergeCell ref="W25:Y25"/>
    <mergeCell ref="Z25:AB25"/>
    <mergeCell ref="AA21:AB21"/>
    <mergeCell ref="Z23:AB23"/>
    <mergeCell ref="Q24:S24"/>
    <mergeCell ref="Q21:S21"/>
    <mergeCell ref="W21:Y21"/>
    <mergeCell ref="Q20:S20"/>
    <mergeCell ref="Z15:AB15"/>
    <mergeCell ref="Q16:S16"/>
    <mergeCell ref="W16:Y16"/>
    <mergeCell ref="Z16:AB16"/>
    <mergeCell ref="Q17:S17"/>
  </mergeCells>
  <phoneticPr fontId="2"/>
  <conditionalFormatting sqref="B7:H7">
    <cfRule type="expression" dxfId="20" priority="28" stopIfTrue="1">
      <formula>$B$7&lt;&gt;""</formula>
    </cfRule>
  </conditionalFormatting>
  <conditionalFormatting sqref="C11">
    <cfRule type="expression" dxfId="19" priority="27" stopIfTrue="1">
      <formula>$C$11&lt;&gt;""</formula>
    </cfRule>
  </conditionalFormatting>
  <conditionalFormatting sqref="B9:H9">
    <cfRule type="expression" dxfId="18" priority="23" stopIfTrue="1">
      <formula>$B$9&lt;&gt;""</formula>
    </cfRule>
    <cfRule type="expression" dxfId="17" priority="26" stopIfTrue="1">
      <formula>$B$9&lt;&gt;""</formula>
    </cfRule>
  </conditionalFormatting>
  <conditionalFormatting sqref="E11">
    <cfRule type="expression" dxfId="16" priority="25" stopIfTrue="1">
      <formula>$E$11&lt;&gt;""</formula>
    </cfRule>
  </conditionalFormatting>
  <conditionalFormatting sqref="G11">
    <cfRule type="expression" dxfId="15" priority="24" stopIfTrue="1">
      <formula>$G$11&lt;&gt;""</formula>
    </cfRule>
  </conditionalFormatting>
  <conditionalFormatting sqref="I6:I9">
    <cfRule type="expression" dxfId="14" priority="22" stopIfTrue="1">
      <formula>$I$6&lt;&gt;""</formula>
    </cfRule>
  </conditionalFormatting>
  <conditionalFormatting sqref="K6:K9">
    <cfRule type="expression" dxfId="13" priority="21" stopIfTrue="1">
      <formula>$K$6&lt;&gt;""</formula>
    </cfRule>
  </conditionalFormatting>
  <conditionalFormatting sqref="M6:M9">
    <cfRule type="expression" dxfId="12" priority="20" stopIfTrue="1">
      <formula>$M$6&lt;&gt;""</formula>
    </cfRule>
  </conditionalFormatting>
  <conditionalFormatting sqref="B19:H19">
    <cfRule type="expression" dxfId="11" priority="14" stopIfTrue="1">
      <formula>$B$7&lt;&gt;""</formula>
    </cfRule>
  </conditionalFormatting>
  <conditionalFormatting sqref="B21:H21">
    <cfRule type="expression" dxfId="10" priority="12" stopIfTrue="1">
      <formula>$B$9&lt;&gt;""</formula>
    </cfRule>
    <cfRule type="expression" dxfId="9" priority="13" stopIfTrue="1">
      <formula>$B$9&lt;&gt;""</formula>
    </cfRule>
  </conditionalFormatting>
  <conditionalFormatting sqref="I18:I21">
    <cfRule type="expression" dxfId="8" priority="11" stopIfTrue="1">
      <formula>$I$6&lt;&gt;""</formula>
    </cfRule>
  </conditionalFormatting>
  <conditionalFormatting sqref="K18:K21">
    <cfRule type="expression" dxfId="7" priority="10" stopIfTrue="1">
      <formula>$K$6&lt;&gt;""</formula>
    </cfRule>
  </conditionalFormatting>
  <conditionalFormatting sqref="M18:M21">
    <cfRule type="expression" dxfId="6" priority="9" stopIfTrue="1">
      <formula>$M$6&lt;&gt;""</formula>
    </cfRule>
  </conditionalFormatting>
  <conditionalFormatting sqref="C27">
    <cfRule type="expression" dxfId="5" priority="6" stopIfTrue="1">
      <formula>$C$11&lt;&gt;""</formula>
    </cfRule>
  </conditionalFormatting>
  <conditionalFormatting sqref="E27">
    <cfRule type="expression" dxfId="4" priority="5" stopIfTrue="1">
      <formula>$E$11&lt;&gt;""</formula>
    </cfRule>
  </conditionalFormatting>
  <conditionalFormatting sqref="G27">
    <cfRule type="expression" dxfId="3" priority="4" stopIfTrue="1">
      <formula>$G$11&lt;&gt;""</formula>
    </cfRule>
  </conditionalFormatting>
  <conditionalFormatting sqref="C23">
    <cfRule type="expression" dxfId="2" priority="3" stopIfTrue="1">
      <formula>$C$11&lt;&gt;""</formula>
    </cfRule>
  </conditionalFormatting>
  <conditionalFormatting sqref="E23">
    <cfRule type="expression" dxfId="1" priority="2" stopIfTrue="1">
      <formula>$E$11&lt;&gt;""</formula>
    </cfRule>
  </conditionalFormatting>
  <conditionalFormatting sqref="G23">
    <cfRule type="expression" dxfId="0" priority="1" stopIfTrue="1">
      <formula>$G$11&lt;&gt;""</formula>
    </cfRule>
  </conditionalFormatting>
  <dataValidations count="2">
    <dataValidation imeMode="fullAlpha" allowBlank="1" showInputMessage="1" showErrorMessage="1" sqref="B9:H9 B21:H21"/>
    <dataValidation type="list" allowBlank="1" showInputMessage="1" showErrorMessage="1" sqref="E11 E27 E23 G11 G27 C11 C27 C23">
      <formula1>#REF!</formula1>
    </dataValidation>
  </dataValidations>
  <pageMargins left="0.51181102362204722" right="0.11811023622047245" top="0.35433070866141736" bottom="0.55118110236220474" header="0.31496062992125984" footer="0.31496062992125984"/>
  <pageSetup paperSize="9" orientation="landscape" errors="blank"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35:O43"/>
  <sheetViews>
    <sheetView showRowColHeaders="0" workbookViewId="0">
      <selection activeCell="P8" sqref="P8"/>
    </sheetView>
  </sheetViews>
  <sheetFormatPr defaultRowHeight="13.5" x14ac:dyDescent="0.15"/>
  <cols>
    <col min="1" max="16384" width="9" style="1"/>
  </cols>
  <sheetData>
    <row r="35" spans="8:15" ht="18.75" customHeight="1" x14ac:dyDescent="0.15">
      <c r="H35" s="16" t="s">
        <v>40</v>
      </c>
      <c r="I35" s="17"/>
      <c r="J35" s="17"/>
      <c r="K35" s="17"/>
      <c r="L35" s="17"/>
      <c r="M35" s="17"/>
      <c r="N35" s="17"/>
      <c r="O35" s="18"/>
    </row>
    <row r="36" spans="8:15" ht="18.75" customHeight="1" x14ac:dyDescent="0.15">
      <c r="H36" s="235" t="s">
        <v>41</v>
      </c>
      <c r="I36" s="236"/>
      <c r="J36" s="236"/>
      <c r="K36" s="236"/>
      <c r="L36" s="236"/>
      <c r="M36" s="236"/>
      <c r="N36" s="236"/>
      <c r="O36" s="237"/>
    </row>
    <row r="37" spans="8:15" ht="18.75" customHeight="1" x14ac:dyDescent="0.15">
      <c r="H37" s="235"/>
      <c r="I37" s="236"/>
      <c r="J37" s="236"/>
      <c r="K37" s="236"/>
      <c r="L37" s="236"/>
      <c r="M37" s="236"/>
      <c r="N37" s="236"/>
      <c r="O37" s="237"/>
    </row>
    <row r="38" spans="8:15" ht="18.75" customHeight="1" x14ac:dyDescent="0.15">
      <c r="H38" s="235" t="s">
        <v>42</v>
      </c>
      <c r="I38" s="236"/>
      <c r="J38" s="236"/>
      <c r="K38" s="236"/>
      <c r="L38" s="236"/>
      <c r="M38" s="236"/>
      <c r="N38" s="236"/>
      <c r="O38" s="237"/>
    </row>
    <row r="39" spans="8:15" ht="18.75" customHeight="1" x14ac:dyDescent="0.15">
      <c r="H39" s="235"/>
      <c r="I39" s="236"/>
      <c r="J39" s="236"/>
      <c r="K39" s="236"/>
      <c r="L39" s="236"/>
      <c r="M39" s="236"/>
      <c r="N39" s="236"/>
      <c r="O39" s="237"/>
    </row>
    <row r="40" spans="8:15" ht="18.75" customHeight="1" x14ac:dyDescent="0.15">
      <c r="H40" s="238" t="s">
        <v>43</v>
      </c>
      <c r="I40" s="239"/>
      <c r="J40" s="239"/>
      <c r="K40" s="239"/>
      <c r="L40" s="239"/>
      <c r="M40" s="239"/>
      <c r="N40" s="239"/>
      <c r="O40" s="240"/>
    </row>
    <row r="41" spans="8:15" ht="18.75" customHeight="1" x14ac:dyDescent="0.15"/>
    <row r="42" spans="8:15" ht="18.75" customHeight="1" x14ac:dyDescent="0.15"/>
    <row r="43" spans="8:15" ht="18.75" customHeight="1" x14ac:dyDescent="0.15"/>
  </sheetData>
  <sheetProtection password="87F5" sheet="1" objects="1" scenarios="1" selectLockedCells="1" selectUnlockedCells="1"/>
  <mergeCells count="3">
    <mergeCell ref="H36:O37"/>
    <mergeCell ref="H38:O39"/>
    <mergeCell ref="H40:O40"/>
  </mergeCells>
  <phoneticPr fontId="2"/>
  <pageMargins left="0.59055118110236227" right="0.59055118110236227" top="0.39370078740157483" bottom="0.39370078740157483" header="0.51181102362204722" footer="0.5118110236220472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誤額額の計算明細書</vt:lpstr>
      <vt:lpstr>記載例</vt:lpstr>
      <vt:lpstr>定期預金等の中途解約の場合の記載例</vt:lpstr>
      <vt:lpstr>誤額額の計算明細書!Print_Area</vt:lpstr>
      <vt:lpstr>定期預金等の中途解約の場合の記載例!Print_Area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Administrator</cp:lastModifiedBy>
  <cp:lastPrinted>2016-03-09T01:36:06Z</cp:lastPrinted>
  <dcterms:created xsi:type="dcterms:W3CDTF">2016-02-16T08:38:26Z</dcterms:created>
  <dcterms:modified xsi:type="dcterms:W3CDTF">2021-04-16T07:08:37Z</dcterms:modified>
</cp:coreProperties>
</file>