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890" windowHeight="9630" tabRatio="599" activeTab="0"/>
  </bookViews>
  <sheets>
    <sheet name="推計人口" sheetId="1" r:id="rId1"/>
  </sheets>
  <externalReferences>
    <externalReference r:id="rId4"/>
  </externalReferences>
  <definedNames>
    <definedName name="_xlnm.Print_Area" localSheetId="0">'推計人口'!$A$1:$N$295</definedName>
    <definedName name="_xlnm.Print_Titles" localSheetId="0">'推計人口'!$1:$5</definedName>
  </definedNames>
  <calcPr fullCalcOnLoad="1"/>
</workbook>
</file>

<file path=xl/sharedStrings.xml><?xml version="1.0" encoding="utf-8"?>
<sst xmlns="http://schemas.openxmlformats.org/spreadsheetml/2006/main" count="116" uniqueCount="76">
  <si>
    <t>推計人口の推移</t>
  </si>
  <si>
    <t>増減
の計</t>
  </si>
  <si>
    <t>対前月増減率</t>
  </si>
  <si>
    <t>前  月  中  の  動  態</t>
  </si>
  <si>
    <t>②栃木県毎月人口調査による各期日の人口及び世帯数は、直前の国勢調査結果を基に推計</t>
  </si>
  <si>
    <t>期　日</t>
  </si>
  <si>
    <t>平成13年 1月1日</t>
  </si>
  <si>
    <t>平成23年 1月1日</t>
  </si>
  <si>
    <t>平成29年 1月1日</t>
  </si>
  <si>
    <t>平成30年 1月1日</t>
  </si>
  <si>
    <t>平成31年 1月1日</t>
  </si>
  <si>
    <t>2月1日</t>
  </si>
  <si>
    <t>3月1日</t>
  </si>
  <si>
    <t>4月1日</t>
  </si>
  <si>
    <t>5月1日</t>
  </si>
  <si>
    <t>6月1日</t>
  </si>
  <si>
    <t>7月1日</t>
  </si>
  <si>
    <t>令和2年 1月1日</t>
  </si>
  <si>
    <t>8月1日</t>
  </si>
  <si>
    <t>令和元年 5月1日</t>
  </si>
  <si>
    <t>平成28年 1月1日</t>
  </si>
  <si>
    <t>9月1日</t>
  </si>
  <si>
    <t>11月1日</t>
  </si>
  <si>
    <t>12月1日</t>
  </si>
  <si>
    <t>令和3年 1月1日</t>
  </si>
  <si>
    <t>令和2年10月1日</t>
  </si>
  <si>
    <t>10月1日</t>
  </si>
  <si>
    <t>11月1日</t>
  </si>
  <si>
    <t>対前年増減率</t>
  </si>
  <si>
    <t>世 帯 数</t>
  </si>
  <si>
    <t xml:space="preserve"> 人          口</t>
  </si>
  <si>
    <t>自   然   動   態</t>
  </si>
  <si>
    <t>社   会   動   態</t>
  </si>
  <si>
    <t>総数</t>
  </si>
  <si>
    <t>男</t>
  </si>
  <si>
    <t>女</t>
  </si>
  <si>
    <t>増減</t>
  </si>
  <si>
    <t>出生</t>
  </si>
  <si>
    <t>死亡</t>
  </si>
  <si>
    <t>転入</t>
  </si>
  <si>
    <t>転出</t>
  </si>
  <si>
    <t>12月1日</t>
  </si>
  <si>
    <t>令和4年 1月1日</t>
  </si>
  <si>
    <t>★</t>
  </si>
  <si>
    <t>－</t>
  </si>
  <si>
    <t>平成14年 1月1日</t>
  </si>
  <si>
    <t>平成15年 1月1日</t>
  </si>
  <si>
    <t>平成16年 1月1日</t>
  </si>
  <si>
    <t>平成17年 1月1日</t>
  </si>
  <si>
    <t>平成18年 1月1日</t>
  </si>
  <si>
    <t>平成19年 1月1日</t>
  </si>
  <si>
    <t>平成20年 1月1日</t>
  </si>
  <si>
    <t>平成21年 1月1日</t>
  </si>
  <si>
    <t>平成22年 1月1日</t>
  </si>
  <si>
    <t>平成24年 1月1日</t>
  </si>
  <si>
    <t>平成25年 1月1日</t>
  </si>
  <si>
    <t>平成26年 1月1日</t>
  </si>
  <si>
    <t>平成27年 1月1日</t>
  </si>
  <si>
    <t>平成27年 10月1日</t>
  </si>
  <si>
    <t>10月1日</t>
  </si>
  <si>
    <t>令和５年 1月1日</t>
  </si>
  <si>
    <t>2月1日</t>
  </si>
  <si>
    <t>③　　　　　　で示す箇所は自然増減＝過去最大の減少、出生＝過去最少、死亡＝過去最多</t>
  </si>
  <si>
    <t>④R2.10.1以降の人口及び世帯数は、令和２年国勢調査人口等基本集計結果を基に推計</t>
  </si>
  <si>
    <t>3月1日</t>
  </si>
  <si>
    <t>4月1日</t>
  </si>
  <si>
    <t>5月1日</t>
  </si>
  <si>
    <t>①★印の月の人口増減数及び世帯数には、当該年の国勢調査結果と前回国勢調査結果に基づく推計値との差が含まれているため、</t>
  </si>
  <si>
    <t>　　自然増減と社会増減の合算とは一致しない。</t>
  </si>
  <si>
    <t>6月1日</t>
  </si>
  <si>
    <t>7月1日</t>
  </si>
  <si>
    <t>8月1日</t>
  </si>
  <si>
    <t>9月1日</t>
  </si>
  <si>
    <t>令和６年 1月1日</t>
  </si>
  <si>
    <t>-</t>
  </si>
  <si>
    <t>公表 令和６（2024）年4月26日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</si>
</sst>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_ "/>
    <numFmt numFmtId="181" formatCode="#,##0.0;&quot;△ &quot;#,##0.0"/>
    <numFmt numFmtId="182" formatCode="0.0_ "/>
    <numFmt numFmtId="183" formatCode="0.00_ "/>
    <numFmt numFmtId="184" formatCode="0.0;&quot;△ &quot;0.0"/>
    <numFmt numFmtId="185" formatCode="0.0;[Red]0.0"/>
    <numFmt numFmtId="186" formatCode="0.00;&quot;△ &quot;0.00"/>
    <numFmt numFmtId="187" formatCode="0.00_ ;[Red]\-0.00\ "/>
    <numFmt numFmtId="188" formatCode="#,##0_ ;[Red]\-#,##0\ "/>
    <numFmt numFmtId="189" formatCode="#,##0.00_ ;[Red]\-#,##0.00\ "/>
    <numFmt numFmtId="190" formatCode="#,##0.0_ ;[Red]\-#,##0.0\ "/>
    <numFmt numFmtId="191" formatCode="#,##0.000_ ;[Red]\-#,##0.000\ "/>
    <numFmt numFmtId="192" formatCode="#,##0.0000_ ;[Red]\-#,##0.0000\ "/>
    <numFmt numFmtId="193" formatCode="#,##0.00000_ ;[Red]\-#,##0.00000\ "/>
    <numFmt numFmtId="194" formatCode="#,##0.000000_ ;[Red]\-#,##0.000000\ "/>
    <numFmt numFmtId="195" formatCode="#,##0.0000000_ ;[Red]\-#,##0.0000000\ "/>
    <numFmt numFmtId="196" formatCode="#,##0.00;&quot;▲ &quot;#,##0.00"/>
    <numFmt numFmtId="197" formatCode="#,##0;&quot;▲ &quot;#,##0"/>
    <numFmt numFmtId="198" formatCode="#,##0_ ;[Red]\▲#,##0\ "/>
    <numFmt numFmtId="199" formatCode="0;&quot;▲ &quot;0"/>
    <numFmt numFmtId="200" formatCode="0.00;&quot;▲ &quot;0.00"/>
    <numFmt numFmtId="201" formatCode="0.000;&quot;▲ &quot;0.000"/>
    <numFmt numFmtId="202" formatCode="0_);[Red]\(0\)"/>
    <numFmt numFmtId="203" formatCode="0;&quot;△ &quot;0"/>
    <numFmt numFmtId="204" formatCode="0_ ;[Red]\-0\ "/>
    <numFmt numFmtId="205" formatCode="mmm\-yyyy"/>
    <numFmt numFmtId="206" formatCode="#,##0.000;&quot;▲ &quot;#,##0.000"/>
    <numFmt numFmtId="207" formatCode="#,##0.0;&quot;▲ &quot;#,##0.0"/>
    <numFmt numFmtId="208" formatCode="[$]ggge&quot;年&quot;m&quot;月&quot;d&quot;日&quot;;@"/>
    <numFmt numFmtId="209" formatCode="[$-411]gge&quot;年&quot;m&quot;月&quot;d&quot;日&quot;;@"/>
    <numFmt numFmtId="210" formatCode="[$]gge&quot;年&quot;m&quot;月&quot;d&quot;日&quot;;@"/>
    <numFmt numFmtId="211" formatCode="[$]ggge&quot;年&quot;m&quot;月&quot;d&quot;日&quot;;@"/>
    <numFmt numFmtId="212" formatCode="[$]gge&quot;年&quot;m&quot;月&quot;d&quot;日&quot;;@"/>
  </numFmts>
  <fonts count="44">
    <font>
      <sz val="11"/>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C0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hair"/>
      <right style="hair"/>
      <top style="thin"/>
      <bottom>
        <color indexed="63"/>
      </bottom>
    </border>
    <border>
      <left>
        <color indexed="63"/>
      </left>
      <right style="thin"/>
      <top>
        <color indexed="63"/>
      </top>
      <bottom>
        <color indexed="63"/>
      </bottom>
    </border>
    <border>
      <left style="thin"/>
      <right>
        <color indexed="63"/>
      </right>
      <top style="hair">
        <color theme="0" tint="-0.24993999302387238"/>
      </top>
      <bottom style="hair">
        <color theme="0" tint="-0.24993999302387238"/>
      </bottom>
    </border>
    <border>
      <left style="hair"/>
      <right style="hair"/>
      <top style="hair">
        <color theme="0" tint="-0.24993999302387238"/>
      </top>
      <bottom style="hair">
        <color theme="0" tint="-0.24993999302387238"/>
      </bottom>
    </border>
    <border>
      <left>
        <color indexed="63"/>
      </left>
      <right>
        <color indexed="63"/>
      </right>
      <top style="hair">
        <color theme="0" tint="-0.24993999302387238"/>
      </top>
      <bottom style="hair">
        <color theme="0" tint="-0.24993999302387238"/>
      </bottom>
    </border>
    <border>
      <left style="thin"/>
      <right style="hair"/>
      <top style="hair">
        <color theme="0" tint="-0.24993999302387238"/>
      </top>
      <bottom style="hair">
        <color theme="0" tint="-0.24993999302387238"/>
      </bottom>
    </border>
    <border>
      <left style="thin"/>
      <right>
        <color indexed="63"/>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thin"/>
      <right style="hair"/>
      <top style="hair">
        <color theme="0" tint="-0.4999699890613556"/>
      </top>
      <bottom style="hair">
        <color theme="0" tint="-0.3499799966812134"/>
      </bottom>
    </border>
    <border>
      <left>
        <color indexed="63"/>
      </left>
      <right>
        <color indexed="63"/>
      </right>
      <top>
        <color indexed="63"/>
      </top>
      <bottom style="hair">
        <color theme="0" tint="-0.24993999302387238"/>
      </bottom>
    </border>
    <border>
      <left style="hair"/>
      <right style="hair"/>
      <top style="hair"/>
      <bottom style="hair"/>
    </border>
    <border>
      <left style="hair"/>
      <right style="hair"/>
      <top>
        <color indexed="63"/>
      </top>
      <bottom>
        <color indexed="63"/>
      </bottom>
    </border>
    <border>
      <left>
        <color indexed="63"/>
      </left>
      <right style="thin"/>
      <top style="hair">
        <color theme="0" tint="-0.24993999302387238"/>
      </top>
      <bottom style="hair">
        <color theme="0" tint="-0.24993999302387238"/>
      </bottom>
    </border>
    <border>
      <left style="thin"/>
      <right style="thin"/>
      <top style="hair">
        <color theme="0" tint="-0.24993999302387238"/>
      </top>
      <bottom style="hair">
        <color theme="0" tint="-0.24993999302387238"/>
      </bottom>
    </border>
    <border>
      <left>
        <color indexed="63"/>
      </left>
      <right>
        <color indexed="63"/>
      </right>
      <top>
        <color indexed="63"/>
      </top>
      <bottom style="hair">
        <color theme="0" tint="-0.3499799966812134"/>
      </bottom>
    </border>
    <border>
      <left style="thin"/>
      <right style="thin"/>
      <top style="hair">
        <color theme="0" tint="-0.3499799966812134"/>
      </top>
      <bottom style="hair">
        <color theme="0" tint="-0.3499799966812134"/>
      </bottom>
    </border>
    <border>
      <left style="thin"/>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color indexed="63"/>
      </left>
      <right>
        <color indexed="63"/>
      </right>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thin"/>
      <right style="hair"/>
      <top>
        <color indexed="63"/>
      </top>
      <bottom>
        <color indexed="63"/>
      </bottom>
    </border>
    <border>
      <left style="hair"/>
      <right style="thin"/>
      <top style="hair">
        <color theme="0" tint="-0.3499799966812134"/>
      </top>
      <bottom>
        <color indexed="63"/>
      </bottom>
    </border>
    <border>
      <left style="hair"/>
      <right style="hair"/>
      <top style="hair">
        <color theme="0" tint="-0.3499799966812134"/>
      </top>
      <bottom style="hair">
        <color theme="0" tint="-0.4999699890613556"/>
      </bottom>
    </border>
    <border>
      <left style="hair"/>
      <right style="hair"/>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hair"/>
      <right style="hair"/>
      <top>
        <color indexed="63"/>
      </top>
      <bottom style="hair">
        <color theme="0" tint="-0.4999699890613556"/>
      </bottom>
    </border>
    <border>
      <left style="thin"/>
      <right style="hair"/>
      <top>
        <color indexed="63"/>
      </top>
      <bottom style="hair">
        <color theme="0" tint="-0.4999699890613556"/>
      </bottom>
    </border>
    <border>
      <left>
        <color indexed="63"/>
      </left>
      <right>
        <color indexed="63"/>
      </right>
      <top>
        <color indexed="63"/>
      </top>
      <bottom style="hair">
        <color theme="0" tint="-0.4999699890613556"/>
      </bottom>
    </border>
    <border>
      <left style="thin"/>
      <right>
        <color indexed="63"/>
      </right>
      <top>
        <color indexed="63"/>
      </top>
      <bottom style="hair">
        <color theme="0" tint="-0.4999699890613556"/>
      </bottom>
    </border>
    <border>
      <left>
        <color indexed="63"/>
      </left>
      <right style="thin"/>
      <top style="hair">
        <color theme="0" tint="-0.4999699890613556"/>
      </top>
      <bottom style="hair">
        <color theme="0" tint="-0.4999699890613556"/>
      </bottom>
    </border>
    <border>
      <left style="hair"/>
      <right style="hair"/>
      <top style="hair">
        <color theme="0" tint="-0.4999699890613556"/>
      </top>
      <bottom>
        <color indexed="63"/>
      </bottom>
    </border>
    <border>
      <left style="hair"/>
      <right style="thin"/>
      <top style="hair">
        <color theme="0" tint="-0.4999699890613556"/>
      </top>
      <bottom style="hair">
        <color theme="0" tint="-0.4999699890613556"/>
      </bottom>
    </border>
    <border>
      <left style="thin"/>
      <right style="thin"/>
      <top style="hair">
        <color theme="0" tint="-0.4999699890613556"/>
      </top>
      <bottom style="hair">
        <color theme="0" tint="-0.4999699890613556"/>
      </bottom>
    </border>
    <border>
      <left style="hair"/>
      <right style="thin"/>
      <top>
        <color indexed="63"/>
      </top>
      <bottom style="hair">
        <color theme="0" tint="-0.4999699890613556"/>
      </bottom>
    </border>
    <border>
      <left style="hair"/>
      <right style="hair"/>
      <top style="hair">
        <color theme="0" tint="-0.4999699890613556"/>
      </top>
      <bottom style="hair">
        <color theme="0" tint="-0.3499799966812134"/>
      </bottom>
    </border>
    <border>
      <left>
        <color indexed="63"/>
      </left>
      <right>
        <color indexed="63"/>
      </right>
      <top style="hair">
        <color theme="0" tint="-0.4999699890613556"/>
      </top>
      <bottom style="hair">
        <color theme="0" tint="-0.3499799966812134"/>
      </bottom>
    </border>
    <border>
      <left style="thin"/>
      <right>
        <color indexed="63"/>
      </right>
      <top style="hair">
        <color theme="0" tint="-0.4999699890613556"/>
      </top>
      <bottom style="hair">
        <color theme="0" tint="-0.3499799966812134"/>
      </bottom>
    </border>
    <border>
      <left>
        <color indexed="63"/>
      </left>
      <right style="thin"/>
      <top style="hair">
        <color theme="0" tint="-0.24993999302387238"/>
      </top>
      <bottom>
        <color indexed="63"/>
      </bottom>
    </border>
    <border>
      <left style="thin"/>
      <right>
        <color indexed="63"/>
      </right>
      <top>
        <color indexed="63"/>
      </top>
      <bottom style="hair">
        <color theme="0" tint="-0.3499799966812134"/>
      </bottom>
    </border>
    <border>
      <left style="hair"/>
      <right style="hair"/>
      <top>
        <color indexed="63"/>
      </top>
      <bottom style="hair">
        <color theme="0" tint="-0.3499799966812134"/>
      </bottom>
    </border>
    <border>
      <left>
        <color indexed="63"/>
      </left>
      <right>
        <color indexed="63"/>
      </right>
      <top style="hair">
        <color theme="0" tint="-0.4999699890613556"/>
      </top>
      <bottom>
        <color indexed="63"/>
      </bottom>
    </border>
    <border>
      <left style="thin"/>
      <right style="hair"/>
      <top style="hair"/>
      <bottom style="hair"/>
    </border>
    <border>
      <left>
        <color indexed="63"/>
      </left>
      <right style="thin"/>
      <top style="hair">
        <color theme="0" tint="-0.1499900072813034"/>
      </top>
      <bottom style="hair">
        <color theme="0" tint="-0.24993999302387238"/>
      </bottom>
    </border>
    <border>
      <left style="thin"/>
      <right style="hair"/>
      <top style="hair">
        <color theme="0" tint="-0.4999699890613556"/>
      </top>
      <bottom>
        <color indexed="63"/>
      </bottom>
    </border>
    <border>
      <left style="thin"/>
      <right style="hair"/>
      <top style="hair">
        <color theme="1" tint="0.49998000264167786"/>
      </top>
      <bottom style="hair">
        <color theme="0" tint="-0.4999699890613556"/>
      </bottom>
    </border>
    <border>
      <left style="hair"/>
      <right style="thin"/>
      <top style="hair">
        <color theme="0" tint="-0.4999699890613556"/>
      </top>
      <bottom>
        <color indexed="63"/>
      </bottom>
    </border>
    <border>
      <left style="hair"/>
      <right style="thin"/>
      <top>
        <color indexed="63"/>
      </top>
      <bottom>
        <color indexed="63"/>
      </bottom>
    </border>
    <border>
      <left style="thin"/>
      <right style="thin"/>
      <top>
        <color indexed="63"/>
      </top>
      <bottom>
        <color indexed="63"/>
      </bottom>
    </border>
    <border>
      <left style="hair"/>
      <right style="hair"/>
      <top style="hair">
        <color theme="1" tint="0.49998000264167786"/>
      </top>
      <bottom>
        <color indexed="63"/>
      </bottom>
    </border>
    <border>
      <left style="hair"/>
      <right style="thin"/>
      <top style="hair">
        <color theme="1" tint="0.49998000264167786"/>
      </top>
      <bottom>
        <color indexed="63"/>
      </bottom>
    </border>
    <border>
      <left style="thin"/>
      <right style="thin"/>
      <top style="hair"/>
      <bottom style="hair"/>
    </border>
    <border>
      <left style="hair"/>
      <right style="thin"/>
      <top style="hair"/>
      <bottom style="hair"/>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color indexed="63"/>
      </right>
      <top style="hair"/>
      <bottom>
        <color indexed="63"/>
      </bottom>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style="thin"/>
      <right style="thin"/>
      <top>
        <color indexed="63"/>
      </top>
      <bottom style="hair"/>
    </border>
    <border>
      <left style="thin"/>
      <right style="hair"/>
      <top>
        <color indexed="63"/>
      </top>
      <bottom style="hair"/>
    </border>
    <border>
      <left style="thin"/>
      <right>
        <color indexed="63"/>
      </right>
      <top style="hair"/>
      <bottom style="hair"/>
    </border>
    <border>
      <left style="hair"/>
      <right>
        <color indexed="63"/>
      </right>
      <top style="hair"/>
      <bottom style="hair"/>
    </border>
    <border>
      <left style="hair"/>
      <right>
        <color indexed="63"/>
      </right>
      <top>
        <color indexed="63"/>
      </top>
      <bottom style="hair"/>
    </border>
    <border>
      <left>
        <color indexed="63"/>
      </left>
      <right style="thin"/>
      <top style="hair"/>
      <bottom style="hair"/>
    </border>
    <border>
      <left>
        <color indexed="63"/>
      </left>
      <right style="thin"/>
      <top style="hair">
        <color theme="0" tint="-0.24997000396251678"/>
      </top>
      <bottom style="hair">
        <color theme="0" tint="-0.24993999302387238"/>
      </bottom>
    </border>
    <border>
      <left>
        <color indexed="63"/>
      </left>
      <right style="thin"/>
      <top>
        <color indexed="63"/>
      </top>
      <bottom style="hair"/>
    </border>
    <border>
      <left style="thin"/>
      <right style="thin"/>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hair"/>
      <top style="hair"/>
      <bottom style="hair"/>
    </border>
    <border>
      <left style="thin"/>
      <right>
        <color indexed="63"/>
      </right>
      <top>
        <color indexed="63"/>
      </top>
      <bottom style="thin"/>
    </border>
    <border>
      <left style="hair"/>
      <right>
        <color indexed="63"/>
      </right>
      <top style="hair">
        <color theme="0" tint="-0.3499799966812134"/>
      </top>
      <bottom style="hair">
        <color theme="0" tint="-0.3499799966812134"/>
      </bottom>
    </border>
    <border>
      <left style="hair"/>
      <right style="hair"/>
      <top style="hair"/>
      <bottom style="hair">
        <color theme="1" tint="0.49998000264167786"/>
      </bottom>
    </border>
    <border>
      <left style="thin"/>
      <right>
        <color indexed="63"/>
      </right>
      <top style="hair">
        <color theme="0" tint="-0.4999699890613556"/>
      </top>
      <bottom>
        <color indexed="63"/>
      </bottom>
    </border>
    <border>
      <left>
        <color indexed="63"/>
      </left>
      <right style="thin"/>
      <top style="hair">
        <color theme="0" tint="-0.4999699890613556"/>
      </top>
      <bottom>
        <color indexed="63"/>
      </bottom>
    </border>
    <border>
      <left style="hair"/>
      <right>
        <color indexed="63"/>
      </right>
      <top>
        <color indexed="63"/>
      </top>
      <bottom>
        <color indexed="63"/>
      </bottom>
    </border>
    <border>
      <left style="thin"/>
      <right style="hair">
        <color theme="1" tint="0.49998000264167786"/>
      </right>
      <top style="hair">
        <color theme="0" tint="-0.4999699890613556"/>
      </top>
      <bottom style="hair">
        <color theme="0" tint="-0.4999699890613556"/>
      </bottom>
    </border>
    <border>
      <left>
        <color indexed="63"/>
      </left>
      <right style="hair">
        <color theme="1" tint="0.49998000264167786"/>
      </right>
      <top style="hair">
        <color theme="1" tint="0.49998000264167786"/>
      </top>
      <bottom style="hair">
        <color theme="1" tint="0.49998000264167786"/>
      </bottom>
    </border>
    <border>
      <left style="thin"/>
      <right style="thin"/>
      <top style="hair">
        <color theme="1" tint="0.49998000264167786"/>
      </top>
      <bottom style="hair">
        <color theme="0" tint="-0.4999699890613556"/>
      </bottom>
    </border>
    <border>
      <left style="hair">
        <color theme="1" tint="0.49998000264167786"/>
      </left>
      <right style="thin"/>
      <top style="hair">
        <color theme="1" tint="0.49998000264167786"/>
      </top>
      <bottom style="hair">
        <color theme="1" tint="0.49998000264167786"/>
      </bottom>
    </border>
    <border>
      <left style="hair"/>
      <right style="hair"/>
      <top>
        <color indexed="63"/>
      </top>
      <bottom style="hair">
        <color theme="1" tint="0.49998000264167786"/>
      </bottom>
    </border>
    <border>
      <left style="hair"/>
      <right style="thin"/>
      <top style="hair">
        <color theme="1" tint="0.49998000264167786"/>
      </top>
      <bottom style="hair">
        <color theme="0" tint="-0.4999699890613556"/>
      </bottom>
    </border>
    <border>
      <left>
        <color indexed="63"/>
      </left>
      <right style="hair"/>
      <top style="hair">
        <color theme="0" tint="-0.24993999302387238"/>
      </top>
      <bottom style="hair">
        <color theme="0" tint="-0.24993999302387238"/>
      </bottom>
    </border>
    <border>
      <left>
        <color indexed="63"/>
      </left>
      <right style="hair"/>
      <top style="hair">
        <color theme="0" tint="-0.3499799966812134"/>
      </top>
      <bottom style="hair">
        <color theme="0" tint="-0.3499799966812134"/>
      </bottom>
    </border>
    <border>
      <left style="hair"/>
      <right>
        <color indexed="63"/>
      </right>
      <top style="hair">
        <color theme="0" tint="-0.4999699890613556"/>
      </top>
      <bottom style="hair">
        <color theme="0" tint="-0.4999699890613556"/>
      </bottom>
    </border>
    <border>
      <left style="thin"/>
      <right style="thin"/>
      <top style="hair">
        <color theme="0" tint="-0.4999699890613556"/>
      </top>
      <bottom style="hair">
        <color theme="1" tint="0.34999001026153564"/>
      </bottom>
    </border>
    <border>
      <left>
        <color indexed="63"/>
      </left>
      <right>
        <color indexed="63"/>
      </right>
      <top style="hair">
        <color theme="0" tint="-0.24993999302387238"/>
      </top>
      <bottom>
        <color indexed="63"/>
      </bottom>
    </border>
    <border>
      <left style="thin"/>
      <right style="thin"/>
      <top>
        <color indexed="63"/>
      </top>
      <bottom style="hair">
        <color theme="1" tint="0.34999001026153564"/>
      </bottom>
    </border>
    <border>
      <left style="hair"/>
      <right style="thin"/>
      <top style="hair">
        <color theme="1" tint="0.34999001026153564"/>
      </top>
      <bottom style="hair">
        <color theme="1" tint="0.34999001026153564"/>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style="thin"/>
    </border>
    <border>
      <left style="thin"/>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thin"/>
      <bottom style="hair">
        <color theme="0" tint="-0.24993999302387238"/>
      </bottom>
    </border>
    <border>
      <left style="thin"/>
      <right>
        <color indexed="63"/>
      </right>
      <top style="thin"/>
      <bottom style="hair">
        <color theme="0" tint="-0.24993999302387238"/>
      </bottom>
    </border>
    <border>
      <left style="hair"/>
      <right style="hair"/>
      <top style="thin"/>
      <bottom style="hair">
        <color theme="0" tint="-0.24993999302387238"/>
      </bottom>
    </border>
    <border>
      <left>
        <color indexed="63"/>
      </left>
      <right style="thin"/>
      <top style="thin"/>
      <bottom style="hair">
        <color theme="0" tint="-0.24993999302387238"/>
      </bottom>
    </border>
    <border>
      <left>
        <color indexed="63"/>
      </left>
      <right style="thin"/>
      <top style="hair">
        <color theme="0" tint="-0.3499799966812134"/>
      </top>
      <bottom style="hair">
        <color theme="0" tint="-0.3499799966812134"/>
      </bottom>
    </border>
    <border>
      <left style="hair"/>
      <right style="thin"/>
      <top style="hair">
        <color theme="1" tint="0.34999001026153564"/>
      </top>
      <bottom style="hair">
        <color theme="0" tint="-0.4999699890613556"/>
      </bottom>
    </border>
    <border>
      <left style="thin"/>
      <right style="hair"/>
      <top style="hair">
        <color theme="1" tint="0.34999001026153564"/>
      </top>
      <bottom style="hair">
        <color theme="0" tint="-0.4999699890613556"/>
      </bottom>
    </border>
    <border>
      <left style="hair"/>
      <right style="hair"/>
      <top style="hair">
        <color theme="1" tint="0.34999001026153564"/>
      </top>
      <bottom style="hair">
        <color theme="0" tint="-0.4999699890613556"/>
      </bottom>
    </border>
    <border>
      <left style="thin"/>
      <right style="thin"/>
      <top style="hair">
        <color theme="0" tint="-0.4999699890613556"/>
      </top>
      <bottom style="hair">
        <color theme="1" tint="0.49998000264167786"/>
      </bottom>
    </border>
    <border>
      <left style="hair"/>
      <right style="hair"/>
      <top style="hair">
        <color theme="0" tint="-0.4999699890613556"/>
      </top>
      <bottom style="hair">
        <color theme="1" tint="0.49998000264167786"/>
      </bottom>
    </border>
    <border>
      <left style="hair"/>
      <right style="thin"/>
      <top style="hair">
        <color theme="0" tint="-0.4999699890613556"/>
      </top>
      <bottom style="hair">
        <color theme="1" tint="0.49998000264167786"/>
      </bottom>
    </border>
    <border>
      <left style="thin"/>
      <right style="thin"/>
      <top style="hair">
        <color theme="1" tint="0.49998000264167786"/>
      </top>
      <bottom style="hair">
        <color theme="1" tint="0.49998000264167786"/>
      </bottom>
    </border>
    <border>
      <left style="hair"/>
      <right style="hair"/>
      <top style="hair">
        <color theme="1" tint="0.49998000264167786"/>
      </top>
      <bottom style="hair">
        <color theme="1" tint="0.49998000264167786"/>
      </bottom>
    </border>
    <border>
      <left style="hair"/>
      <right style="thin"/>
      <top style="hair">
        <color theme="1" tint="0.49998000264167786"/>
      </top>
      <bottom style="hair">
        <color theme="1" tint="0.49998000264167786"/>
      </bottom>
    </border>
    <border>
      <left style="thin"/>
      <right style="thin"/>
      <top style="hair">
        <color theme="0" tint="-0.4999699890613556"/>
      </top>
      <bottom style="hair">
        <color theme="0" tint="-0.3499799966812134"/>
      </bottom>
    </border>
    <border>
      <left style="thin"/>
      <right style="hair"/>
      <top style="hair">
        <color theme="0" tint="-0.24993999302387238"/>
      </top>
      <bottom>
        <color indexed="63"/>
      </bottom>
    </border>
    <border>
      <left style="hair"/>
      <right>
        <color indexed="63"/>
      </right>
      <top style="hair">
        <color theme="0" tint="-0.4999699890613556"/>
      </top>
      <bottom style="hair">
        <color theme="0" tint="-0.3499799966812134"/>
      </bottom>
    </border>
    <border>
      <left>
        <color indexed="63"/>
      </left>
      <right style="hair"/>
      <top style="hair">
        <color theme="0" tint="-0.4999699890613556"/>
      </top>
      <bottom style="hair">
        <color theme="0" tint="-0.3499799966812134"/>
      </bottom>
    </border>
    <border>
      <left style="thin"/>
      <right style="thin"/>
      <top style="hair">
        <color theme="0" tint="-0.4999699890613556"/>
      </top>
      <bottom>
        <color indexed="63"/>
      </bottom>
    </border>
    <border>
      <left style="thin"/>
      <right style="hair"/>
      <top style="hair">
        <color theme="0" tint="-0.4999699890613556"/>
      </top>
      <bottom style="hair"/>
    </border>
    <border>
      <left style="hair"/>
      <right style="hair"/>
      <top style="hair">
        <color theme="0" tint="-0.4999699890613556"/>
      </top>
      <bottom style="hair"/>
    </border>
    <border>
      <left style="hair"/>
      <right style="thin"/>
      <top style="hair">
        <color theme="0" tint="-0.4999699890613556"/>
      </top>
      <bottom style="hair"/>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hair">
        <color theme="0" tint="-0.24993999302387238"/>
      </top>
      <bottom style="hair">
        <color theme="0" tint="-0.24997000396251678"/>
      </bottom>
    </border>
    <border>
      <left style="thin"/>
      <right>
        <color indexed="63"/>
      </right>
      <top style="hair">
        <color theme="0" tint="-0.24993999302387238"/>
      </top>
      <bottom style="hair">
        <color theme="0" tint="-0.24997000396251678"/>
      </bottom>
    </border>
    <border>
      <left style="hair"/>
      <right style="hair"/>
      <top style="hair">
        <color theme="0" tint="-0.24993999302387238"/>
      </top>
      <bottom style="hair">
        <color theme="0" tint="-0.24997000396251678"/>
      </bottom>
    </border>
    <border>
      <left>
        <color indexed="63"/>
      </left>
      <right>
        <color indexed="63"/>
      </right>
      <top style="hair">
        <color theme="0" tint="-0.24993999302387238"/>
      </top>
      <bottom style="hair">
        <color theme="0" tint="-0.24997000396251678"/>
      </bottom>
    </border>
    <border>
      <left style="hair"/>
      <right style="hair"/>
      <top style="hair">
        <color theme="0" tint="-0.3499799966812134"/>
      </top>
      <bottom>
        <color indexed="63"/>
      </bottom>
    </border>
    <border>
      <left style="hair"/>
      <right style="thin"/>
      <top style="hair">
        <color theme="0" tint="-0.3499799966812134"/>
      </top>
      <bottom style="hair">
        <color theme="0" tint="-0.4999699890613556"/>
      </bottom>
    </border>
    <border>
      <left>
        <color indexed="63"/>
      </left>
      <right style="hair"/>
      <top style="hair">
        <color theme="0" tint="-0.24993999302387238"/>
      </top>
      <bottom style="hair">
        <color theme="0" tint="-0.24997000396251678"/>
      </bottom>
    </border>
    <border>
      <left style="thin"/>
      <right>
        <color indexed="63"/>
      </right>
      <top style="hair">
        <color theme="0" tint="-0.24997000396251678"/>
      </top>
      <bottom style="hair">
        <color theme="0" tint="-0.3499799966812134"/>
      </bottom>
    </border>
    <border>
      <left style="hair"/>
      <right style="hair"/>
      <top style="hair">
        <color theme="0" tint="-0.24997000396251678"/>
      </top>
      <bottom style="hair">
        <color theme="0" tint="-0.3499799966812134"/>
      </bottom>
    </border>
    <border>
      <left>
        <color indexed="63"/>
      </left>
      <right>
        <color indexed="63"/>
      </right>
      <top style="hair">
        <color theme="0" tint="-0.24997000396251678"/>
      </top>
      <bottom style="hair">
        <color theme="0" tint="-0.3499799966812134"/>
      </bottom>
    </border>
    <border>
      <left style="thin"/>
      <right style="hair"/>
      <top>
        <color indexed="63"/>
      </top>
      <bottom style="hair">
        <color theme="0" tint="-0.3499799966812134"/>
      </bottom>
    </border>
    <border>
      <left style="thin"/>
      <right style="hair"/>
      <top style="hair">
        <color theme="0" tint="-0.24997000396251678"/>
      </top>
      <bottom style="hair">
        <color theme="0" tint="-0.3499799966812134"/>
      </bottom>
    </border>
    <border>
      <left style="thin"/>
      <right style="thin"/>
      <top style="hair">
        <color theme="0" tint="-0.3499799966812134"/>
      </top>
      <bottom style="hair">
        <color theme="0" tint="-0.4999699890613556"/>
      </bottom>
    </border>
    <border>
      <left style="thin"/>
      <right style="hair"/>
      <top style="hair">
        <color theme="0" tint="-0.3499799966812134"/>
      </top>
      <bottom style="hair">
        <color theme="0" tint="-0.4999699890613556"/>
      </bottom>
    </border>
    <border>
      <left>
        <color indexed="63"/>
      </left>
      <right>
        <color indexed="63"/>
      </right>
      <top style="hair">
        <color theme="0" tint="-0.3499799966812134"/>
      </top>
      <bottom style="hair">
        <color theme="0" tint="-0.4999699890613556"/>
      </bottom>
    </border>
    <border>
      <left style="thin"/>
      <right>
        <color indexed="63"/>
      </right>
      <top style="hair">
        <color theme="0" tint="-0.3499799966812134"/>
      </top>
      <bottom style="hair">
        <color theme="0" tint="-0.4999699890613556"/>
      </bottom>
    </border>
    <border>
      <left>
        <color indexed="63"/>
      </left>
      <right style="thin"/>
      <top>
        <color indexed="63"/>
      </top>
      <bottom style="hair">
        <color theme="0" tint="-0.24993999302387238"/>
      </bottom>
    </border>
    <border>
      <left>
        <color indexed="63"/>
      </left>
      <right>
        <color indexed="63"/>
      </right>
      <top>
        <color indexed="63"/>
      </top>
      <bottom style="hair"/>
    </border>
    <border>
      <left style="thin"/>
      <right>
        <color indexed="63"/>
      </right>
      <top style="hair">
        <color theme="0" tint="-0.4999699890613556"/>
      </top>
      <bottom style="hair"/>
    </border>
    <border>
      <left>
        <color indexed="63"/>
      </left>
      <right style="thin"/>
      <top style="hair">
        <color theme="0" tint="-0.24993999302387238"/>
      </top>
      <bottom style="hair">
        <color theme="0"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350">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58" fontId="0" fillId="0" borderId="10" xfId="0" applyNumberFormat="1" applyFill="1" applyBorder="1" applyAlignment="1">
      <alignment vertical="center"/>
    </xf>
    <xf numFmtId="0" fontId="0" fillId="0" borderId="0" xfId="0" applyFill="1" applyAlignment="1">
      <alignment horizontal="right" vertical="center"/>
    </xf>
    <xf numFmtId="0" fontId="0" fillId="0" borderId="11" xfId="0" applyFill="1" applyBorder="1" applyAlignment="1">
      <alignment horizontal="distributed" vertical="center" wrapText="1"/>
    </xf>
    <xf numFmtId="0" fontId="0" fillId="0" borderId="12"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13" xfId="0" applyFill="1" applyBorder="1" applyAlignment="1">
      <alignment horizontal="distributed" vertical="center" wrapText="1"/>
    </xf>
    <xf numFmtId="197" fontId="0" fillId="33" borderId="14" xfId="0" applyNumberFormat="1" applyFill="1" applyBorder="1" applyAlignment="1">
      <alignment horizontal="right" vertical="center"/>
    </xf>
    <xf numFmtId="197" fontId="0" fillId="33" borderId="14" xfId="0" applyNumberFormat="1" applyFill="1" applyBorder="1" applyAlignment="1">
      <alignment vertical="center"/>
    </xf>
    <xf numFmtId="197" fontId="0" fillId="33" borderId="15" xfId="0" applyNumberFormat="1" applyFill="1" applyBorder="1" applyAlignment="1" applyProtection="1">
      <alignment vertical="center"/>
      <protection locked="0"/>
    </xf>
    <xf numFmtId="197" fontId="0" fillId="33" borderId="16" xfId="0" applyNumberFormat="1" applyFill="1" applyBorder="1" applyAlignment="1" applyProtection="1">
      <alignment vertical="center"/>
      <protection locked="0"/>
    </xf>
    <xf numFmtId="197" fontId="0" fillId="33" borderId="17" xfId="0" applyNumberFormat="1" applyFill="1" applyBorder="1" applyAlignment="1">
      <alignment vertical="center"/>
    </xf>
    <xf numFmtId="197" fontId="0" fillId="33" borderId="18" xfId="0" applyNumberFormat="1" applyFill="1" applyBorder="1" applyAlignment="1">
      <alignment horizontal="right" vertical="center"/>
    </xf>
    <xf numFmtId="197" fontId="0" fillId="33" borderId="18" xfId="0" applyNumberFormat="1" applyFill="1" applyBorder="1" applyAlignment="1">
      <alignment vertical="center"/>
    </xf>
    <xf numFmtId="56" fontId="0" fillId="33" borderId="16" xfId="0" applyNumberFormat="1" applyFill="1" applyBorder="1" applyAlignment="1">
      <alignment horizontal="center" vertical="center"/>
    </xf>
    <xf numFmtId="197" fontId="0" fillId="33" borderId="19" xfId="0" applyNumberFormat="1" applyFill="1" applyBorder="1" applyAlignment="1">
      <alignment vertical="center"/>
    </xf>
    <xf numFmtId="197" fontId="0" fillId="33" borderId="20" xfId="0" applyNumberFormat="1" applyFill="1" applyBorder="1" applyAlignment="1">
      <alignment vertical="center"/>
    </xf>
    <xf numFmtId="0" fontId="0" fillId="34" borderId="0" xfId="0" applyFill="1" applyAlignment="1">
      <alignment vertical="center"/>
    </xf>
    <xf numFmtId="49" fontId="0" fillId="33" borderId="21" xfId="0" applyNumberFormat="1" applyFill="1" applyBorder="1" applyAlignment="1">
      <alignment horizontal="center" vertical="center"/>
    </xf>
    <xf numFmtId="197" fontId="0" fillId="33" borderId="22" xfId="0" applyNumberFormat="1" applyFill="1" applyBorder="1" applyAlignment="1" applyProtection="1">
      <alignment vertical="center"/>
      <protection locked="0"/>
    </xf>
    <xf numFmtId="197" fontId="0" fillId="33" borderId="23" xfId="0" applyNumberFormat="1" applyFill="1" applyBorder="1" applyAlignment="1" applyProtection="1">
      <alignment vertical="center"/>
      <protection locked="0"/>
    </xf>
    <xf numFmtId="0" fontId="4" fillId="0" borderId="0" xfId="0" applyFont="1" applyAlignment="1">
      <alignment horizontal="right" vertical="center"/>
    </xf>
    <xf numFmtId="0" fontId="0" fillId="0" borderId="0" xfId="0" applyAlignment="1">
      <alignment vertical="center"/>
    </xf>
    <xf numFmtId="56" fontId="0" fillId="0" borderId="16" xfId="0" applyNumberFormat="1" applyBorder="1" applyAlignment="1">
      <alignment horizontal="center" vertical="center"/>
    </xf>
    <xf numFmtId="197" fontId="0" fillId="0" borderId="14" xfId="0" applyNumberFormat="1" applyBorder="1" applyAlignment="1">
      <alignment horizontal="right" vertical="center"/>
    </xf>
    <xf numFmtId="197" fontId="0" fillId="0" borderId="14" xfId="0" applyNumberFormat="1" applyBorder="1" applyAlignment="1">
      <alignment vertical="center"/>
    </xf>
    <xf numFmtId="197" fontId="0" fillId="0" borderId="15" xfId="0" applyNumberFormat="1" applyBorder="1" applyAlignment="1">
      <alignment vertical="center"/>
    </xf>
    <xf numFmtId="197" fontId="0" fillId="0" borderId="24" xfId="0" applyNumberFormat="1" applyBorder="1" applyAlignment="1">
      <alignment vertical="center"/>
    </xf>
    <xf numFmtId="197" fontId="0" fillId="0" borderId="16" xfId="0" applyNumberFormat="1" applyBorder="1" applyAlignment="1">
      <alignment vertical="center"/>
    </xf>
    <xf numFmtId="56" fontId="0" fillId="0" borderId="24" xfId="0" applyNumberFormat="1" applyBorder="1" applyAlignment="1">
      <alignment horizontal="center" vertical="center"/>
    </xf>
    <xf numFmtId="197" fontId="0" fillId="0" borderId="15" xfId="0" applyNumberFormat="1" applyBorder="1" applyAlignment="1" applyProtection="1">
      <alignment vertical="center"/>
      <protection locked="0"/>
    </xf>
    <xf numFmtId="197" fontId="0" fillId="0" borderId="16" xfId="0" applyNumberFormat="1" applyBorder="1" applyAlignment="1" applyProtection="1">
      <alignment vertical="center"/>
      <protection locked="0"/>
    </xf>
    <xf numFmtId="56" fontId="41" fillId="0" borderId="16" xfId="0" applyNumberFormat="1" applyFont="1" applyBorder="1" applyAlignment="1">
      <alignment horizontal="center" vertical="center"/>
    </xf>
    <xf numFmtId="197" fontId="41" fillId="0" borderId="14" xfId="0" applyNumberFormat="1" applyFont="1" applyBorder="1" applyAlignment="1">
      <alignment vertical="center"/>
    </xf>
    <xf numFmtId="197" fontId="0" fillId="0" borderId="17" xfId="0" applyNumberFormat="1" applyBorder="1" applyAlignment="1">
      <alignment vertical="center"/>
    </xf>
    <xf numFmtId="197" fontId="0" fillId="0" borderId="25" xfId="0" applyNumberFormat="1" applyBorder="1" applyAlignment="1">
      <alignment horizontal="right" vertical="center"/>
    </xf>
    <xf numFmtId="197" fontId="0" fillId="0" borderId="15" xfId="0" applyNumberFormat="1" applyBorder="1" applyAlignment="1" applyProtection="1">
      <alignment horizontal="right" vertical="center"/>
      <protection locked="0"/>
    </xf>
    <xf numFmtId="197" fontId="0" fillId="0" borderId="16" xfId="0" applyNumberFormat="1" applyBorder="1" applyAlignment="1" applyProtection="1">
      <alignment horizontal="right" vertical="center"/>
      <protection locked="0"/>
    </xf>
    <xf numFmtId="197" fontId="0" fillId="33" borderId="15" xfId="0" applyNumberFormat="1" applyFill="1" applyBorder="1" applyAlignment="1" applyProtection="1">
      <alignment horizontal="right" vertical="center"/>
      <protection locked="0"/>
    </xf>
    <xf numFmtId="197" fontId="0" fillId="33" borderId="16" xfId="0" applyNumberFormat="1" applyFill="1" applyBorder="1" applyAlignment="1" applyProtection="1">
      <alignment horizontal="right" vertical="center"/>
      <protection locked="0"/>
    </xf>
    <xf numFmtId="197" fontId="42" fillId="0" borderId="14" xfId="0" applyNumberFormat="1" applyFont="1" applyBorder="1" applyAlignment="1">
      <alignment vertical="center"/>
    </xf>
    <xf numFmtId="197" fontId="0" fillId="0" borderId="26" xfId="0" applyNumberFormat="1" applyBorder="1" applyAlignment="1" applyProtection="1">
      <alignment vertical="center"/>
      <protection locked="0"/>
    </xf>
    <xf numFmtId="197" fontId="0" fillId="0" borderId="27" xfId="0" applyNumberFormat="1" applyBorder="1" applyAlignment="1">
      <alignment horizontal="right" vertical="center"/>
    </xf>
    <xf numFmtId="197" fontId="0" fillId="0" borderId="28" xfId="0" applyNumberFormat="1" applyBorder="1" applyAlignment="1">
      <alignment vertical="center"/>
    </xf>
    <xf numFmtId="197" fontId="0" fillId="0" borderId="29" xfId="0" applyNumberFormat="1" applyBorder="1" applyAlignment="1" applyProtection="1">
      <alignment horizontal="right" vertical="center"/>
      <protection locked="0"/>
    </xf>
    <xf numFmtId="197" fontId="0" fillId="0" borderId="30" xfId="0" applyNumberFormat="1" applyBorder="1" applyAlignment="1">
      <alignment vertical="center"/>
    </xf>
    <xf numFmtId="197" fontId="0" fillId="0" borderId="29" xfId="0" applyNumberFormat="1" applyBorder="1" applyAlignment="1" applyProtection="1">
      <alignment vertical="center"/>
      <protection locked="0"/>
    </xf>
    <xf numFmtId="197" fontId="0" fillId="0" borderId="31" xfId="0" applyNumberFormat="1" applyBorder="1" applyAlignment="1" applyProtection="1">
      <alignment vertical="center"/>
      <protection locked="0"/>
    </xf>
    <xf numFmtId="197" fontId="0" fillId="0" borderId="28" xfId="0" applyNumberFormat="1" applyBorder="1" applyAlignment="1">
      <alignment horizontal="right" vertical="center"/>
    </xf>
    <xf numFmtId="197" fontId="0" fillId="0" borderId="11" xfId="0" applyNumberFormat="1" applyBorder="1" applyAlignment="1">
      <alignment vertical="center"/>
    </xf>
    <xf numFmtId="197" fontId="0" fillId="0" borderId="23" xfId="0" applyNumberFormat="1" applyBorder="1" applyAlignment="1" applyProtection="1">
      <alignment horizontal="right" vertical="center"/>
      <protection locked="0"/>
    </xf>
    <xf numFmtId="197" fontId="0" fillId="0" borderId="32" xfId="0" applyNumberFormat="1" applyBorder="1" applyAlignment="1" applyProtection="1">
      <alignment horizontal="right" vertical="center"/>
      <protection locked="0"/>
    </xf>
    <xf numFmtId="197" fontId="0" fillId="0" borderId="0" xfId="0" applyNumberFormat="1" applyAlignment="1" applyProtection="1">
      <alignment vertical="center"/>
      <protection locked="0"/>
    </xf>
    <xf numFmtId="197" fontId="0" fillId="0" borderId="33" xfId="0" applyNumberFormat="1" applyBorder="1" applyAlignment="1">
      <alignment vertical="center"/>
    </xf>
    <xf numFmtId="197" fontId="0" fillId="0" borderId="23" xfId="0" applyNumberFormat="1" applyBorder="1" applyAlignment="1" applyProtection="1">
      <alignment vertical="center"/>
      <protection locked="0"/>
    </xf>
    <xf numFmtId="197" fontId="0" fillId="0" borderId="34" xfId="0" applyNumberFormat="1" applyBorder="1" applyAlignment="1" applyProtection="1">
      <alignment vertical="center"/>
      <protection locked="0"/>
    </xf>
    <xf numFmtId="197" fontId="0" fillId="0" borderId="32" xfId="0" applyNumberFormat="1" applyBorder="1" applyAlignment="1" applyProtection="1">
      <alignment vertical="center"/>
      <protection locked="0"/>
    </xf>
    <xf numFmtId="197" fontId="0" fillId="0" borderId="11" xfId="0" applyNumberFormat="1" applyBorder="1" applyAlignment="1">
      <alignment horizontal="right" vertical="center"/>
    </xf>
    <xf numFmtId="197" fontId="0" fillId="0" borderId="0" xfId="0" applyNumberFormat="1" applyAlignment="1" applyProtection="1">
      <alignment horizontal="right" vertical="center"/>
      <protection locked="0"/>
    </xf>
    <xf numFmtId="197" fontId="0" fillId="0" borderId="35" xfId="0" applyNumberFormat="1" applyBorder="1" applyAlignment="1" applyProtection="1">
      <alignment vertical="center"/>
      <protection locked="0"/>
    </xf>
    <xf numFmtId="197" fontId="0" fillId="0" borderId="18" xfId="0" applyNumberFormat="1" applyBorder="1" applyAlignment="1">
      <alignment horizontal="right" vertical="center"/>
    </xf>
    <xf numFmtId="197" fontId="0" fillId="0" borderId="18" xfId="0" applyNumberFormat="1" applyBorder="1" applyAlignment="1">
      <alignment vertical="center"/>
    </xf>
    <xf numFmtId="197" fontId="0" fillId="0" borderId="36" xfId="0" applyNumberFormat="1" applyBorder="1" applyAlignment="1" applyProtection="1">
      <alignment horizontal="right" vertical="center"/>
      <protection locked="0"/>
    </xf>
    <xf numFmtId="197" fontId="0" fillId="0" borderId="37" xfId="0" applyNumberFormat="1" applyBorder="1" applyAlignment="1" applyProtection="1">
      <alignment horizontal="right" vertical="center"/>
      <protection locked="0"/>
    </xf>
    <xf numFmtId="197" fontId="0" fillId="0" borderId="36" xfId="0" applyNumberFormat="1" applyBorder="1" applyAlignment="1" applyProtection="1">
      <alignment vertical="center"/>
      <protection locked="0"/>
    </xf>
    <xf numFmtId="197" fontId="0" fillId="0" borderId="37" xfId="0" applyNumberFormat="1" applyBorder="1" applyAlignment="1" applyProtection="1">
      <alignment vertical="center"/>
      <protection locked="0"/>
    </xf>
    <xf numFmtId="197" fontId="0" fillId="0" borderId="19" xfId="0" applyNumberFormat="1" applyBorder="1" applyAlignment="1">
      <alignment vertical="center"/>
    </xf>
    <xf numFmtId="197" fontId="0" fillId="0" borderId="38" xfId="0" applyNumberFormat="1" applyBorder="1" applyAlignment="1" applyProtection="1">
      <alignment vertical="center"/>
      <protection locked="0"/>
    </xf>
    <xf numFmtId="197" fontId="0" fillId="0" borderId="39" xfId="0" applyNumberFormat="1" applyBorder="1" applyAlignment="1">
      <alignment vertical="center"/>
    </xf>
    <xf numFmtId="197" fontId="0" fillId="0" borderId="38" xfId="0" applyNumberFormat="1" applyBorder="1" applyAlignment="1" applyProtection="1">
      <alignment horizontal="right" vertical="center"/>
      <protection locked="0"/>
    </xf>
    <xf numFmtId="197" fontId="0" fillId="0" borderId="40" xfId="0" applyNumberFormat="1" applyBorder="1" applyAlignment="1" applyProtection="1">
      <alignment horizontal="right" vertical="center"/>
      <protection locked="0"/>
    </xf>
    <xf numFmtId="197" fontId="0" fillId="0" borderId="41" xfId="0" applyNumberFormat="1" applyBorder="1" applyAlignment="1">
      <alignment vertical="center"/>
    </xf>
    <xf numFmtId="197" fontId="0" fillId="0" borderId="40" xfId="0" applyNumberFormat="1" applyBorder="1" applyAlignment="1" applyProtection="1">
      <alignment vertical="center"/>
      <protection locked="0"/>
    </xf>
    <xf numFmtId="197" fontId="0" fillId="33" borderId="36" xfId="0" applyNumberFormat="1" applyFill="1" applyBorder="1" applyAlignment="1" applyProtection="1">
      <alignment horizontal="right" vertical="center"/>
      <protection locked="0"/>
    </xf>
    <xf numFmtId="197" fontId="0" fillId="0" borderId="42" xfId="0" applyNumberFormat="1" applyBorder="1" applyAlignment="1" applyProtection="1">
      <alignment horizontal="right" vertical="center"/>
      <protection locked="0"/>
    </xf>
    <xf numFmtId="197" fontId="0" fillId="0" borderId="43" xfId="0" applyNumberFormat="1" applyBorder="1" applyAlignment="1" applyProtection="1">
      <alignment vertical="center"/>
      <protection locked="0"/>
    </xf>
    <xf numFmtId="197" fontId="0" fillId="0" borderId="44" xfId="0" applyNumberFormat="1" applyBorder="1" applyAlignment="1" applyProtection="1">
      <alignment vertical="center"/>
      <protection locked="0"/>
    </xf>
    <xf numFmtId="197" fontId="0" fillId="0" borderId="45" xfId="0" applyNumberFormat="1" applyBorder="1" applyAlignment="1">
      <alignment horizontal="right" vertical="center"/>
    </xf>
    <xf numFmtId="197" fontId="0" fillId="0" borderId="44" xfId="0" applyNumberFormat="1" applyBorder="1" applyAlignment="1" applyProtection="1">
      <alignment horizontal="right" vertical="center"/>
      <protection locked="0"/>
    </xf>
    <xf numFmtId="197" fontId="0" fillId="0" borderId="46" xfId="0" applyNumberFormat="1" applyBorder="1" applyAlignment="1" applyProtection="1">
      <alignment vertical="center"/>
      <protection locked="0"/>
    </xf>
    <xf numFmtId="197" fontId="0" fillId="0" borderId="47" xfId="0" applyNumberFormat="1" applyBorder="1" applyAlignment="1" applyProtection="1">
      <alignment horizontal="right" vertical="center"/>
      <protection locked="0"/>
    </xf>
    <xf numFmtId="197" fontId="0" fillId="0" borderId="20" xfId="0" applyNumberFormat="1" applyBorder="1" applyAlignment="1">
      <alignment vertical="center"/>
    </xf>
    <xf numFmtId="197" fontId="0" fillId="0" borderId="47" xfId="0" applyNumberFormat="1" applyBorder="1" applyAlignment="1" applyProtection="1">
      <alignment vertical="center"/>
      <protection locked="0"/>
    </xf>
    <xf numFmtId="197" fontId="0" fillId="0" borderId="48" xfId="0" applyNumberFormat="1" applyBorder="1" applyAlignment="1" applyProtection="1">
      <alignment vertical="center"/>
      <protection locked="0"/>
    </xf>
    <xf numFmtId="197" fontId="0" fillId="0" borderId="49" xfId="0" applyNumberFormat="1" applyBorder="1" applyAlignment="1">
      <alignment vertical="center"/>
    </xf>
    <xf numFmtId="56" fontId="0" fillId="0" borderId="50" xfId="0" applyNumberFormat="1" applyBorder="1" applyAlignment="1">
      <alignment horizontal="center" vertical="center"/>
    </xf>
    <xf numFmtId="197" fontId="0" fillId="0" borderId="51" xfId="0" applyNumberFormat="1" applyBorder="1" applyAlignment="1">
      <alignment vertical="center"/>
    </xf>
    <xf numFmtId="197" fontId="0" fillId="0" borderId="52" xfId="0" applyNumberFormat="1" applyBorder="1" applyAlignment="1" applyProtection="1">
      <alignment vertical="center"/>
      <protection locked="0"/>
    </xf>
    <xf numFmtId="197" fontId="0" fillId="0" borderId="53" xfId="0" applyNumberFormat="1" applyBorder="1" applyAlignment="1" applyProtection="1">
      <alignment vertical="center"/>
      <protection locked="0"/>
    </xf>
    <xf numFmtId="197" fontId="0" fillId="33" borderId="42" xfId="0" applyNumberFormat="1" applyFill="1" applyBorder="1" applyAlignment="1" applyProtection="1">
      <alignment horizontal="right" vertical="center"/>
      <protection locked="0"/>
    </xf>
    <xf numFmtId="197" fontId="0" fillId="33" borderId="49" xfId="0" applyNumberFormat="1" applyFill="1" applyBorder="1" applyAlignment="1">
      <alignment vertical="center"/>
    </xf>
    <xf numFmtId="197" fontId="0" fillId="0" borderId="54" xfId="0" applyNumberFormat="1" applyBorder="1" applyAlignment="1">
      <alignment vertical="center"/>
    </xf>
    <xf numFmtId="197" fontId="0" fillId="0" borderId="22" xfId="0" applyNumberFormat="1" applyBorder="1" applyAlignment="1" applyProtection="1">
      <alignment vertical="center"/>
      <protection locked="0"/>
    </xf>
    <xf numFmtId="56" fontId="0" fillId="0" borderId="0" xfId="0" applyNumberFormat="1" applyAlignment="1">
      <alignment horizontal="center" vertical="center"/>
    </xf>
    <xf numFmtId="56" fontId="0" fillId="0" borderId="55" xfId="0" applyNumberFormat="1" applyBorder="1" applyAlignment="1">
      <alignment horizontal="center" vertical="center"/>
    </xf>
    <xf numFmtId="197" fontId="0" fillId="0" borderId="56" xfId="0" applyNumberFormat="1" applyBorder="1" applyAlignment="1">
      <alignment vertical="center"/>
    </xf>
    <xf numFmtId="197" fontId="0" fillId="0" borderId="57" xfId="0" applyNumberFormat="1" applyBorder="1" applyAlignment="1">
      <alignment vertical="center"/>
    </xf>
    <xf numFmtId="197" fontId="0" fillId="0" borderId="58" xfId="0" applyNumberFormat="1" applyBorder="1" applyAlignment="1" applyProtection="1">
      <alignment vertical="center"/>
      <protection locked="0"/>
    </xf>
    <xf numFmtId="197" fontId="0" fillId="0" borderId="43" xfId="0" applyNumberFormat="1" applyBorder="1" applyAlignment="1" applyProtection="1">
      <alignment horizontal="right" vertical="center"/>
      <protection locked="0"/>
    </xf>
    <xf numFmtId="197" fontId="0" fillId="0" borderId="59" xfId="0" applyNumberFormat="1" applyBorder="1" applyAlignment="1" applyProtection="1">
      <alignment horizontal="right" vertical="center"/>
      <protection locked="0"/>
    </xf>
    <xf numFmtId="197" fontId="0" fillId="0" borderId="59" xfId="0" applyNumberFormat="1" applyBorder="1" applyAlignment="1" applyProtection="1">
      <alignment vertical="center"/>
      <protection locked="0"/>
    </xf>
    <xf numFmtId="197" fontId="0" fillId="0" borderId="60" xfId="0" applyNumberFormat="1" applyBorder="1" applyAlignment="1">
      <alignment horizontal="right" vertical="center"/>
    </xf>
    <xf numFmtId="197" fontId="0" fillId="0" borderId="61" xfId="0" applyNumberFormat="1" applyBorder="1" applyAlignment="1" applyProtection="1">
      <alignment vertical="center"/>
      <protection locked="0"/>
    </xf>
    <xf numFmtId="197" fontId="0" fillId="0" borderId="62" xfId="0" applyNumberFormat="1" applyBorder="1" applyAlignment="1" applyProtection="1">
      <alignment vertical="center"/>
      <protection locked="0"/>
    </xf>
    <xf numFmtId="197" fontId="0" fillId="0" borderId="63" xfId="0" applyNumberFormat="1" applyBorder="1" applyAlignment="1">
      <alignment horizontal="right" vertical="center"/>
    </xf>
    <xf numFmtId="197" fontId="0" fillId="0" borderId="64" xfId="0" applyNumberFormat="1" applyBorder="1" applyAlignment="1" applyProtection="1">
      <alignment horizontal="right" vertical="center"/>
      <protection locked="0"/>
    </xf>
    <xf numFmtId="197" fontId="0" fillId="0" borderId="65" xfId="0" applyNumberFormat="1" applyBorder="1" applyAlignment="1" applyProtection="1">
      <alignment vertical="center"/>
      <protection locked="0"/>
    </xf>
    <xf numFmtId="197" fontId="0" fillId="0" borderId="64" xfId="0" applyNumberFormat="1" applyBorder="1" applyAlignment="1" applyProtection="1">
      <alignment vertical="center"/>
      <protection locked="0"/>
    </xf>
    <xf numFmtId="197" fontId="0" fillId="0" borderId="65" xfId="0" applyNumberFormat="1" applyBorder="1" applyAlignment="1" applyProtection="1">
      <alignment horizontal="right" vertical="center"/>
      <protection locked="0"/>
    </xf>
    <xf numFmtId="197" fontId="0" fillId="0" borderId="66" xfId="0" applyNumberFormat="1" applyBorder="1" applyAlignment="1" applyProtection="1">
      <alignment horizontal="right" vertical="center"/>
      <protection locked="0"/>
    </xf>
    <xf numFmtId="197" fontId="0" fillId="0" borderId="67" xfId="0" applyNumberFormat="1" applyBorder="1" applyAlignment="1" applyProtection="1">
      <alignment vertical="center"/>
      <protection locked="0"/>
    </xf>
    <xf numFmtId="197" fontId="0" fillId="0" borderId="68" xfId="0" applyNumberFormat="1" applyBorder="1" applyAlignment="1">
      <alignment vertical="center"/>
    </xf>
    <xf numFmtId="197" fontId="0" fillId="0" borderId="69" xfId="0" applyNumberFormat="1" applyBorder="1" applyAlignment="1">
      <alignment vertical="center"/>
    </xf>
    <xf numFmtId="197" fontId="0" fillId="0" borderId="70" xfId="0" applyNumberFormat="1" applyBorder="1" applyAlignment="1" applyProtection="1">
      <alignment vertical="center"/>
      <protection locked="0"/>
    </xf>
    <xf numFmtId="197" fontId="0" fillId="0" borderId="71" xfId="0" applyNumberFormat="1" applyBorder="1" applyAlignment="1" applyProtection="1">
      <alignment vertical="center"/>
      <protection locked="0"/>
    </xf>
    <xf numFmtId="197" fontId="0" fillId="0" borderId="72" xfId="0" applyNumberFormat="1" applyBorder="1" applyAlignment="1">
      <alignment vertical="center"/>
    </xf>
    <xf numFmtId="197" fontId="0" fillId="0" borderId="73" xfId="0" applyNumberFormat="1" applyBorder="1" applyAlignment="1">
      <alignment horizontal="right" vertical="center"/>
    </xf>
    <xf numFmtId="197" fontId="0" fillId="0" borderId="74" xfId="0" applyNumberFormat="1" applyBorder="1" applyAlignment="1">
      <alignment vertical="center"/>
    </xf>
    <xf numFmtId="197" fontId="0" fillId="0" borderId="22" xfId="0" applyNumberFormat="1" applyBorder="1" applyAlignment="1" applyProtection="1">
      <alignment horizontal="right" vertical="center"/>
      <protection locked="0"/>
    </xf>
    <xf numFmtId="197" fontId="0" fillId="0" borderId="75" xfId="0" applyNumberFormat="1" applyBorder="1" applyAlignment="1">
      <alignment vertical="center"/>
    </xf>
    <xf numFmtId="197" fontId="0" fillId="0" borderId="70" xfId="0" applyNumberFormat="1" applyBorder="1" applyAlignment="1" applyProtection="1">
      <alignment horizontal="right" vertical="center"/>
      <protection locked="0"/>
    </xf>
    <xf numFmtId="197" fontId="0" fillId="0" borderId="71" xfId="0" applyNumberFormat="1" applyBorder="1" applyAlignment="1" applyProtection="1">
      <alignment horizontal="right" vertical="center"/>
      <protection locked="0"/>
    </xf>
    <xf numFmtId="197" fontId="0" fillId="0" borderId="76" xfId="0" applyNumberFormat="1" applyBorder="1" applyAlignment="1" applyProtection="1">
      <alignment horizontal="right" vertical="center"/>
      <protection locked="0"/>
    </xf>
    <xf numFmtId="197" fontId="0" fillId="0" borderId="77" xfId="0" applyNumberFormat="1" applyBorder="1" applyAlignment="1" applyProtection="1">
      <alignment horizontal="right" vertical="center"/>
      <protection locked="0"/>
    </xf>
    <xf numFmtId="197" fontId="0" fillId="0" borderId="78" xfId="0" applyNumberFormat="1" applyBorder="1" applyAlignment="1" applyProtection="1">
      <alignment vertical="center"/>
      <protection locked="0"/>
    </xf>
    <xf numFmtId="49" fontId="0" fillId="0" borderId="79" xfId="0" applyNumberFormat="1" applyBorder="1" applyAlignment="1">
      <alignment horizontal="center" vertical="center"/>
    </xf>
    <xf numFmtId="197" fontId="0" fillId="0" borderId="80" xfId="0" applyNumberFormat="1" applyBorder="1" applyAlignment="1" applyProtection="1">
      <alignment vertical="center"/>
      <protection locked="0"/>
    </xf>
    <xf numFmtId="49" fontId="0" fillId="0" borderId="21" xfId="0" applyNumberFormat="1" applyBorder="1" applyAlignment="1">
      <alignment horizontal="center" vertical="center"/>
    </xf>
    <xf numFmtId="197" fontId="0" fillId="0" borderId="81" xfId="0" applyNumberFormat="1" applyBorder="1" applyAlignment="1">
      <alignment horizontal="right" vertical="center"/>
    </xf>
    <xf numFmtId="197" fontId="0" fillId="0" borderId="13" xfId="0" applyNumberFormat="1" applyBorder="1" applyAlignment="1" applyProtection="1">
      <alignment vertical="center"/>
      <protection locked="0"/>
    </xf>
    <xf numFmtId="197" fontId="0" fillId="0" borderId="82" xfId="0" applyNumberFormat="1" applyBorder="1" applyAlignment="1" applyProtection="1">
      <alignment vertical="center"/>
      <protection locked="0"/>
    </xf>
    <xf numFmtId="197" fontId="0" fillId="0" borderId="69" xfId="0" applyNumberFormat="1" applyBorder="1" applyAlignment="1">
      <alignment horizontal="right" vertical="center"/>
    </xf>
    <xf numFmtId="197" fontId="0" fillId="0" borderId="83" xfId="0" applyNumberFormat="1" applyBorder="1" applyAlignment="1" applyProtection="1">
      <alignment horizontal="right" vertical="center"/>
      <protection locked="0"/>
    </xf>
    <xf numFmtId="197" fontId="0" fillId="0" borderId="83" xfId="0" applyNumberFormat="1" applyBorder="1" applyAlignment="1" applyProtection="1">
      <alignment vertical="center"/>
      <protection locked="0"/>
    </xf>
    <xf numFmtId="197" fontId="0" fillId="0" borderId="75" xfId="0" applyNumberFormat="1" applyBorder="1" applyAlignment="1">
      <alignment horizontal="right" vertical="center"/>
    </xf>
    <xf numFmtId="197" fontId="0" fillId="0" borderId="84" xfId="0" applyNumberFormat="1" applyBorder="1" applyAlignment="1" applyProtection="1">
      <alignment horizontal="right" vertical="center"/>
      <protection locked="0"/>
    </xf>
    <xf numFmtId="197" fontId="0" fillId="0" borderId="84" xfId="0" applyNumberFormat="1" applyBorder="1" applyAlignment="1" applyProtection="1">
      <alignment vertical="center"/>
      <protection locked="0"/>
    </xf>
    <xf numFmtId="197" fontId="0" fillId="0" borderId="85" xfId="0" applyNumberFormat="1" applyBorder="1" applyAlignment="1" applyProtection="1">
      <alignment vertical="center"/>
      <protection locked="0"/>
    </xf>
    <xf numFmtId="197" fontId="0" fillId="0" borderId="83" xfId="0" applyNumberFormat="1" applyBorder="1" applyAlignment="1">
      <alignment vertical="center"/>
    </xf>
    <xf numFmtId="0" fontId="3" fillId="0" borderId="86" xfId="0" applyFont="1" applyBorder="1" applyAlignment="1">
      <alignment horizontal="distributed" vertical="center"/>
    </xf>
    <xf numFmtId="196" fontId="0" fillId="0" borderId="87" xfId="0" applyNumberFormat="1" applyBorder="1" applyAlignment="1">
      <alignment horizontal="right" vertical="center"/>
    </xf>
    <xf numFmtId="49" fontId="0" fillId="0" borderId="16" xfId="0" applyNumberFormat="1" applyBorder="1" applyAlignment="1">
      <alignment horizontal="center" vertical="center"/>
    </xf>
    <xf numFmtId="197" fontId="0" fillId="0" borderId="84" xfId="0" applyNumberFormat="1" applyBorder="1" applyAlignment="1">
      <alignment vertical="center"/>
    </xf>
    <xf numFmtId="49" fontId="0" fillId="0" borderId="13" xfId="0" applyNumberFormat="1" applyBorder="1" applyAlignment="1">
      <alignment horizontal="center" vertical="center"/>
    </xf>
    <xf numFmtId="197" fontId="0" fillId="0" borderId="88" xfId="0" applyNumberFormat="1" applyBorder="1" applyAlignment="1">
      <alignment vertical="center"/>
    </xf>
    <xf numFmtId="197" fontId="0" fillId="33" borderId="75" xfId="0" applyNumberFormat="1" applyFill="1" applyBorder="1" applyAlignment="1">
      <alignment vertical="center"/>
    </xf>
    <xf numFmtId="197" fontId="0" fillId="33" borderId="22" xfId="0" applyNumberFormat="1" applyFill="1" applyBorder="1" applyAlignment="1" applyProtection="1">
      <alignment horizontal="right" vertical="center"/>
      <protection locked="0"/>
    </xf>
    <xf numFmtId="196" fontId="0" fillId="0" borderId="89" xfId="0" applyNumberFormat="1" applyBorder="1" applyAlignment="1">
      <alignment horizontal="right" vertical="center"/>
    </xf>
    <xf numFmtId="197" fontId="0" fillId="0" borderId="90" xfId="0" applyNumberFormat="1" applyBorder="1" applyAlignment="1" applyProtection="1">
      <alignment horizontal="right" vertical="center"/>
      <protection locked="0"/>
    </xf>
    <xf numFmtId="197" fontId="42" fillId="0" borderId="28" xfId="0" applyNumberFormat="1" applyFont="1" applyBorder="1" applyAlignment="1">
      <alignment vertical="center"/>
    </xf>
    <xf numFmtId="197" fontId="41" fillId="0" borderId="18" xfId="0" applyNumberFormat="1" applyFont="1" applyBorder="1" applyAlignment="1">
      <alignment vertical="center"/>
    </xf>
    <xf numFmtId="197" fontId="0" fillId="0" borderId="91" xfId="0" applyNumberFormat="1" applyBorder="1" applyAlignment="1" applyProtection="1">
      <alignment vertical="center"/>
      <protection locked="0"/>
    </xf>
    <xf numFmtId="197" fontId="0" fillId="0" borderId="92" xfId="0" applyNumberFormat="1" applyBorder="1" applyAlignment="1">
      <alignment horizontal="right" vertical="center"/>
    </xf>
    <xf numFmtId="197" fontId="0" fillId="0" borderId="93" xfId="0" applyNumberFormat="1" applyBorder="1" applyAlignment="1" applyProtection="1">
      <alignment horizontal="right" vertical="center"/>
      <protection locked="0"/>
    </xf>
    <xf numFmtId="197" fontId="0" fillId="0" borderId="82" xfId="0" applyNumberFormat="1" applyBorder="1" applyAlignment="1" applyProtection="1">
      <alignment horizontal="right" vertical="center"/>
      <protection locked="0"/>
    </xf>
    <xf numFmtId="197" fontId="0" fillId="0" borderId="94" xfId="0" applyNumberFormat="1" applyBorder="1" applyAlignment="1" applyProtection="1">
      <alignment horizontal="right" vertical="center"/>
      <protection locked="0"/>
    </xf>
    <xf numFmtId="197" fontId="0" fillId="0" borderId="0" xfId="0" applyNumberFormat="1" applyAlignment="1">
      <alignment vertical="center"/>
    </xf>
    <xf numFmtId="197" fontId="0" fillId="0" borderId="31" xfId="0" applyNumberFormat="1" applyBorder="1" applyAlignment="1" applyProtection="1">
      <alignment horizontal="right" vertical="center"/>
      <protection locked="0"/>
    </xf>
    <xf numFmtId="197" fontId="0" fillId="33" borderId="47" xfId="0" applyNumberFormat="1" applyFill="1" applyBorder="1" applyAlignment="1" applyProtection="1">
      <alignment vertical="center"/>
      <protection locked="0"/>
    </xf>
    <xf numFmtId="197" fontId="0" fillId="33" borderId="48" xfId="0" applyNumberFormat="1" applyFill="1" applyBorder="1" applyAlignment="1" applyProtection="1">
      <alignment vertical="center"/>
      <protection locked="0"/>
    </xf>
    <xf numFmtId="197" fontId="0" fillId="0" borderId="95" xfId="0" applyNumberFormat="1" applyBorder="1" applyAlignment="1">
      <alignment vertical="center"/>
    </xf>
    <xf numFmtId="197" fontId="0" fillId="0" borderId="96" xfId="0" applyNumberFormat="1" applyBorder="1" applyAlignment="1" applyProtection="1">
      <alignment vertical="center"/>
      <protection locked="0"/>
    </xf>
    <xf numFmtId="197" fontId="0" fillId="0" borderId="97" xfId="0" applyNumberFormat="1" applyBorder="1" applyAlignment="1">
      <alignment horizontal="right" vertical="center"/>
    </xf>
    <xf numFmtId="197" fontId="0" fillId="0" borderId="98" xfId="0" applyNumberFormat="1" applyBorder="1" applyAlignment="1" applyProtection="1">
      <alignment horizontal="right" vertical="center"/>
      <protection locked="0"/>
    </xf>
    <xf numFmtId="197" fontId="0" fillId="0" borderId="99" xfId="0" applyNumberFormat="1" applyBorder="1" applyAlignment="1" applyProtection="1">
      <alignment vertical="center"/>
      <protection locked="0"/>
    </xf>
    <xf numFmtId="197" fontId="0" fillId="33" borderId="54" xfId="0" applyNumberFormat="1" applyFill="1" applyBorder="1" applyAlignment="1">
      <alignment vertical="center"/>
    </xf>
    <xf numFmtId="197" fontId="0" fillId="33" borderId="64" xfId="0" applyNumberFormat="1" applyFill="1" applyBorder="1" applyAlignment="1" applyProtection="1">
      <alignment vertical="center"/>
      <protection locked="0"/>
    </xf>
    <xf numFmtId="197" fontId="0" fillId="33" borderId="15" xfId="0" applyNumberFormat="1" applyFill="1" applyBorder="1" applyAlignment="1">
      <alignment vertical="center"/>
    </xf>
    <xf numFmtId="197" fontId="0" fillId="33" borderId="24" xfId="0" applyNumberFormat="1" applyFill="1" applyBorder="1" applyAlignment="1">
      <alignment vertical="center"/>
    </xf>
    <xf numFmtId="197" fontId="0" fillId="33" borderId="16" xfId="0" applyNumberFormat="1" applyFill="1" applyBorder="1" applyAlignment="1">
      <alignment vertical="center"/>
    </xf>
    <xf numFmtId="197" fontId="0" fillId="0" borderId="61" xfId="0" applyNumberFormat="1" applyBorder="1" applyAlignment="1" applyProtection="1">
      <alignment horizontal="right" vertical="center"/>
      <protection locked="0"/>
    </xf>
    <xf numFmtId="197" fontId="0" fillId="0" borderId="100" xfId="0" applyNumberFormat="1" applyBorder="1" applyAlignment="1" applyProtection="1">
      <alignment horizontal="right" vertical="center"/>
      <protection locked="0"/>
    </xf>
    <xf numFmtId="49" fontId="0" fillId="33" borderId="16" xfId="0" applyNumberFormat="1" applyFill="1" applyBorder="1" applyAlignment="1">
      <alignment horizontal="center" vertical="center"/>
    </xf>
    <xf numFmtId="197" fontId="0" fillId="0" borderId="101" xfId="0" applyNumberFormat="1" applyBorder="1" applyAlignment="1">
      <alignment vertical="center"/>
    </xf>
    <xf numFmtId="197" fontId="0" fillId="0" borderId="102" xfId="0" applyNumberFormat="1" applyBorder="1" applyAlignment="1" applyProtection="1">
      <alignment vertical="center"/>
      <protection locked="0"/>
    </xf>
    <xf numFmtId="197" fontId="0" fillId="0" borderId="103" xfId="0" applyNumberFormat="1" applyBorder="1" applyAlignment="1" applyProtection="1">
      <alignment horizontal="right" vertical="center"/>
      <protection locked="0"/>
    </xf>
    <xf numFmtId="197" fontId="0" fillId="0" borderId="103" xfId="0" applyNumberFormat="1" applyBorder="1" applyAlignment="1" applyProtection="1">
      <alignment vertical="center"/>
      <protection locked="0"/>
    </xf>
    <xf numFmtId="197" fontId="0" fillId="0" borderId="104" xfId="0" applyNumberFormat="1" applyBorder="1" applyAlignment="1">
      <alignment horizontal="right" vertical="center"/>
    </xf>
    <xf numFmtId="49" fontId="0" fillId="0" borderId="105" xfId="0" applyNumberFormat="1" applyBorder="1" applyAlignment="1">
      <alignment horizontal="center" vertical="center"/>
    </xf>
    <xf numFmtId="0" fontId="3" fillId="0" borderId="10" xfId="0" applyFont="1" applyBorder="1" applyAlignment="1">
      <alignment horizontal="distributed" vertical="center"/>
    </xf>
    <xf numFmtId="197" fontId="41" fillId="0" borderId="14" xfId="0" applyNumberFormat="1" applyFont="1" applyBorder="1" applyAlignment="1">
      <alignment horizontal="right" vertical="center"/>
    </xf>
    <xf numFmtId="197" fontId="41" fillId="0" borderId="15" xfId="0" applyNumberFormat="1" applyFont="1" applyBorder="1" applyAlignment="1">
      <alignment vertical="center"/>
    </xf>
    <xf numFmtId="197" fontId="41" fillId="0" borderId="24" xfId="0" applyNumberFormat="1" applyFont="1" applyBorder="1" applyAlignment="1">
      <alignment vertical="center"/>
    </xf>
    <xf numFmtId="197" fontId="41" fillId="0" borderId="16" xfId="0" applyNumberFormat="1" applyFont="1" applyBorder="1" applyAlignment="1">
      <alignment vertical="center"/>
    </xf>
    <xf numFmtId="197" fontId="0" fillId="0" borderId="42" xfId="0" applyNumberFormat="1" applyBorder="1" applyAlignment="1" applyProtection="1">
      <alignment vertical="center"/>
      <protection locked="0"/>
    </xf>
    <xf numFmtId="197" fontId="0" fillId="0" borderId="106" xfId="0" applyNumberFormat="1" applyBorder="1" applyAlignment="1">
      <alignment horizontal="right" vertical="center"/>
    </xf>
    <xf numFmtId="197" fontId="0" fillId="0" borderId="107" xfId="0" applyNumberFormat="1" applyBorder="1" applyAlignment="1" applyProtection="1">
      <alignment vertical="center"/>
      <protection locked="0"/>
    </xf>
    <xf numFmtId="197" fontId="0" fillId="0" borderId="78" xfId="0" applyNumberFormat="1" applyBorder="1" applyAlignment="1" applyProtection="1">
      <alignment horizontal="right" vertical="center"/>
      <protection locked="0"/>
    </xf>
    <xf numFmtId="197" fontId="0" fillId="0" borderId="13" xfId="0" applyNumberFormat="1" applyBorder="1" applyAlignment="1" applyProtection="1">
      <alignment horizontal="right" vertical="center"/>
      <protection locked="0"/>
    </xf>
    <xf numFmtId="197" fontId="0" fillId="0" borderId="76" xfId="0" applyNumberFormat="1" applyBorder="1" applyAlignment="1" applyProtection="1">
      <alignment vertical="center"/>
      <protection locked="0"/>
    </xf>
    <xf numFmtId="197" fontId="0" fillId="0" borderId="108" xfId="0" applyNumberFormat="1" applyBorder="1" applyAlignment="1">
      <alignment vertical="center"/>
    </xf>
    <xf numFmtId="197" fontId="0" fillId="0" borderId="94" xfId="0" applyNumberFormat="1" applyBorder="1" applyAlignment="1" applyProtection="1">
      <alignment vertical="center"/>
      <protection locked="0"/>
    </xf>
    <xf numFmtId="49" fontId="0" fillId="0" borderId="67" xfId="0" applyNumberFormat="1" applyBorder="1" applyAlignment="1">
      <alignment horizontal="center" vertical="center"/>
    </xf>
    <xf numFmtId="197" fontId="0" fillId="0" borderId="109" xfId="0" applyNumberFormat="1" applyBorder="1" applyAlignment="1">
      <alignment vertical="center"/>
    </xf>
    <xf numFmtId="197" fontId="0" fillId="0" borderId="66" xfId="0" applyNumberFormat="1" applyBorder="1" applyAlignment="1" applyProtection="1">
      <alignment vertical="center"/>
      <protection locked="0"/>
    </xf>
    <xf numFmtId="49" fontId="0" fillId="33" borderId="110" xfId="0" applyNumberFormat="1" applyFill="1" applyBorder="1" applyAlignment="1">
      <alignment horizontal="center" vertical="center"/>
    </xf>
    <xf numFmtId="197" fontId="0" fillId="33" borderId="111" xfId="0" applyNumberFormat="1" applyFill="1" applyBorder="1" applyAlignment="1">
      <alignment horizontal="right" vertical="center"/>
    </xf>
    <xf numFmtId="197" fontId="0" fillId="33" borderId="112" xfId="0" applyNumberFormat="1" applyFill="1" applyBorder="1" applyAlignment="1">
      <alignment vertical="center"/>
    </xf>
    <xf numFmtId="197" fontId="0" fillId="33" borderId="113" xfId="0" applyNumberFormat="1" applyFill="1" applyBorder="1" applyAlignment="1" applyProtection="1">
      <alignment horizontal="right" vertical="center"/>
      <protection locked="0"/>
    </xf>
    <xf numFmtId="197" fontId="0" fillId="33" borderId="114" xfId="0" applyNumberFormat="1" applyFill="1" applyBorder="1" applyAlignment="1" applyProtection="1">
      <alignment horizontal="right" vertical="center"/>
      <protection locked="0"/>
    </xf>
    <xf numFmtId="197" fontId="0" fillId="33" borderId="113" xfId="0" applyNumberFormat="1" applyFill="1" applyBorder="1" applyAlignment="1" applyProtection="1">
      <alignment vertical="center"/>
      <protection locked="0"/>
    </xf>
    <xf numFmtId="197" fontId="0" fillId="33" borderId="115" xfId="0" applyNumberFormat="1" applyFill="1" applyBorder="1" applyAlignment="1">
      <alignment vertical="center"/>
    </xf>
    <xf numFmtId="197" fontId="0" fillId="33" borderId="116" xfId="0" applyNumberFormat="1" applyFill="1" applyBorder="1" applyAlignment="1" applyProtection="1">
      <alignment vertical="center"/>
      <protection locked="0"/>
    </xf>
    <xf numFmtId="58" fontId="0" fillId="0" borderId="117" xfId="0" applyNumberFormat="1" applyBorder="1" applyAlignment="1">
      <alignment horizontal="center" vertical="center"/>
    </xf>
    <xf numFmtId="197" fontId="0" fillId="0" borderId="118" xfId="0" applyNumberFormat="1" applyBorder="1" applyAlignment="1">
      <alignment horizontal="right" vertical="center"/>
    </xf>
    <xf numFmtId="197" fontId="0" fillId="0" borderId="118" xfId="0" applyNumberFormat="1" applyBorder="1" applyAlignment="1">
      <alignment vertical="center"/>
    </xf>
    <xf numFmtId="197" fontId="0" fillId="0" borderId="119" xfId="0" applyNumberFormat="1" applyBorder="1" applyAlignment="1">
      <alignment vertical="center"/>
    </xf>
    <xf numFmtId="197" fontId="0" fillId="0" borderId="120" xfId="0" applyNumberFormat="1" applyBorder="1" applyAlignment="1">
      <alignment vertical="center"/>
    </xf>
    <xf numFmtId="197" fontId="0" fillId="0" borderId="119" xfId="0" applyNumberFormat="1" applyBorder="1" applyAlignment="1">
      <alignment horizontal="right" vertical="center"/>
    </xf>
    <xf numFmtId="197" fontId="0" fillId="0" borderId="117" xfId="0" applyNumberFormat="1" applyBorder="1" applyAlignment="1">
      <alignment horizontal="right" vertical="center"/>
    </xf>
    <xf numFmtId="197" fontId="0" fillId="0" borderId="121" xfId="0" applyNumberFormat="1" applyBorder="1" applyAlignment="1" applyProtection="1">
      <alignment horizontal="right" vertical="center"/>
      <protection locked="0"/>
    </xf>
    <xf numFmtId="197" fontId="0" fillId="0" borderId="122" xfId="0" applyNumberFormat="1" applyBorder="1" applyAlignment="1" applyProtection="1">
      <alignment vertical="center"/>
      <protection locked="0"/>
    </xf>
    <xf numFmtId="197" fontId="43" fillId="0" borderId="11" xfId="0" applyNumberFormat="1" applyFont="1" applyBorder="1" applyAlignment="1">
      <alignment vertical="center"/>
    </xf>
    <xf numFmtId="197" fontId="0" fillId="33" borderId="65" xfId="0" applyNumberFormat="1" applyFill="1" applyBorder="1" applyAlignment="1" applyProtection="1">
      <alignment vertical="center"/>
      <protection locked="0"/>
    </xf>
    <xf numFmtId="197" fontId="0" fillId="0" borderId="123" xfId="0" applyNumberFormat="1" applyBorder="1" applyAlignment="1">
      <alignment vertical="center"/>
    </xf>
    <xf numFmtId="197" fontId="0" fillId="0" borderId="124" xfId="0" applyNumberFormat="1" applyBorder="1" applyAlignment="1" applyProtection="1">
      <alignment vertical="center"/>
      <protection locked="0"/>
    </xf>
    <xf numFmtId="197" fontId="0" fillId="0" borderId="125" xfId="0" applyNumberFormat="1" applyBorder="1" applyAlignment="1">
      <alignment horizontal="right" vertical="center"/>
    </xf>
    <xf numFmtId="197" fontId="0" fillId="0" borderId="58" xfId="0" applyNumberFormat="1" applyBorder="1" applyAlignment="1" applyProtection="1">
      <alignment horizontal="right" vertical="center"/>
      <protection locked="0"/>
    </xf>
    <xf numFmtId="197" fontId="0" fillId="0" borderId="126" xfId="0" applyNumberFormat="1" applyBorder="1" applyAlignment="1" applyProtection="1">
      <alignment vertical="center"/>
      <protection locked="0"/>
    </xf>
    <xf numFmtId="197" fontId="0" fillId="0" borderId="127" xfId="0" applyNumberFormat="1" applyBorder="1" applyAlignment="1" applyProtection="1">
      <alignment vertical="center"/>
      <protection locked="0"/>
    </xf>
    <xf numFmtId="197" fontId="0" fillId="33" borderId="63" xfId="0" applyNumberFormat="1" applyFill="1" applyBorder="1" applyAlignment="1">
      <alignment horizontal="right" vertical="center"/>
    </xf>
    <xf numFmtId="197" fontId="0" fillId="0" borderId="24" xfId="0" applyNumberFormat="1" applyBorder="1" applyAlignment="1" applyProtection="1">
      <alignment vertical="center"/>
      <protection locked="0"/>
    </xf>
    <xf numFmtId="197" fontId="42" fillId="33" borderId="14" xfId="0" applyNumberFormat="1" applyFont="1" applyFill="1" applyBorder="1" applyAlignment="1">
      <alignment vertical="center"/>
    </xf>
    <xf numFmtId="197" fontId="0" fillId="0" borderId="41" xfId="0" applyNumberFormat="1" applyBorder="1" applyAlignment="1">
      <alignment horizontal="right" vertical="center"/>
    </xf>
    <xf numFmtId="197" fontId="0" fillId="33" borderId="37" xfId="0" applyNumberFormat="1" applyFill="1" applyBorder="1" applyAlignment="1" applyProtection="1">
      <alignment horizontal="right" vertical="center"/>
      <protection locked="0"/>
    </xf>
    <xf numFmtId="197" fontId="0" fillId="33" borderId="36" xfId="0" applyNumberFormat="1" applyFill="1" applyBorder="1" applyAlignment="1" applyProtection="1">
      <alignment vertical="center"/>
      <protection locked="0"/>
    </xf>
    <xf numFmtId="197" fontId="0" fillId="33" borderId="37" xfId="0" applyNumberFormat="1" applyFill="1" applyBorder="1" applyAlignment="1" applyProtection="1">
      <alignment vertical="center"/>
      <protection locked="0"/>
    </xf>
    <xf numFmtId="197" fontId="0" fillId="0" borderId="48" xfId="0" applyNumberFormat="1" applyBorder="1" applyAlignment="1" applyProtection="1">
      <alignment horizontal="right" vertical="center"/>
      <protection locked="0"/>
    </xf>
    <xf numFmtId="197" fontId="0" fillId="0" borderId="128" xfId="0" applyNumberFormat="1" applyBorder="1" applyAlignment="1">
      <alignment horizontal="right" vertical="center"/>
    </xf>
    <xf numFmtId="197" fontId="0" fillId="0" borderId="129" xfId="0" applyNumberFormat="1" applyBorder="1" applyAlignment="1" applyProtection="1">
      <alignment horizontal="right" vertical="center"/>
      <protection locked="0"/>
    </xf>
    <xf numFmtId="197" fontId="0" fillId="0" borderId="130" xfId="0" applyNumberFormat="1" applyBorder="1" applyAlignment="1" applyProtection="1">
      <alignment horizontal="right" vertical="center"/>
      <protection locked="0"/>
    </xf>
    <xf numFmtId="197" fontId="0" fillId="0" borderId="129" xfId="0" applyNumberFormat="1" applyBorder="1" applyAlignment="1" applyProtection="1">
      <alignment vertical="center"/>
      <protection locked="0"/>
    </xf>
    <xf numFmtId="197" fontId="0" fillId="0" borderId="130" xfId="0" applyNumberFormat="1" applyBorder="1" applyAlignment="1" applyProtection="1">
      <alignment vertical="center"/>
      <protection locked="0"/>
    </xf>
    <xf numFmtId="197" fontId="0" fillId="33" borderId="75" xfId="0" applyNumberFormat="1" applyFill="1" applyBorder="1" applyAlignment="1">
      <alignment horizontal="right" vertical="center"/>
    </xf>
    <xf numFmtId="197" fontId="0" fillId="33" borderId="84" xfId="0" applyNumberFormat="1" applyFill="1" applyBorder="1" applyAlignment="1" applyProtection="1">
      <alignment vertical="center"/>
      <protection locked="0"/>
    </xf>
    <xf numFmtId="49" fontId="0" fillId="0" borderId="78" xfId="0" applyNumberFormat="1" applyBorder="1" applyAlignment="1">
      <alignment horizontal="center" vertical="center"/>
    </xf>
    <xf numFmtId="0" fontId="0" fillId="0" borderId="16" xfId="0" applyBorder="1" applyAlignment="1">
      <alignment horizontal="center" vertical="center"/>
    </xf>
    <xf numFmtId="56" fontId="0" fillId="33" borderId="24" xfId="0" applyNumberFormat="1" applyFill="1" applyBorder="1" applyAlignment="1">
      <alignment horizontal="center" vertical="center"/>
    </xf>
    <xf numFmtId="197" fontId="0" fillId="33" borderId="11" xfId="0" applyNumberFormat="1" applyFill="1" applyBorder="1" applyAlignment="1">
      <alignment vertical="center"/>
    </xf>
    <xf numFmtId="197" fontId="0" fillId="0" borderId="131" xfId="0" applyNumberFormat="1" applyBorder="1" applyAlignment="1">
      <alignment horizontal="right" vertical="center"/>
    </xf>
    <xf numFmtId="197" fontId="0" fillId="33" borderId="51" xfId="0" applyNumberFormat="1" applyFill="1" applyBorder="1" applyAlignment="1">
      <alignment vertical="center"/>
    </xf>
    <xf numFmtId="197" fontId="0" fillId="33" borderId="26" xfId="0" applyNumberFormat="1" applyFill="1" applyBorder="1" applyAlignment="1" applyProtection="1">
      <alignment vertical="center"/>
      <protection locked="0"/>
    </xf>
    <xf numFmtId="197" fontId="0" fillId="0" borderId="100" xfId="0" applyNumberFormat="1" applyBorder="1" applyAlignment="1" applyProtection="1">
      <alignment vertical="center"/>
      <protection locked="0"/>
    </xf>
    <xf numFmtId="197" fontId="0" fillId="33" borderId="84" xfId="0" applyNumberFormat="1" applyFill="1" applyBorder="1" applyAlignment="1">
      <alignment vertical="center"/>
    </xf>
    <xf numFmtId="197" fontId="0" fillId="0" borderId="132" xfId="0" applyNumberFormat="1" applyBorder="1" applyAlignment="1">
      <alignment vertical="center"/>
    </xf>
    <xf numFmtId="197" fontId="0" fillId="0" borderId="92" xfId="0" applyNumberFormat="1" applyBorder="1" applyAlignment="1">
      <alignment vertical="center"/>
    </xf>
    <xf numFmtId="197" fontId="0" fillId="0" borderId="133" xfId="0" applyNumberFormat="1" applyBorder="1" applyAlignment="1" applyProtection="1">
      <alignment vertical="center"/>
      <protection locked="0"/>
    </xf>
    <xf numFmtId="197" fontId="0" fillId="0" borderId="134" xfId="0" applyNumberFormat="1" applyBorder="1" applyAlignment="1">
      <alignment vertical="center"/>
    </xf>
    <xf numFmtId="197" fontId="0" fillId="0" borderId="135" xfId="0" applyNumberFormat="1" applyBorder="1" applyAlignment="1">
      <alignment horizontal="right" vertical="center"/>
    </xf>
    <xf numFmtId="197" fontId="0" fillId="0" borderId="136" xfId="0" applyNumberFormat="1" applyBorder="1" applyAlignment="1">
      <alignment vertical="center"/>
    </xf>
    <xf numFmtId="197" fontId="0" fillId="0" borderId="137" xfId="0" applyNumberFormat="1" applyBorder="1" applyAlignment="1" applyProtection="1">
      <alignment horizontal="right" vertical="center"/>
      <protection locked="0"/>
    </xf>
    <xf numFmtId="197" fontId="0" fillId="0" borderId="138" xfId="0" applyNumberFormat="1" applyBorder="1" applyAlignment="1" applyProtection="1">
      <alignment horizontal="right" vertical="center"/>
      <protection locked="0"/>
    </xf>
    <xf numFmtId="197" fontId="0" fillId="0" borderId="138" xfId="0" applyNumberFormat="1" applyBorder="1" applyAlignment="1" applyProtection="1">
      <alignment vertical="center"/>
      <protection locked="0"/>
    </xf>
    <xf numFmtId="197" fontId="0" fillId="33" borderId="74" xfId="0" applyNumberFormat="1" applyFill="1" applyBorder="1" applyAlignment="1">
      <alignment vertical="center"/>
    </xf>
    <xf numFmtId="197" fontId="0" fillId="33" borderId="70" xfId="0" applyNumberFormat="1" applyFill="1" applyBorder="1" applyAlignment="1" applyProtection="1">
      <alignment horizontal="right" vertical="center"/>
      <protection locked="0"/>
    </xf>
    <xf numFmtId="197" fontId="0" fillId="33" borderId="71" xfId="0" applyNumberFormat="1" applyFill="1" applyBorder="1" applyAlignment="1" applyProtection="1">
      <alignment vertical="center"/>
      <protection locked="0"/>
    </xf>
    <xf numFmtId="197" fontId="0" fillId="33" borderId="70" xfId="0" applyNumberFormat="1" applyFill="1" applyBorder="1" applyAlignment="1" applyProtection="1">
      <alignment vertical="center"/>
      <protection locked="0"/>
    </xf>
    <xf numFmtId="197" fontId="0" fillId="33" borderId="72" xfId="0" applyNumberFormat="1" applyFill="1" applyBorder="1" applyAlignment="1">
      <alignment vertical="center"/>
    </xf>
    <xf numFmtId="197" fontId="0" fillId="33" borderId="77" xfId="0" applyNumberFormat="1" applyFill="1" applyBorder="1" applyAlignment="1" applyProtection="1">
      <alignment horizontal="right" vertical="center"/>
      <protection locked="0"/>
    </xf>
    <xf numFmtId="197" fontId="0" fillId="33" borderId="80" xfId="0" applyNumberFormat="1" applyFill="1" applyBorder="1" applyAlignment="1" applyProtection="1">
      <alignment vertical="center"/>
      <protection locked="0"/>
    </xf>
    <xf numFmtId="197" fontId="0" fillId="0" borderId="85" xfId="0" applyNumberFormat="1" applyBorder="1" applyAlignment="1">
      <alignment vertical="center"/>
    </xf>
    <xf numFmtId="197" fontId="0" fillId="33" borderId="78" xfId="0" applyNumberFormat="1" applyFill="1" applyBorder="1" applyAlignment="1" applyProtection="1">
      <alignment horizontal="right" vertical="center"/>
      <protection locked="0"/>
    </xf>
    <xf numFmtId="0" fontId="0" fillId="0" borderId="87" xfId="0" applyFill="1" applyBorder="1" applyAlignment="1">
      <alignment horizontal="center" vertical="center"/>
    </xf>
    <xf numFmtId="0" fontId="0" fillId="0" borderId="86"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1" xfId="0" applyFill="1" applyBorder="1" applyAlignment="1">
      <alignment horizontal="center" vertical="center"/>
    </xf>
    <xf numFmtId="0" fontId="0" fillId="0" borderId="13" xfId="0" applyFill="1" applyBorder="1" applyAlignment="1">
      <alignment horizontal="center" vertical="center"/>
    </xf>
    <xf numFmtId="0" fontId="0" fillId="0" borderId="142" xfId="0" applyFill="1" applyBorder="1" applyAlignment="1">
      <alignment horizontal="center" vertical="center"/>
    </xf>
    <xf numFmtId="0" fontId="0" fillId="0" borderId="60" xfId="0" applyFill="1" applyBorder="1" applyAlignment="1">
      <alignment horizontal="center" vertical="center"/>
    </xf>
    <xf numFmtId="0" fontId="0" fillId="0" borderId="143" xfId="0" applyFill="1" applyBorder="1" applyAlignment="1">
      <alignment horizontal="center" vertical="center"/>
    </xf>
    <xf numFmtId="0" fontId="0" fillId="0" borderId="140" xfId="0" applyFill="1" applyBorder="1" applyAlignment="1">
      <alignment horizontal="center" vertical="center"/>
    </xf>
    <xf numFmtId="0" fontId="0" fillId="0" borderId="89" xfId="0" applyFill="1" applyBorder="1" applyAlignment="1">
      <alignment horizontal="center" vertical="center"/>
    </xf>
    <xf numFmtId="0" fontId="0" fillId="0" borderId="10" xfId="0" applyFill="1" applyBorder="1" applyAlignment="1">
      <alignment horizontal="center" vertical="center"/>
    </xf>
    <xf numFmtId="0" fontId="0" fillId="0" borderId="144" xfId="0" applyFill="1" applyBorder="1" applyAlignment="1">
      <alignment horizontal="center" vertical="center"/>
    </xf>
    <xf numFmtId="197" fontId="0" fillId="0" borderId="145" xfId="0" applyNumberFormat="1" applyBorder="1" applyAlignment="1">
      <alignment horizontal="right" vertical="center"/>
    </xf>
    <xf numFmtId="197" fontId="0" fillId="0" borderId="146" xfId="0" applyNumberFormat="1" applyBorder="1" applyAlignment="1">
      <alignment vertical="center"/>
    </xf>
    <xf numFmtId="197" fontId="0" fillId="0" borderId="147" xfId="0" applyNumberFormat="1" applyBorder="1" applyAlignment="1" applyProtection="1">
      <alignment horizontal="right" vertical="center"/>
      <protection locked="0"/>
    </xf>
    <xf numFmtId="197" fontId="0" fillId="0" borderId="148" xfId="0" applyNumberFormat="1" applyBorder="1" applyAlignment="1" applyProtection="1">
      <alignment horizontal="right" vertical="center"/>
      <protection locked="0"/>
    </xf>
    <xf numFmtId="197" fontId="0" fillId="0" borderId="149" xfId="0" applyNumberFormat="1" applyBorder="1" applyAlignment="1" applyProtection="1">
      <alignment vertical="center"/>
      <protection locked="0"/>
    </xf>
    <xf numFmtId="197" fontId="0" fillId="0" borderId="150" xfId="0" applyNumberFormat="1" applyBorder="1" applyAlignment="1" applyProtection="1">
      <alignment vertical="center"/>
      <protection locked="0"/>
    </xf>
    <xf numFmtId="197" fontId="0" fillId="0" borderId="151" xfId="0" applyNumberFormat="1" applyBorder="1" applyAlignment="1">
      <alignment vertical="center"/>
    </xf>
    <xf numFmtId="197" fontId="0" fillId="0" borderId="147" xfId="0" applyNumberFormat="1" applyBorder="1" applyAlignment="1" applyProtection="1">
      <alignment vertical="center"/>
      <protection locked="0"/>
    </xf>
    <xf numFmtId="197" fontId="0" fillId="0" borderId="148" xfId="0" applyNumberFormat="1" applyBorder="1" applyAlignment="1" applyProtection="1">
      <alignment vertical="center"/>
      <protection locked="0"/>
    </xf>
    <xf numFmtId="197" fontId="42" fillId="0" borderId="146" xfId="0" applyNumberFormat="1" applyFont="1" applyBorder="1" applyAlignment="1">
      <alignment vertical="center"/>
    </xf>
    <xf numFmtId="197" fontId="0" fillId="33" borderId="152" xfId="0" applyNumberFormat="1" applyFill="1" applyBorder="1" applyAlignment="1">
      <alignment horizontal="right" vertical="center"/>
    </xf>
    <xf numFmtId="197" fontId="0" fillId="33" borderId="152" xfId="0" applyNumberFormat="1" applyFill="1" applyBorder="1" applyAlignment="1">
      <alignment vertical="center"/>
    </xf>
    <xf numFmtId="197" fontId="0" fillId="33" borderId="153" xfId="0" applyNumberFormat="1" applyFill="1" applyBorder="1" applyAlignment="1" applyProtection="1">
      <alignment horizontal="right" vertical="center"/>
      <protection locked="0"/>
    </xf>
    <xf numFmtId="197" fontId="0" fillId="33" borderId="154" xfId="0" applyNumberFormat="1" applyFill="1" applyBorder="1" applyAlignment="1" applyProtection="1">
      <alignment horizontal="right" vertical="center"/>
      <protection locked="0"/>
    </xf>
    <xf numFmtId="197" fontId="0" fillId="33" borderId="155" xfId="0" applyNumberFormat="1" applyFill="1" applyBorder="1" applyAlignment="1">
      <alignment vertical="center"/>
    </xf>
    <xf numFmtId="197" fontId="0" fillId="33" borderId="153" xfId="0" applyNumberFormat="1" applyFill="1" applyBorder="1" applyAlignment="1" applyProtection="1">
      <alignment vertical="center"/>
      <protection locked="0"/>
    </xf>
    <xf numFmtId="197" fontId="0" fillId="33" borderId="156" xfId="0" applyNumberFormat="1" applyFill="1" applyBorder="1" applyAlignment="1">
      <alignment vertical="center"/>
    </xf>
    <xf numFmtId="197" fontId="0" fillId="33" borderId="154" xfId="0" applyNumberFormat="1" applyFill="1" applyBorder="1" applyAlignment="1" applyProtection="1">
      <alignment vertical="center"/>
      <protection locked="0"/>
    </xf>
    <xf numFmtId="197" fontId="42" fillId="33" borderId="152" xfId="0" applyNumberFormat="1" applyFont="1" applyFill="1" applyBorder="1" applyAlignment="1">
      <alignment vertical="center"/>
    </xf>
    <xf numFmtId="197" fontId="0" fillId="0" borderId="157" xfId="0" applyNumberFormat="1" applyBorder="1" applyAlignment="1">
      <alignment horizontal="right" vertical="center"/>
    </xf>
    <xf numFmtId="197" fontId="0" fillId="0" borderId="158" xfId="0" applyNumberFormat="1" applyBorder="1" applyAlignment="1">
      <alignment vertical="center"/>
    </xf>
    <xf numFmtId="197" fontId="0" fillId="0" borderId="35" xfId="0" applyNumberFormat="1" applyBorder="1" applyAlignment="1" applyProtection="1">
      <alignment horizontal="right" vertical="center"/>
      <protection locked="0"/>
    </xf>
    <xf numFmtId="197" fontId="0" fillId="0" borderId="150" xfId="0" applyNumberFormat="1" applyBorder="1" applyAlignment="1" applyProtection="1">
      <alignment horizontal="right" vertical="center"/>
      <protection locked="0"/>
    </xf>
    <xf numFmtId="197" fontId="0" fillId="0" borderId="159" xfId="0" applyNumberFormat="1" applyBorder="1" applyAlignment="1" applyProtection="1">
      <alignment vertical="center"/>
      <protection locked="0"/>
    </xf>
    <xf numFmtId="197" fontId="0" fillId="0" borderId="160" xfId="0" applyNumberFormat="1" applyBorder="1" applyAlignment="1">
      <alignment vertical="center"/>
    </xf>
    <xf numFmtId="56" fontId="0" fillId="0" borderId="161" xfId="0" applyNumberFormat="1" applyBorder="1" applyAlignment="1">
      <alignment horizontal="center" vertical="center"/>
    </xf>
    <xf numFmtId="197" fontId="0" fillId="33" borderId="45" xfId="0" applyNumberFormat="1" applyFill="1" applyBorder="1" applyAlignment="1">
      <alignment horizontal="right" vertical="center"/>
    </xf>
    <xf numFmtId="197" fontId="0" fillId="33" borderId="46" xfId="0" applyNumberFormat="1" applyFill="1" applyBorder="1" applyAlignment="1" applyProtection="1">
      <alignment vertical="center"/>
      <protection locked="0"/>
    </xf>
    <xf numFmtId="197" fontId="0" fillId="33" borderId="44" xfId="0" applyNumberFormat="1" applyFill="1" applyBorder="1" applyAlignment="1" applyProtection="1">
      <alignment vertical="center"/>
      <protection locked="0"/>
    </xf>
    <xf numFmtId="197" fontId="0" fillId="33" borderId="41" xfId="0" applyNumberFormat="1" applyFill="1" applyBorder="1" applyAlignment="1">
      <alignment vertical="center"/>
    </xf>
    <xf numFmtId="197" fontId="0" fillId="33" borderId="53" xfId="0" applyNumberFormat="1" applyFill="1" applyBorder="1" applyAlignment="1" applyProtection="1">
      <alignment vertical="center"/>
      <protection locked="0"/>
    </xf>
    <xf numFmtId="197" fontId="0" fillId="0" borderId="137" xfId="0" applyNumberFormat="1" applyBorder="1" applyAlignment="1" applyProtection="1">
      <alignment vertical="center"/>
      <protection locked="0"/>
    </xf>
    <xf numFmtId="56" fontId="41" fillId="33" borderId="16" xfId="0" applyNumberFormat="1" applyFont="1" applyFill="1" applyBorder="1" applyAlignment="1">
      <alignment horizontal="center" vertical="center"/>
    </xf>
    <xf numFmtId="197" fontId="41" fillId="33" borderId="18" xfId="0" applyNumberFormat="1" applyFont="1" applyFill="1" applyBorder="1" applyAlignment="1">
      <alignment horizontal="right" vertical="center"/>
    </xf>
    <xf numFmtId="197" fontId="41" fillId="33" borderId="19" xfId="0" applyNumberFormat="1" applyFont="1" applyFill="1" applyBorder="1" applyAlignment="1">
      <alignment vertical="center"/>
    </xf>
    <xf numFmtId="197" fontId="41" fillId="33" borderId="36" xfId="0" applyNumberFormat="1" applyFont="1" applyFill="1" applyBorder="1" applyAlignment="1" applyProtection="1">
      <alignment horizontal="right" vertical="center"/>
      <protection locked="0"/>
    </xf>
    <xf numFmtId="197" fontId="41" fillId="33" borderId="42" xfId="0" applyNumberFormat="1" applyFont="1" applyFill="1" applyBorder="1" applyAlignment="1" applyProtection="1">
      <alignment horizontal="right" vertical="center"/>
      <protection locked="0"/>
    </xf>
    <xf numFmtId="197" fontId="41" fillId="33" borderId="22" xfId="0" applyNumberFormat="1" applyFont="1" applyFill="1" applyBorder="1" applyAlignment="1" applyProtection="1">
      <alignment vertical="center"/>
      <protection locked="0"/>
    </xf>
    <xf numFmtId="197" fontId="41" fillId="33" borderId="48" xfId="0" applyNumberFormat="1" applyFont="1" applyFill="1" applyBorder="1" applyAlignment="1" applyProtection="1">
      <alignment vertical="center"/>
      <protection locked="0"/>
    </xf>
    <xf numFmtId="197" fontId="41" fillId="33" borderId="20" xfId="0" applyNumberFormat="1" applyFont="1" applyFill="1" applyBorder="1" applyAlignment="1">
      <alignment vertical="center"/>
    </xf>
    <xf numFmtId="197" fontId="41" fillId="33" borderId="47" xfId="0" applyNumberFormat="1" applyFont="1" applyFill="1" applyBorder="1" applyAlignment="1" applyProtection="1">
      <alignment vertical="center"/>
      <protection locked="0"/>
    </xf>
    <xf numFmtId="197" fontId="41" fillId="33" borderId="49" xfId="0" applyNumberFormat="1" applyFont="1" applyFill="1" applyBorder="1" applyAlignment="1">
      <alignment vertical="center"/>
    </xf>
    <xf numFmtId="197" fontId="0" fillId="0" borderId="162" xfId="0" applyNumberFormat="1" applyBorder="1" applyAlignment="1">
      <alignment vertical="center"/>
    </xf>
    <xf numFmtId="197" fontId="0" fillId="0" borderId="163" xfId="0" applyNumberFormat="1" applyBorder="1" applyAlignment="1">
      <alignment vertical="center"/>
    </xf>
    <xf numFmtId="197" fontId="0" fillId="33" borderId="60" xfId="0" applyNumberFormat="1" applyFill="1" applyBorder="1" applyAlignment="1">
      <alignment horizontal="right" vertical="center"/>
    </xf>
    <xf numFmtId="197" fontId="0" fillId="33" borderId="65" xfId="0" applyNumberFormat="1" applyFill="1" applyBorder="1" applyAlignment="1" applyProtection="1">
      <alignment horizontal="right" vertical="center"/>
      <protection locked="0"/>
    </xf>
    <xf numFmtId="197" fontId="0" fillId="33" borderId="66" xfId="0" applyNumberFormat="1" applyFill="1" applyBorder="1" applyAlignment="1" applyProtection="1">
      <alignment horizontal="right" vertical="center"/>
      <protection locked="0"/>
    </xf>
    <xf numFmtId="197" fontId="0" fillId="33" borderId="67" xfId="0" applyNumberFormat="1" applyFill="1" applyBorder="1" applyAlignment="1" applyProtection="1">
      <alignment vertical="center"/>
      <protection locked="0"/>
    </xf>
    <xf numFmtId="197" fontId="0" fillId="33" borderId="68" xfId="0" applyNumberFormat="1" applyFill="1" applyBorder="1" applyAlignment="1">
      <alignment vertical="center"/>
    </xf>
    <xf numFmtId="49" fontId="0" fillId="0" borderId="164" xfId="0" applyNumberFormat="1" applyBorder="1" applyAlignment="1">
      <alignment horizontal="center" vertical="center"/>
    </xf>
    <xf numFmtId="197" fontId="0" fillId="0" borderId="109" xfId="0" applyNumberFormat="1" applyBorder="1" applyAlignment="1" applyProtection="1">
      <alignment vertical="center"/>
      <protection locked="0"/>
    </xf>
    <xf numFmtId="49" fontId="0" fillId="33" borderId="13" xfId="0" applyNumberFormat="1" applyFill="1" applyBorder="1" applyAlignment="1">
      <alignment horizontal="center" vertical="center"/>
    </xf>
    <xf numFmtId="197" fontId="0" fillId="33" borderId="88" xfId="0" applyNumberFormat="1" applyFill="1" applyBorder="1" applyAlignment="1">
      <alignment vertical="center"/>
    </xf>
    <xf numFmtId="197" fontId="0" fillId="33" borderId="78" xfId="0" applyNumberFormat="1" applyFill="1" applyBorder="1" applyAlignment="1" applyProtection="1">
      <alignment vertical="center"/>
      <protection locked="0"/>
    </xf>
    <xf numFmtId="197" fontId="0" fillId="33" borderId="69" xfId="0" applyNumberFormat="1" applyFill="1" applyBorder="1" applyAlignment="1">
      <alignment horizontal="right" vertical="center"/>
    </xf>
    <xf numFmtId="197" fontId="0" fillId="33" borderId="69" xfId="0" applyNumberFormat="1" applyFill="1" applyBorder="1" applyAlignment="1">
      <alignment vertical="center"/>
    </xf>
    <xf numFmtId="197" fontId="0" fillId="33" borderId="83" xfId="0" applyNumberFormat="1" applyFill="1" applyBorder="1" applyAlignment="1" applyProtection="1">
      <alignment horizontal="right" vertical="center"/>
      <protection locked="0"/>
    </xf>
    <xf numFmtId="197" fontId="0" fillId="33" borderId="83" xfId="0" applyNumberFormat="1" applyFill="1" applyBorder="1" applyAlignment="1" applyProtection="1">
      <alignment vertical="center"/>
      <protection locked="0"/>
    </xf>
    <xf numFmtId="49" fontId="0" fillId="0" borderId="110" xfId="0" applyNumberFormat="1" applyBorder="1" applyAlignment="1">
      <alignment horizontal="center" vertical="center"/>
    </xf>
    <xf numFmtId="197" fontId="0" fillId="0" borderId="111" xfId="0" applyNumberFormat="1" applyBorder="1" applyAlignment="1">
      <alignment horizontal="right" vertical="center"/>
    </xf>
    <xf numFmtId="197" fontId="0" fillId="0" borderId="112" xfId="0" applyNumberFormat="1" applyBorder="1" applyAlignment="1">
      <alignment vertical="center"/>
    </xf>
    <xf numFmtId="197" fontId="0" fillId="0" borderId="113" xfId="0" applyNumberFormat="1" applyBorder="1" applyAlignment="1" applyProtection="1">
      <alignment horizontal="right" vertical="center"/>
      <protection locked="0"/>
    </xf>
    <xf numFmtId="197" fontId="0" fillId="0" borderId="114" xfId="0" applyNumberFormat="1" applyBorder="1" applyAlignment="1" applyProtection="1">
      <alignment horizontal="right" vertical="center"/>
      <protection locked="0"/>
    </xf>
    <xf numFmtId="197" fontId="0" fillId="0" borderId="114" xfId="0" applyNumberFormat="1" applyBorder="1" applyAlignment="1" applyProtection="1">
      <alignment vertical="center"/>
      <protection locked="0"/>
    </xf>
    <xf numFmtId="197" fontId="0" fillId="0" borderId="115" xfId="0" applyNumberFormat="1" applyBorder="1" applyAlignment="1">
      <alignment vertical="center"/>
    </xf>
    <xf numFmtId="197" fontId="0" fillId="0" borderId="113" xfId="0" applyNumberFormat="1" applyBorder="1" applyAlignment="1" applyProtection="1">
      <alignment vertical="center"/>
      <protection locked="0"/>
    </xf>
    <xf numFmtId="197" fontId="0" fillId="0" borderId="116" xfId="0" applyNumberFormat="1" applyBorder="1" applyAlignment="1" applyProtection="1">
      <alignment vertical="center"/>
      <protection locked="0"/>
    </xf>
    <xf numFmtId="197" fontId="0" fillId="33" borderId="111" xfId="0" applyNumberFormat="1" applyFill="1" applyBorder="1" applyAlignment="1">
      <alignment vertical="center"/>
    </xf>
    <xf numFmtId="197" fontId="0" fillId="33" borderId="85" xfId="0" applyNumberFormat="1" applyFill="1" applyBorder="1" applyAlignment="1" applyProtection="1">
      <alignment vertical="center"/>
      <protection locked="0"/>
    </xf>
    <xf numFmtId="197" fontId="0" fillId="33" borderId="110" xfId="0" applyNumberForma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84">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name val="ＭＳ Ｐゴシック"/>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293</xdr:row>
      <xdr:rowOff>19050</xdr:rowOff>
    </xdr:from>
    <xdr:to>
      <xdr:col>1</xdr:col>
      <xdr:colOff>666750</xdr:colOff>
      <xdr:row>293</xdr:row>
      <xdr:rowOff>152400</xdr:rowOff>
    </xdr:to>
    <xdr:sp>
      <xdr:nvSpPr>
        <xdr:cNvPr id="1" name="正方形/長方形 1"/>
        <xdr:cNvSpPr>
          <a:spLocks/>
        </xdr:cNvSpPr>
      </xdr:nvSpPr>
      <xdr:spPr>
        <a:xfrm>
          <a:off x="438150" y="61217175"/>
          <a:ext cx="400050" cy="133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fs102\&#32113;&#35336;&#35506;\03&#20154;&#21475;&#21172;&#20685;&#32113;&#35336;&#25285;&#24403;\&#27598;&#26376;&#20154;&#21475;&#35519;&#26619;\&#9734;01%20&#26376;&#27425;\&#26376;&#27425;\R6&#24180;&#24230;\R6.04\&#9733;R2&#12505;&#12540;&#12473;&#20844;&#34920;&#36039;&#26009;&#20316;&#25104;&#29992;&#12481;&#12455;&#12483;&#1246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結果表１"/>
      <sheetName val="結果表２（外国人）"/>
      <sheetName val="チェック表１"/>
      <sheetName val="チェック表２（外国人）"/>
      <sheetName val="第２表"/>
      <sheetName val="第３表"/>
      <sheetName val="結果表３（県外転入出）"/>
      <sheetName val="結果表1-ﾁｪｯｸ表1突合"/>
      <sheetName val="結果表2-ﾁｪｯｸ表2突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5"/>
  <sheetViews>
    <sheetView showGridLines="0" tabSelected="1" view="pageBreakPreview" zoomScale="110" zoomScaleSheetLayoutView="110" zoomScalePageLayoutView="0" workbookViewId="0" topLeftCell="A1">
      <pane xSplit="2" ySplit="5" topLeftCell="C268" activePane="bottomRight" state="frozen"/>
      <selection pane="topLeft" activeCell="Q196" sqref="Q196"/>
      <selection pane="topRight" activeCell="Q196" sqref="Q196"/>
      <selection pane="bottomLeft" activeCell="Q196" sqref="Q196"/>
      <selection pane="bottomRight" activeCell="G3" sqref="G3:M3"/>
    </sheetView>
  </sheetViews>
  <sheetFormatPr defaultColWidth="9.00390625" defaultRowHeight="13.5"/>
  <cols>
    <col min="1" max="1" width="2.375" style="1" customWidth="1"/>
    <col min="2" max="2" width="16.625" style="1" customWidth="1"/>
    <col min="3" max="3" width="9.625" style="1" customWidth="1"/>
    <col min="4" max="6" width="10.625" style="1" customWidth="1"/>
    <col min="7" max="12" width="8.625" style="1" customWidth="1"/>
    <col min="13" max="13" width="8.50390625" style="1" customWidth="1"/>
    <col min="14" max="16384" width="9.00390625" style="1" customWidth="1"/>
  </cols>
  <sheetData>
    <row r="1" spans="2:4" ht="16.5">
      <c r="B1" s="3" t="s">
        <v>0</v>
      </c>
      <c r="D1" s="4"/>
    </row>
    <row r="2" spans="4:13" ht="16.5">
      <c r="D2" s="4"/>
      <c r="K2" s="5"/>
      <c r="M2" s="6" t="s">
        <v>75</v>
      </c>
    </row>
    <row r="3" spans="2:13" ht="17.25" customHeight="1">
      <c r="B3" s="271" t="s">
        <v>5</v>
      </c>
      <c r="C3" s="273" t="s">
        <v>29</v>
      </c>
      <c r="D3" s="275" t="s">
        <v>30</v>
      </c>
      <c r="E3" s="276"/>
      <c r="F3" s="271"/>
      <c r="G3" s="266" t="s">
        <v>3</v>
      </c>
      <c r="H3" s="267"/>
      <c r="I3" s="267"/>
      <c r="J3" s="267"/>
      <c r="K3" s="267"/>
      <c r="L3" s="267"/>
      <c r="M3" s="267"/>
    </row>
    <row r="4" spans="2:13" s="2" customFormat="1" ht="17.25" customHeight="1">
      <c r="B4" s="272"/>
      <c r="C4" s="274"/>
      <c r="D4" s="277"/>
      <c r="E4" s="278"/>
      <c r="F4" s="279"/>
      <c r="G4" s="266" t="s">
        <v>31</v>
      </c>
      <c r="H4" s="267"/>
      <c r="I4" s="267"/>
      <c r="J4" s="266" t="s">
        <v>32</v>
      </c>
      <c r="K4" s="267"/>
      <c r="L4" s="268"/>
      <c r="M4" s="269" t="s">
        <v>1</v>
      </c>
    </row>
    <row r="5" spans="2:13" ht="17.25" customHeight="1">
      <c r="B5" s="272"/>
      <c r="C5" s="274"/>
      <c r="D5" s="7" t="s">
        <v>33</v>
      </c>
      <c r="E5" s="8" t="s">
        <v>34</v>
      </c>
      <c r="F5" s="9" t="s">
        <v>35</v>
      </c>
      <c r="G5" s="7" t="s">
        <v>36</v>
      </c>
      <c r="H5" s="8" t="s">
        <v>37</v>
      </c>
      <c r="I5" s="9" t="s">
        <v>38</v>
      </c>
      <c r="J5" s="7" t="s">
        <v>36</v>
      </c>
      <c r="K5" s="8" t="s">
        <v>39</v>
      </c>
      <c r="L5" s="10" t="s">
        <v>40</v>
      </c>
      <c r="M5" s="270"/>
    </row>
    <row r="6" spans="1:13" s="26" customFormat="1" ht="16.5" customHeight="1">
      <c r="A6" s="25" t="s">
        <v>43</v>
      </c>
      <c r="B6" s="207">
        <v>36800</v>
      </c>
      <c r="C6" s="208">
        <v>667459</v>
      </c>
      <c r="D6" s="209">
        <f>SUM(E6,F6)</f>
        <v>2004817</v>
      </c>
      <c r="E6" s="210">
        <v>995859</v>
      </c>
      <c r="F6" s="211">
        <v>1008958</v>
      </c>
      <c r="G6" s="208" t="s">
        <v>44</v>
      </c>
      <c r="H6" s="212" t="s">
        <v>44</v>
      </c>
      <c r="I6" s="213" t="s">
        <v>44</v>
      </c>
      <c r="J6" s="208" t="s">
        <v>44</v>
      </c>
      <c r="K6" s="212" t="s">
        <v>44</v>
      </c>
      <c r="L6" s="213" t="s">
        <v>44</v>
      </c>
      <c r="M6" s="208" t="s">
        <v>44</v>
      </c>
    </row>
    <row r="7" spans="2:14" s="26" customFormat="1" ht="16.5" customHeight="1">
      <c r="B7" s="27">
        <v>42675</v>
      </c>
      <c r="C7" s="28">
        <v>668628</v>
      </c>
      <c r="D7" s="29">
        <f>SUM(E7,F7)</f>
        <v>2006231</v>
      </c>
      <c r="E7" s="30">
        <v>996521</v>
      </c>
      <c r="F7" s="31">
        <v>1009710</v>
      </c>
      <c r="G7" s="32">
        <f>H7-I7</f>
        <v>580</v>
      </c>
      <c r="H7" s="30">
        <v>1790</v>
      </c>
      <c r="I7" s="32">
        <v>1210</v>
      </c>
      <c r="J7" s="29">
        <f aca="true" t="shared" si="0" ref="J7:J70">K7-L7</f>
        <v>834</v>
      </c>
      <c r="K7" s="30">
        <v>7018</v>
      </c>
      <c r="L7" s="31">
        <v>6184</v>
      </c>
      <c r="M7" s="32">
        <f>G7+J7</f>
        <v>1414</v>
      </c>
      <c r="N7" s="21"/>
    </row>
    <row r="8" spans="2:14" s="26" customFormat="1" ht="16.5" customHeight="1">
      <c r="B8" s="27">
        <v>42705</v>
      </c>
      <c r="C8" s="28">
        <v>669508</v>
      </c>
      <c r="D8" s="29">
        <f aca="true" t="shared" si="1" ref="D8:D71">SUM(E8,F8)</f>
        <v>2007014</v>
      </c>
      <c r="E8" s="30">
        <v>996946</v>
      </c>
      <c r="F8" s="31">
        <v>1010068</v>
      </c>
      <c r="G8" s="32">
        <f aca="true" t="shared" si="2" ref="G8:G71">H8-I8</f>
        <v>351</v>
      </c>
      <c r="H8" s="30">
        <v>1617</v>
      </c>
      <c r="I8" s="32">
        <v>1266</v>
      </c>
      <c r="J8" s="29">
        <f t="shared" si="0"/>
        <v>432</v>
      </c>
      <c r="K8" s="30">
        <v>5690</v>
      </c>
      <c r="L8" s="31">
        <v>5258</v>
      </c>
      <c r="M8" s="32">
        <f aca="true" t="shared" si="3" ref="M8:M71">G8+J8</f>
        <v>783</v>
      </c>
      <c r="N8" s="21"/>
    </row>
    <row r="9" spans="2:14" s="26" customFormat="1" ht="16.5" customHeight="1">
      <c r="B9" s="240" t="s">
        <v>6</v>
      </c>
      <c r="C9" s="28">
        <v>669823</v>
      </c>
      <c r="D9" s="29">
        <f t="shared" si="1"/>
        <v>2006956</v>
      </c>
      <c r="E9" s="30">
        <v>996763</v>
      </c>
      <c r="F9" s="31">
        <v>1010193</v>
      </c>
      <c r="G9" s="32">
        <f t="shared" si="2"/>
        <v>92</v>
      </c>
      <c r="H9" s="30">
        <v>1476</v>
      </c>
      <c r="I9" s="32">
        <v>1384</v>
      </c>
      <c r="J9" s="29">
        <f t="shared" si="0"/>
        <v>-150</v>
      </c>
      <c r="K9" s="30">
        <v>5404</v>
      </c>
      <c r="L9" s="31">
        <v>5554</v>
      </c>
      <c r="M9" s="32">
        <f t="shared" si="3"/>
        <v>-58</v>
      </c>
      <c r="N9" s="21"/>
    </row>
    <row r="10" spans="2:14" s="26" customFormat="1" ht="16.5" customHeight="1">
      <c r="B10" s="33">
        <v>42401</v>
      </c>
      <c r="C10" s="28">
        <v>670344</v>
      </c>
      <c r="D10" s="29">
        <f t="shared" si="1"/>
        <v>2007365</v>
      </c>
      <c r="E10" s="30">
        <v>996925</v>
      </c>
      <c r="F10" s="31">
        <v>1010440</v>
      </c>
      <c r="G10" s="32">
        <f t="shared" si="2"/>
        <v>15</v>
      </c>
      <c r="H10" s="30">
        <v>1647</v>
      </c>
      <c r="I10" s="32">
        <v>1632</v>
      </c>
      <c r="J10" s="29">
        <f t="shared" si="0"/>
        <v>394</v>
      </c>
      <c r="K10" s="30">
        <v>5948</v>
      </c>
      <c r="L10" s="31">
        <v>5554</v>
      </c>
      <c r="M10" s="32">
        <f t="shared" si="3"/>
        <v>409</v>
      </c>
      <c r="N10" s="21"/>
    </row>
    <row r="11" spans="2:14" s="26" customFormat="1" ht="16.5" customHeight="1">
      <c r="B11" s="33">
        <v>42430</v>
      </c>
      <c r="C11" s="28">
        <v>670645</v>
      </c>
      <c r="D11" s="29">
        <f t="shared" si="1"/>
        <v>2007520</v>
      </c>
      <c r="E11" s="30">
        <v>996990</v>
      </c>
      <c r="F11" s="31">
        <v>1010530</v>
      </c>
      <c r="G11" s="32">
        <f t="shared" si="2"/>
        <v>23</v>
      </c>
      <c r="H11" s="30">
        <v>1393</v>
      </c>
      <c r="I11" s="32">
        <v>1370</v>
      </c>
      <c r="J11" s="29">
        <f t="shared" si="0"/>
        <v>132</v>
      </c>
      <c r="K11" s="30">
        <v>5893</v>
      </c>
      <c r="L11" s="31">
        <v>5761</v>
      </c>
      <c r="M11" s="32">
        <f t="shared" si="3"/>
        <v>155</v>
      </c>
      <c r="N11" s="21"/>
    </row>
    <row r="12" spans="2:13" s="26" customFormat="1" ht="16.5" customHeight="1">
      <c r="B12" s="18">
        <v>42461</v>
      </c>
      <c r="C12" s="11">
        <v>669938</v>
      </c>
      <c r="D12" s="12">
        <f t="shared" si="1"/>
        <v>2002358</v>
      </c>
      <c r="E12" s="171">
        <v>994109</v>
      </c>
      <c r="F12" s="172">
        <v>1008249</v>
      </c>
      <c r="G12" s="173">
        <f t="shared" si="2"/>
        <v>46</v>
      </c>
      <c r="H12" s="171">
        <v>1532</v>
      </c>
      <c r="I12" s="173">
        <v>1486</v>
      </c>
      <c r="J12" s="12">
        <f t="shared" si="0"/>
        <v>-5208</v>
      </c>
      <c r="K12" s="171">
        <v>13277</v>
      </c>
      <c r="L12" s="172">
        <v>18485</v>
      </c>
      <c r="M12" s="173">
        <f t="shared" si="3"/>
        <v>-5162</v>
      </c>
    </row>
    <row r="13" spans="2:14" s="26" customFormat="1" ht="16.5" customHeight="1">
      <c r="B13" s="27">
        <v>42491</v>
      </c>
      <c r="C13" s="28">
        <v>673506</v>
      </c>
      <c r="D13" s="29">
        <f t="shared" si="1"/>
        <v>2005248</v>
      </c>
      <c r="E13" s="30">
        <v>995906</v>
      </c>
      <c r="F13" s="31">
        <v>1009342</v>
      </c>
      <c r="G13" s="32">
        <f t="shared" si="2"/>
        <v>183</v>
      </c>
      <c r="H13" s="30">
        <v>1455</v>
      </c>
      <c r="I13" s="32">
        <v>1272</v>
      </c>
      <c r="J13" s="29">
        <f t="shared" si="0"/>
        <v>2707</v>
      </c>
      <c r="K13" s="30">
        <v>12173</v>
      </c>
      <c r="L13" s="31">
        <v>9466</v>
      </c>
      <c r="M13" s="32">
        <f t="shared" si="3"/>
        <v>2890</v>
      </c>
      <c r="N13" s="21"/>
    </row>
    <row r="14" spans="2:14" s="26" customFormat="1" ht="16.5" customHeight="1">
      <c r="B14" s="27">
        <v>42522</v>
      </c>
      <c r="C14" s="28">
        <v>674835</v>
      </c>
      <c r="D14" s="29">
        <f t="shared" si="1"/>
        <v>2006307</v>
      </c>
      <c r="E14" s="30">
        <v>996395</v>
      </c>
      <c r="F14" s="31">
        <v>1009912</v>
      </c>
      <c r="G14" s="32">
        <f t="shared" si="2"/>
        <v>478</v>
      </c>
      <c r="H14" s="30">
        <v>1772</v>
      </c>
      <c r="I14" s="32">
        <v>1294</v>
      </c>
      <c r="J14" s="29">
        <f t="shared" si="0"/>
        <v>581</v>
      </c>
      <c r="K14" s="30">
        <v>7215</v>
      </c>
      <c r="L14" s="31">
        <v>6634</v>
      </c>
      <c r="M14" s="32">
        <f t="shared" si="3"/>
        <v>1059</v>
      </c>
      <c r="N14" s="21"/>
    </row>
    <row r="15" spans="2:14" s="26" customFormat="1" ht="16.5" customHeight="1">
      <c r="B15" s="27">
        <v>42552</v>
      </c>
      <c r="C15" s="28">
        <v>675649</v>
      </c>
      <c r="D15" s="29">
        <f t="shared" si="1"/>
        <v>2006963</v>
      </c>
      <c r="E15" s="34">
        <v>996761</v>
      </c>
      <c r="F15" s="35">
        <v>1010202</v>
      </c>
      <c r="G15" s="29">
        <f t="shared" si="2"/>
        <v>455</v>
      </c>
      <c r="H15" s="34">
        <v>1530</v>
      </c>
      <c r="I15" s="35">
        <v>1075</v>
      </c>
      <c r="J15" s="29">
        <f t="shared" si="0"/>
        <v>201</v>
      </c>
      <c r="K15" s="34">
        <v>5865</v>
      </c>
      <c r="L15" s="35">
        <v>5664</v>
      </c>
      <c r="M15" s="29">
        <f t="shared" si="3"/>
        <v>656</v>
      </c>
      <c r="N15" s="21"/>
    </row>
    <row r="16" spans="2:14" s="26" customFormat="1" ht="16.5" customHeight="1">
      <c r="B16" s="27">
        <v>42583</v>
      </c>
      <c r="C16" s="28">
        <v>676631</v>
      </c>
      <c r="D16" s="29">
        <f t="shared" si="1"/>
        <v>2007922</v>
      </c>
      <c r="E16" s="30">
        <v>997268</v>
      </c>
      <c r="F16" s="31">
        <v>1010654</v>
      </c>
      <c r="G16" s="32">
        <f t="shared" si="2"/>
        <v>430</v>
      </c>
      <c r="H16" s="30">
        <v>1623</v>
      </c>
      <c r="I16" s="32">
        <v>1193</v>
      </c>
      <c r="J16" s="29">
        <f t="shared" si="0"/>
        <v>529</v>
      </c>
      <c r="K16" s="30">
        <v>6170</v>
      </c>
      <c r="L16" s="31">
        <v>5641</v>
      </c>
      <c r="M16" s="32">
        <f t="shared" si="3"/>
        <v>959</v>
      </c>
      <c r="N16" s="21"/>
    </row>
    <row r="17" spans="2:14" s="26" customFormat="1" ht="16.5" customHeight="1">
      <c r="B17" s="36">
        <v>42614</v>
      </c>
      <c r="C17" s="184">
        <v>677738</v>
      </c>
      <c r="D17" s="37">
        <f t="shared" si="1"/>
        <v>2008985</v>
      </c>
      <c r="E17" s="185">
        <v>997923</v>
      </c>
      <c r="F17" s="186">
        <v>1011062</v>
      </c>
      <c r="G17" s="187">
        <f t="shared" si="2"/>
        <v>567</v>
      </c>
      <c r="H17" s="185">
        <v>1760</v>
      </c>
      <c r="I17" s="187">
        <v>1193</v>
      </c>
      <c r="J17" s="37">
        <f t="shared" si="0"/>
        <v>496</v>
      </c>
      <c r="K17" s="185">
        <v>6333</v>
      </c>
      <c r="L17" s="186">
        <v>5837</v>
      </c>
      <c r="M17" s="187">
        <f t="shared" si="3"/>
        <v>1063</v>
      </c>
      <c r="N17" s="21"/>
    </row>
    <row r="18" spans="2:14" s="26" customFormat="1" ht="16.5" customHeight="1">
      <c r="B18" s="27">
        <v>42644</v>
      </c>
      <c r="C18" s="28">
        <v>678034</v>
      </c>
      <c r="D18" s="29">
        <f t="shared" si="1"/>
        <v>2009064</v>
      </c>
      <c r="E18" s="30">
        <v>997799</v>
      </c>
      <c r="F18" s="31">
        <v>1011265</v>
      </c>
      <c r="G18" s="32">
        <f t="shared" si="2"/>
        <v>475</v>
      </c>
      <c r="H18" s="30">
        <v>1560</v>
      </c>
      <c r="I18" s="32">
        <v>1085</v>
      </c>
      <c r="J18" s="29">
        <f t="shared" si="0"/>
        <v>-396</v>
      </c>
      <c r="K18" s="30">
        <v>5048</v>
      </c>
      <c r="L18" s="31">
        <v>5444</v>
      </c>
      <c r="M18" s="32">
        <f t="shared" si="3"/>
        <v>79</v>
      </c>
      <c r="N18" s="21"/>
    </row>
    <row r="19" spans="2:14" s="26" customFormat="1" ht="16.5" customHeight="1">
      <c r="B19" s="27">
        <v>42675</v>
      </c>
      <c r="C19" s="28">
        <v>679133</v>
      </c>
      <c r="D19" s="29">
        <f t="shared" si="1"/>
        <v>2010173</v>
      </c>
      <c r="E19" s="30">
        <v>998289</v>
      </c>
      <c r="F19" s="31">
        <v>1011884</v>
      </c>
      <c r="G19" s="32">
        <f t="shared" si="2"/>
        <v>572</v>
      </c>
      <c r="H19" s="30">
        <v>1879</v>
      </c>
      <c r="I19" s="32">
        <v>1307</v>
      </c>
      <c r="J19" s="29">
        <f t="shared" si="0"/>
        <v>537</v>
      </c>
      <c r="K19" s="30">
        <v>7115</v>
      </c>
      <c r="L19" s="31">
        <v>6578</v>
      </c>
      <c r="M19" s="32">
        <f t="shared" si="3"/>
        <v>1109</v>
      </c>
      <c r="N19" s="21"/>
    </row>
    <row r="20" spans="2:14" s="26" customFormat="1" ht="16.5" customHeight="1">
      <c r="B20" s="27">
        <v>42705</v>
      </c>
      <c r="C20" s="28">
        <v>679760</v>
      </c>
      <c r="D20" s="29">
        <f t="shared" si="1"/>
        <v>2010422</v>
      </c>
      <c r="E20" s="30">
        <v>998288</v>
      </c>
      <c r="F20" s="31">
        <v>1012134</v>
      </c>
      <c r="G20" s="32">
        <f t="shared" si="2"/>
        <v>198</v>
      </c>
      <c r="H20" s="30">
        <v>1559</v>
      </c>
      <c r="I20" s="32">
        <v>1361</v>
      </c>
      <c r="J20" s="29">
        <f t="shared" si="0"/>
        <v>51</v>
      </c>
      <c r="K20" s="30">
        <v>5505</v>
      </c>
      <c r="L20" s="31">
        <v>5454</v>
      </c>
      <c r="M20" s="32">
        <f t="shared" si="3"/>
        <v>249</v>
      </c>
      <c r="N20" s="21"/>
    </row>
    <row r="21" spans="2:14" s="26" customFormat="1" ht="16.5" customHeight="1">
      <c r="B21" s="27" t="s">
        <v>45</v>
      </c>
      <c r="C21" s="28">
        <v>679679</v>
      </c>
      <c r="D21" s="29">
        <f t="shared" si="1"/>
        <v>2010165</v>
      </c>
      <c r="E21" s="30">
        <v>998035</v>
      </c>
      <c r="F21" s="31">
        <v>1012130</v>
      </c>
      <c r="G21" s="32">
        <f t="shared" si="2"/>
        <v>107</v>
      </c>
      <c r="H21" s="30">
        <v>1536</v>
      </c>
      <c r="I21" s="32">
        <v>1429</v>
      </c>
      <c r="J21" s="29">
        <f t="shared" si="0"/>
        <v>-364</v>
      </c>
      <c r="K21" s="30">
        <v>5171</v>
      </c>
      <c r="L21" s="31">
        <v>5535</v>
      </c>
      <c r="M21" s="32">
        <f t="shared" si="3"/>
        <v>-257</v>
      </c>
      <c r="N21" s="21"/>
    </row>
    <row r="22" spans="2:14" s="26" customFormat="1" ht="16.5" customHeight="1">
      <c r="B22" s="27">
        <v>42401</v>
      </c>
      <c r="C22" s="28">
        <v>680144</v>
      </c>
      <c r="D22" s="29">
        <f t="shared" si="1"/>
        <v>2010136</v>
      </c>
      <c r="E22" s="30">
        <v>998049</v>
      </c>
      <c r="F22" s="31">
        <v>1012087</v>
      </c>
      <c r="G22" s="32">
        <f t="shared" si="2"/>
        <v>-48</v>
      </c>
      <c r="H22" s="30">
        <v>1555</v>
      </c>
      <c r="I22" s="32">
        <v>1603</v>
      </c>
      <c r="J22" s="29">
        <f t="shared" si="0"/>
        <v>19</v>
      </c>
      <c r="K22" s="30">
        <v>5241</v>
      </c>
      <c r="L22" s="31">
        <v>5222</v>
      </c>
      <c r="M22" s="32">
        <f t="shared" si="3"/>
        <v>-29</v>
      </c>
      <c r="N22" s="21"/>
    </row>
    <row r="23" spans="2:14" s="26" customFormat="1" ht="16.5" customHeight="1">
      <c r="B23" s="33">
        <v>42430</v>
      </c>
      <c r="C23" s="28">
        <v>680331</v>
      </c>
      <c r="D23" s="29">
        <f t="shared" si="1"/>
        <v>2009972</v>
      </c>
      <c r="E23" s="30">
        <v>997812</v>
      </c>
      <c r="F23" s="31">
        <v>1012160</v>
      </c>
      <c r="G23" s="32">
        <f t="shared" si="2"/>
        <v>45</v>
      </c>
      <c r="H23" s="30">
        <v>1500</v>
      </c>
      <c r="I23" s="32">
        <v>1455</v>
      </c>
      <c r="J23" s="29">
        <f t="shared" si="0"/>
        <v>-209</v>
      </c>
      <c r="K23" s="30">
        <v>5577</v>
      </c>
      <c r="L23" s="31">
        <v>5786</v>
      </c>
      <c r="M23" s="32">
        <f t="shared" si="3"/>
        <v>-164</v>
      </c>
      <c r="N23" s="21"/>
    </row>
    <row r="24" spans="2:13" s="26" customFormat="1" ht="16.5" customHeight="1">
      <c r="B24" s="241">
        <v>42461</v>
      </c>
      <c r="C24" s="11">
        <v>679418</v>
      </c>
      <c r="D24" s="12">
        <f t="shared" si="1"/>
        <v>2004695</v>
      </c>
      <c r="E24" s="171">
        <v>994877</v>
      </c>
      <c r="F24" s="172">
        <v>1009818</v>
      </c>
      <c r="G24" s="173">
        <f t="shared" si="2"/>
        <v>81</v>
      </c>
      <c r="H24" s="171">
        <v>1480</v>
      </c>
      <c r="I24" s="173">
        <v>1399</v>
      </c>
      <c r="J24" s="12">
        <f t="shared" si="0"/>
        <v>-5358</v>
      </c>
      <c r="K24" s="171">
        <v>12388</v>
      </c>
      <c r="L24" s="172">
        <v>17746</v>
      </c>
      <c r="M24" s="173">
        <f t="shared" si="3"/>
        <v>-5277</v>
      </c>
    </row>
    <row r="25" spans="2:14" s="26" customFormat="1" ht="16.5" customHeight="1">
      <c r="B25" s="27">
        <v>42491</v>
      </c>
      <c r="C25" s="28">
        <v>682977</v>
      </c>
      <c r="D25" s="29">
        <f t="shared" si="1"/>
        <v>2007512</v>
      </c>
      <c r="E25" s="30">
        <v>996667</v>
      </c>
      <c r="F25" s="31">
        <v>1010845</v>
      </c>
      <c r="G25" s="32">
        <f t="shared" si="2"/>
        <v>197</v>
      </c>
      <c r="H25" s="30">
        <v>1542</v>
      </c>
      <c r="I25" s="32">
        <v>1345</v>
      </c>
      <c r="J25" s="29">
        <f t="shared" si="0"/>
        <v>2620</v>
      </c>
      <c r="K25" s="30">
        <v>12568</v>
      </c>
      <c r="L25" s="31">
        <v>9948</v>
      </c>
      <c r="M25" s="32">
        <f t="shared" si="3"/>
        <v>2817</v>
      </c>
      <c r="N25" s="21"/>
    </row>
    <row r="26" spans="2:14" s="26" customFormat="1" ht="16.5" customHeight="1">
      <c r="B26" s="27">
        <v>42522</v>
      </c>
      <c r="C26" s="28">
        <v>683925</v>
      </c>
      <c r="D26" s="29">
        <f t="shared" si="1"/>
        <v>2008177</v>
      </c>
      <c r="E26" s="30">
        <v>997068</v>
      </c>
      <c r="F26" s="31">
        <v>1011109</v>
      </c>
      <c r="G26" s="32">
        <f t="shared" si="2"/>
        <v>364</v>
      </c>
      <c r="H26" s="30">
        <v>1658</v>
      </c>
      <c r="I26" s="32">
        <v>1294</v>
      </c>
      <c r="J26" s="29">
        <f t="shared" si="0"/>
        <v>301</v>
      </c>
      <c r="K26" s="30">
        <v>6360</v>
      </c>
      <c r="L26" s="31">
        <v>6059</v>
      </c>
      <c r="M26" s="32">
        <f t="shared" si="3"/>
        <v>665</v>
      </c>
      <c r="N26" s="21"/>
    </row>
    <row r="27" spans="2:14" s="26" customFormat="1" ht="16.5" customHeight="1">
      <c r="B27" s="27">
        <v>42552</v>
      </c>
      <c r="C27" s="28">
        <v>684687</v>
      </c>
      <c r="D27" s="29">
        <f t="shared" si="1"/>
        <v>2008683</v>
      </c>
      <c r="E27" s="34">
        <v>997403</v>
      </c>
      <c r="F27" s="35">
        <v>1011280</v>
      </c>
      <c r="G27" s="29">
        <f>H27-I27</f>
        <v>324</v>
      </c>
      <c r="H27" s="34">
        <v>1464</v>
      </c>
      <c r="I27" s="35">
        <v>1140</v>
      </c>
      <c r="J27" s="29">
        <f t="shared" si="0"/>
        <v>182</v>
      </c>
      <c r="K27" s="34">
        <v>5264</v>
      </c>
      <c r="L27" s="35">
        <v>5082</v>
      </c>
      <c r="M27" s="29">
        <f t="shared" si="3"/>
        <v>506</v>
      </c>
      <c r="N27" s="21"/>
    </row>
    <row r="28" spans="2:14" s="26" customFormat="1" ht="16.5" customHeight="1">
      <c r="B28" s="27">
        <v>42583</v>
      </c>
      <c r="C28" s="28">
        <v>685722</v>
      </c>
      <c r="D28" s="29">
        <f t="shared" si="1"/>
        <v>2009634</v>
      </c>
      <c r="E28" s="30">
        <v>997930</v>
      </c>
      <c r="F28" s="31">
        <v>1011704</v>
      </c>
      <c r="G28" s="32">
        <f t="shared" si="2"/>
        <v>386</v>
      </c>
      <c r="H28" s="30">
        <v>1640</v>
      </c>
      <c r="I28" s="32">
        <v>1254</v>
      </c>
      <c r="J28" s="29">
        <f t="shared" si="0"/>
        <v>565</v>
      </c>
      <c r="K28" s="30">
        <v>6662</v>
      </c>
      <c r="L28" s="31">
        <v>6097</v>
      </c>
      <c r="M28" s="32">
        <f t="shared" si="3"/>
        <v>951</v>
      </c>
      <c r="N28" s="21"/>
    </row>
    <row r="29" spans="2:14" s="26" customFormat="1" ht="16.5" customHeight="1">
      <c r="B29" s="27">
        <v>42614</v>
      </c>
      <c r="C29" s="28">
        <v>686399</v>
      </c>
      <c r="D29" s="29">
        <f t="shared" si="1"/>
        <v>2010420</v>
      </c>
      <c r="E29" s="30">
        <v>998273</v>
      </c>
      <c r="F29" s="31">
        <v>1012147</v>
      </c>
      <c r="G29" s="32">
        <f t="shared" si="2"/>
        <v>375</v>
      </c>
      <c r="H29" s="30">
        <v>1624</v>
      </c>
      <c r="I29" s="32">
        <v>1249</v>
      </c>
      <c r="J29" s="29">
        <f t="shared" si="0"/>
        <v>411</v>
      </c>
      <c r="K29" s="30">
        <v>6056</v>
      </c>
      <c r="L29" s="31">
        <v>5645</v>
      </c>
      <c r="M29" s="32">
        <f t="shared" si="3"/>
        <v>786</v>
      </c>
      <c r="N29" s="21"/>
    </row>
    <row r="30" spans="2:14" s="26" customFormat="1" ht="16.5" customHeight="1">
      <c r="B30" s="27">
        <v>42644</v>
      </c>
      <c r="C30" s="28">
        <v>686855</v>
      </c>
      <c r="D30" s="29">
        <f t="shared" si="1"/>
        <v>2010507</v>
      </c>
      <c r="E30" s="30">
        <v>998248</v>
      </c>
      <c r="F30" s="31">
        <v>1012259</v>
      </c>
      <c r="G30" s="32">
        <f t="shared" si="2"/>
        <v>446</v>
      </c>
      <c r="H30" s="30">
        <v>1591</v>
      </c>
      <c r="I30" s="32">
        <v>1145</v>
      </c>
      <c r="J30" s="29">
        <f t="shared" si="0"/>
        <v>-359</v>
      </c>
      <c r="K30" s="30">
        <v>5582</v>
      </c>
      <c r="L30" s="31">
        <v>5941</v>
      </c>
      <c r="M30" s="32">
        <f t="shared" si="3"/>
        <v>87</v>
      </c>
      <c r="N30" s="21"/>
    </row>
    <row r="31" spans="2:14" s="26" customFormat="1" ht="16.5" customHeight="1">
      <c r="B31" s="27">
        <v>42675</v>
      </c>
      <c r="C31" s="28">
        <v>687781</v>
      </c>
      <c r="D31" s="29">
        <f t="shared" si="1"/>
        <v>2010970</v>
      </c>
      <c r="E31" s="30">
        <v>998574</v>
      </c>
      <c r="F31" s="31">
        <v>1012396</v>
      </c>
      <c r="G31" s="32">
        <f t="shared" si="2"/>
        <v>266</v>
      </c>
      <c r="H31" s="30">
        <v>1585</v>
      </c>
      <c r="I31" s="32">
        <v>1319</v>
      </c>
      <c r="J31" s="29">
        <f t="shared" si="0"/>
        <v>197</v>
      </c>
      <c r="K31" s="30">
        <v>6502</v>
      </c>
      <c r="L31" s="31">
        <v>6305</v>
      </c>
      <c r="M31" s="32">
        <f t="shared" si="3"/>
        <v>463</v>
      </c>
      <c r="N31" s="21"/>
    </row>
    <row r="32" spans="2:14" s="26" customFormat="1" ht="16.5" customHeight="1">
      <c r="B32" s="27">
        <v>42705</v>
      </c>
      <c r="C32" s="28">
        <v>688445</v>
      </c>
      <c r="D32" s="29">
        <f t="shared" si="1"/>
        <v>2011180</v>
      </c>
      <c r="E32" s="30">
        <v>998662</v>
      </c>
      <c r="F32" s="31">
        <v>1012518</v>
      </c>
      <c r="G32" s="32">
        <f t="shared" si="2"/>
        <v>47</v>
      </c>
      <c r="H32" s="30">
        <v>1455</v>
      </c>
      <c r="I32" s="32">
        <v>1408</v>
      </c>
      <c r="J32" s="29">
        <f t="shared" si="0"/>
        <v>163</v>
      </c>
      <c r="K32" s="30">
        <v>5358</v>
      </c>
      <c r="L32" s="31">
        <v>5195</v>
      </c>
      <c r="M32" s="32">
        <f t="shared" si="3"/>
        <v>210</v>
      </c>
      <c r="N32" s="21"/>
    </row>
    <row r="33" spans="2:14" s="26" customFormat="1" ht="16.5" customHeight="1">
      <c r="B33" s="27" t="s">
        <v>46</v>
      </c>
      <c r="C33" s="28">
        <v>688663</v>
      </c>
      <c r="D33" s="29">
        <f t="shared" si="1"/>
        <v>2011313</v>
      </c>
      <c r="E33" s="30">
        <v>998559</v>
      </c>
      <c r="F33" s="31">
        <v>1012754</v>
      </c>
      <c r="G33" s="32">
        <f t="shared" si="2"/>
        <v>107</v>
      </c>
      <c r="H33" s="30">
        <v>1529</v>
      </c>
      <c r="I33" s="32">
        <v>1422</v>
      </c>
      <c r="J33" s="29">
        <f t="shared" si="0"/>
        <v>26</v>
      </c>
      <c r="K33" s="30">
        <v>5150</v>
      </c>
      <c r="L33" s="31">
        <v>5124</v>
      </c>
      <c r="M33" s="32">
        <f t="shared" si="3"/>
        <v>133</v>
      </c>
      <c r="N33" s="21"/>
    </row>
    <row r="34" spans="2:14" s="26" customFormat="1" ht="16.5" customHeight="1">
      <c r="B34" s="27">
        <v>42401</v>
      </c>
      <c r="C34" s="28">
        <v>689154</v>
      </c>
      <c r="D34" s="29">
        <f t="shared" si="1"/>
        <v>2011256</v>
      </c>
      <c r="E34" s="30">
        <v>998620</v>
      </c>
      <c r="F34" s="31">
        <v>1012636</v>
      </c>
      <c r="G34" s="32">
        <f t="shared" si="2"/>
        <v>-260</v>
      </c>
      <c r="H34" s="30">
        <v>1549</v>
      </c>
      <c r="I34" s="32">
        <v>1809</v>
      </c>
      <c r="J34" s="29">
        <f t="shared" si="0"/>
        <v>203</v>
      </c>
      <c r="K34" s="30">
        <v>5589</v>
      </c>
      <c r="L34" s="31">
        <v>5386</v>
      </c>
      <c r="M34" s="32">
        <f t="shared" si="3"/>
        <v>-57</v>
      </c>
      <c r="N34" s="21"/>
    </row>
    <row r="35" spans="2:14" s="26" customFormat="1" ht="16.5" customHeight="1">
      <c r="B35" s="33">
        <v>42430</v>
      </c>
      <c r="C35" s="28">
        <v>689284</v>
      </c>
      <c r="D35" s="29">
        <f t="shared" si="1"/>
        <v>2010967</v>
      </c>
      <c r="E35" s="30">
        <v>998435</v>
      </c>
      <c r="F35" s="31">
        <v>1012532</v>
      </c>
      <c r="G35" s="32">
        <f t="shared" si="2"/>
        <v>-102</v>
      </c>
      <c r="H35" s="30">
        <v>1404</v>
      </c>
      <c r="I35" s="32">
        <v>1506</v>
      </c>
      <c r="J35" s="29">
        <f t="shared" si="0"/>
        <v>-187</v>
      </c>
      <c r="K35" s="30">
        <v>5768</v>
      </c>
      <c r="L35" s="31">
        <v>5955</v>
      </c>
      <c r="M35" s="32">
        <f t="shared" si="3"/>
        <v>-289</v>
      </c>
      <c r="N35" s="21"/>
    </row>
    <row r="36" spans="2:13" s="26" customFormat="1" ht="16.5" customHeight="1">
      <c r="B36" s="241">
        <v>42461</v>
      </c>
      <c r="C36" s="11">
        <v>689002</v>
      </c>
      <c r="D36" s="12">
        <f t="shared" si="1"/>
        <v>2006666</v>
      </c>
      <c r="E36" s="171">
        <v>995963</v>
      </c>
      <c r="F36" s="172">
        <v>1010703</v>
      </c>
      <c r="G36" s="173">
        <f t="shared" si="2"/>
        <v>43</v>
      </c>
      <c r="H36" s="171">
        <v>1534</v>
      </c>
      <c r="I36" s="173">
        <v>1491</v>
      </c>
      <c r="J36" s="12">
        <f t="shared" si="0"/>
        <v>-4344</v>
      </c>
      <c r="K36" s="171">
        <v>13263</v>
      </c>
      <c r="L36" s="172">
        <v>17607</v>
      </c>
      <c r="M36" s="173">
        <f t="shared" si="3"/>
        <v>-4301</v>
      </c>
    </row>
    <row r="37" spans="2:14" s="26" customFormat="1" ht="16.5" customHeight="1">
      <c r="B37" s="27">
        <v>42491</v>
      </c>
      <c r="C37" s="28">
        <v>692514</v>
      </c>
      <c r="D37" s="29">
        <f t="shared" si="1"/>
        <v>2009212</v>
      </c>
      <c r="E37" s="30">
        <v>997585</v>
      </c>
      <c r="F37" s="31">
        <v>1011627</v>
      </c>
      <c r="G37" s="32">
        <f t="shared" si="2"/>
        <v>101</v>
      </c>
      <c r="H37" s="30">
        <v>1552</v>
      </c>
      <c r="I37" s="32">
        <v>1451</v>
      </c>
      <c r="J37" s="29">
        <f t="shared" si="0"/>
        <v>2445</v>
      </c>
      <c r="K37" s="30">
        <v>11528</v>
      </c>
      <c r="L37" s="31">
        <v>9083</v>
      </c>
      <c r="M37" s="32">
        <f t="shared" si="3"/>
        <v>2546</v>
      </c>
      <c r="N37" s="21"/>
    </row>
    <row r="38" spans="2:14" s="26" customFormat="1" ht="16.5" customHeight="1">
      <c r="B38" s="27">
        <v>42522</v>
      </c>
      <c r="C38" s="28">
        <v>693555</v>
      </c>
      <c r="D38" s="29">
        <f t="shared" si="1"/>
        <v>2009642</v>
      </c>
      <c r="E38" s="30">
        <v>997833</v>
      </c>
      <c r="F38" s="31">
        <v>1011809</v>
      </c>
      <c r="G38" s="32">
        <f t="shared" si="2"/>
        <v>191</v>
      </c>
      <c r="H38" s="30">
        <v>1503</v>
      </c>
      <c r="I38" s="32">
        <v>1312</v>
      </c>
      <c r="J38" s="29">
        <f t="shared" si="0"/>
        <v>239</v>
      </c>
      <c r="K38" s="30">
        <v>6236</v>
      </c>
      <c r="L38" s="31">
        <v>5997</v>
      </c>
      <c r="M38" s="32">
        <f t="shared" si="3"/>
        <v>430</v>
      </c>
      <c r="N38" s="21"/>
    </row>
    <row r="39" spans="2:14" s="26" customFormat="1" ht="16.5" customHeight="1">
      <c r="B39" s="27">
        <v>42552</v>
      </c>
      <c r="C39" s="28">
        <v>694277</v>
      </c>
      <c r="D39" s="29">
        <f t="shared" si="1"/>
        <v>2010207</v>
      </c>
      <c r="E39" s="34">
        <v>998106</v>
      </c>
      <c r="F39" s="35">
        <v>1012101</v>
      </c>
      <c r="G39" s="29">
        <f t="shared" si="2"/>
        <v>228</v>
      </c>
      <c r="H39" s="34">
        <v>1501</v>
      </c>
      <c r="I39" s="35">
        <v>1273</v>
      </c>
      <c r="J39" s="29">
        <f t="shared" si="0"/>
        <v>337</v>
      </c>
      <c r="K39" s="34">
        <v>5784</v>
      </c>
      <c r="L39" s="35">
        <v>5447</v>
      </c>
      <c r="M39" s="29">
        <f t="shared" si="3"/>
        <v>565</v>
      </c>
      <c r="N39" s="21"/>
    </row>
    <row r="40" spans="2:14" s="26" customFormat="1" ht="16.5" customHeight="1">
      <c r="B40" s="27">
        <v>42583</v>
      </c>
      <c r="C40" s="28">
        <v>694915</v>
      </c>
      <c r="D40" s="29">
        <f t="shared" si="1"/>
        <v>2010654</v>
      </c>
      <c r="E40" s="30">
        <v>998253</v>
      </c>
      <c r="F40" s="31">
        <v>1012401</v>
      </c>
      <c r="G40" s="32">
        <f t="shared" si="2"/>
        <v>384</v>
      </c>
      <c r="H40" s="30">
        <v>1635</v>
      </c>
      <c r="I40" s="32">
        <v>1251</v>
      </c>
      <c r="J40" s="29">
        <f t="shared" si="0"/>
        <v>63</v>
      </c>
      <c r="K40" s="30">
        <v>6427</v>
      </c>
      <c r="L40" s="31">
        <v>6364</v>
      </c>
      <c r="M40" s="32">
        <f t="shared" si="3"/>
        <v>447</v>
      </c>
      <c r="N40" s="21"/>
    </row>
    <row r="41" spans="2:14" s="26" customFormat="1" ht="16.5" customHeight="1">
      <c r="B41" s="27">
        <v>42614</v>
      </c>
      <c r="C41" s="28">
        <v>695738</v>
      </c>
      <c r="D41" s="29">
        <f t="shared" si="1"/>
        <v>2011451</v>
      </c>
      <c r="E41" s="30">
        <v>998734</v>
      </c>
      <c r="F41" s="31">
        <v>1012717</v>
      </c>
      <c r="G41" s="32">
        <f t="shared" si="2"/>
        <v>335</v>
      </c>
      <c r="H41" s="30">
        <v>1625</v>
      </c>
      <c r="I41" s="32">
        <v>1290</v>
      </c>
      <c r="J41" s="29">
        <f t="shared" si="0"/>
        <v>462</v>
      </c>
      <c r="K41" s="30">
        <v>6005</v>
      </c>
      <c r="L41" s="31">
        <v>5543</v>
      </c>
      <c r="M41" s="32">
        <f t="shared" si="3"/>
        <v>797</v>
      </c>
      <c r="N41" s="21"/>
    </row>
    <row r="42" spans="2:14" s="26" customFormat="1" ht="16.5" customHeight="1">
      <c r="B42" s="27">
        <v>42644</v>
      </c>
      <c r="C42" s="28">
        <v>696315</v>
      </c>
      <c r="D42" s="29">
        <f t="shared" si="1"/>
        <v>2011691</v>
      </c>
      <c r="E42" s="30">
        <v>998758</v>
      </c>
      <c r="F42" s="31">
        <v>1012933</v>
      </c>
      <c r="G42" s="32">
        <f t="shared" si="2"/>
        <v>323</v>
      </c>
      <c r="H42" s="30">
        <v>1580</v>
      </c>
      <c r="I42" s="32">
        <v>1257</v>
      </c>
      <c r="J42" s="29">
        <f t="shared" si="0"/>
        <v>-83</v>
      </c>
      <c r="K42" s="30">
        <v>5967</v>
      </c>
      <c r="L42" s="31">
        <v>6050</v>
      </c>
      <c r="M42" s="32">
        <f t="shared" si="3"/>
        <v>240</v>
      </c>
      <c r="N42" s="21"/>
    </row>
    <row r="43" spans="2:14" s="26" customFormat="1" ht="16.5" customHeight="1">
      <c r="B43" s="27">
        <v>42675</v>
      </c>
      <c r="C43" s="28">
        <v>697345</v>
      </c>
      <c r="D43" s="29">
        <f t="shared" si="1"/>
        <v>2012404</v>
      </c>
      <c r="E43" s="30">
        <v>999100</v>
      </c>
      <c r="F43" s="31">
        <v>1013304</v>
      </c>
      <c r="G43" s="32">
        <f t="shared" si="2"/>
        <v>190</v>
      </c>
      <c r="H43" s="30">
        <v>1582</v>
      </c>
      <c r="I43" s="32">
        <v>1392</v>
      </c>
      <c r="J43" s="29">
        <f t="shared" si="0"/>
        <v>523</v>
      </c>
      <c r="K43" s="30">
        <v>6930</v>
      </c>
      <c r="L43" s="31">
        <v>6407</v>
      </c>
      <c r="M43" s="32">
        <f t="shared" si="3"/>
        <v>713</v>
      </c>
      <c r="N43" s="21"/>
    </row>
    <row r="44" spans="2:14" s="26" customFormat="1" ht="16.5" customHeight="1">
      <c r="B44" s="27">
        <v>42705</v>
      </c>
      <c r="C44" s="28">
        <v>697892</v>
      </c>
      <c r="D44" s="29">
        <f t="shared" si="1"/>
        <v>2012808</v>
      </c>
      <c r="E44" s="30">
        <v>999182</v>
      </c>
      <c r="F44" s="31">
        <v>1013626</v>
      </c>
      <c r="G44" s="32">
        <f t="shared" si="2"/>
        <v>22</v>
      </c>
      <c r="H44" s="30">
        <v>1382</v>
      </c>
      <c r="I44" s="32">
        <v>1360</v>
      </c>
      <c r="J44" s="29">
        <f t="shared" si="0"/>
        <v>382</v>
      </c>
      <c r="K44" s="30">
        <v>5286</v>
      </c>
      <c r="L44" s="31">
        <v>4904</v>
      </c>
      <c r="M44" s="32">
        <f t="shared" si="3"/>
        <v>404</v>
      </c>
      <c r="N44" s="21"/>
    </row>
    <row r="45" spans="2:14" s="26" customFormat="1" ht="16.5" customHeight="1">
      <c r="B45" s="27" t="s">
        <v>47</v>
      </c>
      <c r="C45" s="28">
        <v>698311</v>
      </c>
      <c r="D45" s="29">
        <f t="shared" si="1"/>
        <v>2012920</v>
      </c>
      <c r="E45" s="30">
        <v>999026</v>
      </c>
      <c r="F45" s="31">
        <v>1013894</v>
      </c>
      <c r="G45" s="32">
        <f t="shared" si="2"/>
        <v>-12</v>
      </c>
      <c r="H45" s="30">
        <v>1542</v>
      </c>
      <c r="I45" s="32">
        <v>1554</v>
      </c>
      <c r="J45" s="29">
        <f t="shared" si="0"/>
        <v>124</v>
      </c>
      <c r="K45" s="30">
        <v>6049</v>
      </c>
      <c r="L45" s="31">
        <v>5925</v>
      </c>
      <c r="M45" s="32">
        <f t="shared" si="3"/>
        <v>112</v>
      </c>
      <c r="N45" s="21"/>
    </row>
    <row r="46" spans="2:14" s="26" customFormat="1" ht="16.5" customHeight="1">
      <c r="B46" s="27">
        <v>42401</v>
      </c>
      <c r="C46" s="28">
        <v>698699</v>
      </c>
      <c r="D46" s="29">
        <f t="shared" si="1"/>
        <v>2012991</v>
      </c>
      <c r="E46" s="30">
        <v>999094</v>
      </c>
      <c r="F46" s="31">
        <v>1013897</v>
      </c>
      <c r="G46" s="32">
        <f t="shared" si="2"/>
        <v>-192</v>
      </c>
      <c r="H46" s="30">
        <v>1627</v>
      </c>
      <c r="I46" s="32">
        <v>1819</v>
      </c>
      <c r="J46" s="29">
        <f t="shared" si="0"/>
        <v>263</v>
      </c>
      <c r="K46" s="30">
        <v>5442</v>
      </c>
      <c r="L46" s="31">
        <v>5179</v>
      </c>
      <c r="M46" s="32">
        <f t="shared" si="3"/>
        <v>71</v>
      </c>
      <c r="N46" s="21"/>
    </row>
    <row r="47" spans="2:14" s="26" customFormat="1" ht="16.5" customHeight="1">
      <c r="B47" s="33">
        <v>42430</v>
      </c>
      <c r="C47" s="28">
        <v>699380</v>
      </c>
      <c r="D47" s="29">
        <f t="shared" si="1"/>
        <v>2013143</v>
      </c>
      <c r="E47" s="30">
        <v>998971</v>
      </c>
      <c r="F47" s="31">
        <v>1014172</v>
      </c>
      <c r="G47" s="32">
        <f t="shared" si="2"/>
        <v>-153</v>
      </c>
      <c r="H47" s="30">
        <v>1372</v>
      </c>
      <c r="I47" s="32">
        <v>1525</v>
      </c>
      <c r="J47" s="29">
        <f t="shared" si="0"/>
        <v>305</v>
      </c>
      <c r="K47" s="30">
        <v>5548</v>
      </c>
      <c r="L47" s="31">
        <v>5243</v>
      </c>
      <c r="M47" s="32">
        <f t="shared" si="3"/>
        <v>152</v>
      </c>
      <c r="N47" s="21"/>
    </row>
    <row r="48" spans="2:13" s="26" customFormat="1" ht="16.5" customHeight="1">
      <c r="B48" s="241">
        <v>42461</v>
      </c>
      <c r="C48" s="11">
        <v>699732</v>
      </c>
      <c r="D48" s="12">
        <f t="shared" si="1"/>
        <v>2009630</v>
      </c>
      <c r="E48" s="171">
        <v>997041</v>
      </c>
      <c r="F48" s="172">
        <v>1012589</v>
      </c>
      <c r="G48" s="173">
        <f t="shared" si="2"/>
        <v>21</v>
      </c>
      <c r="H48" s="171">
        <v>1592</v>
      </c>
      <c r="I48" s="173">
        <v>1571</v>
      </c>
      <c r="J48" s="12">
        <f t="shared" si="0"/>
        <v>-3534</v>
      </c>
      <c r="K48" s="171">
        <v>13736</v>
      </c>
      <c r="L48" s="172">
        <v>17270</v>
      </c>
      <c r="M48" s="173">
        <f t="shared" si="3"/>
        <v>-3513</v>
      </c>
    </row>
    <row r="49" spans="2:14" s="26" customFormat="1" ht="16.5" customHeight="1">
      <c r="B49" s="27">
        <v>42491</v>
      </c>
      <c r="C49" s="28">
        <v>703365</v>
      </c>
      <c r="D49" s="29">
        <f t="shared" si="1"/>
        <v>2012585</v>
      </c>
      <c r="E49" s="30">
        <v>998729</v>
      </c>
      <c r="F49" s="31">
        <v>1013856</v>
      </c>
      <c r="G49" s="32">
        <f t="shared" si="2"/>
        <v>161</v>
      </c>
      <c r="H49" s="30">
        <v>1492</v>
      </c>
      <c r="I49" s="32">
        <v>1331</v>
      </c>
      <c r="J49" s="29">
        <f t="shared" si="0"/>
        <v>2794</v>
      </c>
      <c r="K49" s="30">
        <v>11410</v>
      </c>
      <c r="L49" s="31">
        <v>8616</v>
      </c>
      <c r="M49" s="32">
        <f t="shared" si="3"/>
        <v>2955</v>
      </c>
      <c r="N49" s="21"/>
    </row>
    <row r="50" spans="2:14" s="26" customFormat="1" ht="16.5" customHeight="1">
      <c r="B50" s="27">
        <v>42522</v>
      </c>
      <c r="C50" s="28">
        <v>704563</v>
      </c>
      <c r="D50" s="29">
        <f t="shared" si="1"/>
        <v>2013247</v>
      </c>
      <c r="E50" s="30">
        <v>999127</v>
      </c>
      <c r="F50" s="31">
        <v>1014120</v>
      </c>
      <c r="G50" s="32">
        <f t="shared" si="2"/>
        <v>33</v>
      </c>
      <c r="H50" s="30">
        <v>1385</v>
      </c>
      <c r="I50" s="32">
        <v>1352</v>
      </c>
      <c r="J50" s="29">
        <f t="shared" si="0"/>
        <v>629</v>
      </c>
      <c r="K50" s="30">
        <v>5655</v>
      </c>
      <c r="L50" s="31">
        <v>5026</v>
      </c>
      <c r="M50" s="32">
        <f t="shared" si="3"/>
        <v>662</v>
      </c>
      <c r="N50" s="21"/>
    </row>
    <row r="51" spans="2:14" s="26" customFormat="1" ht="16.5" customHeight="1">
      <c r="B51" s="27">
        <v>42552</v>
      </c>
      <c r="C51" s="28">
        <v>705511</v>
      </c>
      <c r="D51" s="29">
        <f t="shared" si="1"/>
        <v>2013889</v>
      </c>
      <c r="E51" s="34">
        <v>999530</v>
      </c>
      <c r="F51" s="35">
        <v>1014359</v>
      </c>
      <c r="G51" s="29">
        <f t="shared" si="2"/>
        <v>227</v>
      </c>
      <c r="H51" s="34">
        <v>1470</v>
      </c>
      <c r="I51" s="35">
        <v>1243</v>
      </c>
      <c r="J51" s="29">
        <f t="shared" si="0"/>
        <v>415</v>
      </c>
      <c r="K51" s="34">
        <v>5653</v>
      </c>
      <c r="L51" s="35">
        <v>5238</v>
      </c>
      <c r="M51" s="29">
        <f t="shared" si="3"/>
        <v>642</v>
      </c>
      <c r="N51" s="21"/>
    </row>
    <row r="52" spans="2:14" s="26" customFormat="1" ht="16.5" customHeight="1">
      <c r="B52" s="27">
        <v>42583</v>
      </c>
      <c r="C52" s="28">
        <v>705773</v>
      </c>
      <c r="D52" s="29">
        <f t="shared" si="1"/>
        <v>2013789</v>
      </c>
      <c r="E52" s="30">
        <v>999584</v>
      </c>
      <c r="F52" s="32">
        <v>1014205</v>
      </c>
      <c r="G52" s="38">
        <f t="shared" si="2"/>
        <v>402</v>
      </c>
      <c r="H52" s="177">
        <v>1572</v>
      </c>
      <c r="I52" s="32">
        <v>1170</v>
      </c>
      <c r="J52" s="29">
        <f t="shared" si="0"/>
        <v>-502</v>
      </c>
      <c r="K52" s="30">
        <v>6039</v>
      </c>
      <c r="L52" s="31">
        <v>6541</v>
      </c>
      <c r="M52" s="32">
        <f t="shared" si="3"/>
        <v>-100</v>
      </c>
      <c r="N52" s="21"/>
    </row>
    <row r="53" spans="2:14" s="26" customFormat="1" ht="16.5" customHeight="1">
      <c r="B53" s="27">
        <v>42614</v>
      </c>
      <c r="C53" s="28">
        <v>706365</v>
      </c>
      <c r="D53" s="29">
        <f t="shared" si="1"/>
        <v>2014438</v>
      </c>
      <c r="E53" s="30">
        <v>1000100</v>
      </c>
      <c r="F53" s="32">
        <v>1014338</v>
      </c>
      <c r="G53" s="38">
        <f t="shared" si="2"/>
        <v>333</v>
      </c>
      <c r="H53" s="30">
        <v>1578</v>
      </c>
      <c r="I53" s="32">
        <v>1245</v>
      </c>
      <c r="J53" s="29">
        <f t="shared" si="0"/>
        <v>316</v>
      </c>
      <c r="K53" s="30">
        <v>6658</v>
      </c>
      <c r="L53" s="31">
        <v>6342</v>
      </c>
      <c r="M53" s="32">
        <f t="shared" si="3"/>
        <v>649</v>
      </c>
      <c r="N53" s="21"/>
    </row>
    <row r="54" spans="2:14" s="26" customFormat="1" ht="16.5" customHeight="1">
      <c r="B54" s="27">
        <v>42644</v>
      </c>
      <c r="C54" s="28">
        <v>707037</v>
      </c>
      <c r="D54" s="29">
        <f t="shared" si="1"/>
        <v>2014874</v>
      </c>
      <c r="E54" s="30">
        <v>1000371</v>
      </c>
      <c r="F54" s="32">
        <v>1014503</v>
      </c>
      <c r="G54" s="38">
        <f t="shared" si="2"/>
        <v>349</v>
      </c>
      <c r="H54" s="30">
        <v>1614</v>
      </c>
      <c r="I54" s="32">
        <v>1265</v>
      </c>
      <c r="J54" s="29">
        <f t="shared" si="0"/>
        <v>87</v>
      </c>
      <c r="K54" s="30">
        <v>5912</v>
      </c>
      <c r="L54" s="31">
        <v>5825</v>
      </c>
      <c r="M54" s="32">
        <f t="shared" si="3"/>
        <v>436</v>
      </c>
      <c r="N54" s="21"/>
    </row>
    <row r="55" spans="2:14" s="26" customFormat="1" ht="16.5" customHeight="1">
      <c r="B55" s="27">
        <v>42675</v>
      </c>
      <c r="C55" s="28">
        <v>707816</v>
      </c>
      <c r="D55" s="29">
        <f t="shared" si="1"/>
        <v>2015368</v>
      </c>
      <c r="E55" s="30">
        <v>1000665</v>
      </c>
      <c r="F55" s="32">
        <v>1014703</v>
      </c>
      <c r="G55" s="38">
        <f t="shared" si="2"/>
        <v>136</v>
      </c>
      <c r="H55" s="30">
        <v>1475</v>
      </c>
      <c r="I55" s="32">
        <v>1339</v>
      </c>
      <c r="J55" s="29">
        <f t="shared" si="0"/>
        <v>358</v>
      </c>
      <c r="K55" s="30">
        <v>6199</v>
      </c>
      <c r="L55" s="31">
        <v>5841</v>
      </c>
      <c r="M55" s="32">
        <f t="shared" si="3"/>
        <v>494</v>
      </c>
      <c r="N55" s="21"/>
    </row>
    <row r="56" spans="2:14" s="26" customFormat="1" ht="16.5" customHeight="1">
      <c r="B56" s="27">
        <v>42705</v>
      </c>
      <c r="C56" s="28">
        <v>708687</v>
      </c>
      <c r="D56" s="29">
        <f t="shared" si="1"/>
        <v>2015976</v>
      </c>
      <c r="E56" s="30">
        <v>1001010</v>
      </c>
      <c r="F56" s="32">
        <v>1014966</v>
      </c>
      <c r="G56" s="38">
        <f t="shared" si="2"/>
        <v>65</v>
      </c>
      <c r="H56" s="30">
        <v>1505</v>
      </c>
      <c r="I56" s="32">
        <v>1440</v>
      </c>
      <c r="J56" s="29">
        <f t="shared" si="0"/>
        <v>543</v>
      </c>
      <c r="K56" s="30">
        <v>6083</v>
      </c>
      <c r="L56" s="31">
        <v>5540</v>
      </c>
      <c r="M56" s="32">
        <f t="shared" si="3"/>
        <v>608</v>
      </c>
      <c r="N56" s="21"/>
    </row>
    <row r="57" spans="2:14" s="26" customFormat="1" ht="16.5" customHeight="1">
      <c r="B57" s="27" t="s">
        <v>48</v>
      </c>
      <c r="C57" s="28">
        <v>709037</v>
      </c>
      <c r="D57" s="29">
        <f t="shared" si="1"/>
        <v>2016196</v>
      </c>
      <c r="E57" s="30">
        <v>1001064</v>
      </c>
      <c r="F57" s="32">
        <v>1015132</v>
      </c>
      <c r="G57" s="29">
        <f t="shared" si="2"/>
        <v>-22</v>
      </c>
      <c r="H57" s="30">
        <v>1482</v>
      </c>
      <c r="I57" s="32">
        <v>1504</v>
      </c>
      <c r="J57" s="29">
        <f t="shared" si="0"/>
        <v>242</v>
      </c>
      <c r="K57" s="30">
        <v>5839</v>
      </c>
      <c r="L57" s="32">
        <v>5597</v>
      </c>
      <c r="M57" s="29">
        <f t="shared" si="3"/>
        <v>220</v>
      </c>
      <c r="N57" s="21"/>
    </row>
    <row r="58" spans="2:14" s="26" customFormat="1" ht="16.5" customHeight="1">
      <c r="B58" s="27">
        <v>42401</v>
      </c>
      <c r="C58" s="28">
        <v>709445</v>
      </c>
      <c r="D58" s="29">
        <f t="shared" si="1"/>
        <v>2016071</v>
      </c>
      <c r="E58" s="30">
        <v>1000995</v>
      </c>
      <c r="F58" s="32">
        <v>1015076</v>
      </c>
      <c r="G58" s="29">
        <f t="shared" si="2"/>
        <v>-343</v>
      </c>
      <c r="H58" s="30">
        <v>1489</v>
      </c>
      <c r="I58" s="32">
        <v>1832</v>
      </c>
      <c r="J58" s="29">
        <f t="shared" si="0"/>
        <v>218</v>
      </c>
      <c r="K58" s="30">
        <v>5191</v>
      </c>
      <c r="L58" s="32">
        <v>4973</v>
      </c>
      <c r="M58" s="29">
        <f t="shared" si="3"/>
        <v>-125</v>
      </c>
      <c r="N58" s="21"/>
    </row>
    <row r="59" spans="2:14" s="26" customFormat="1" ht="16.5" customHeight="1">
      <c r="B59" s="33">
        <v>42430</v>
      </c>
      <c r="C59" s="28">
        <v>709700</v>
      </c>
      <c r="D59" s="29">
        <f t="shared" si="1"/>
        <v>2015862</v>
      </c>
      <c r="E59" s="30">
        <v>1000857</v>
      </c>
      <c r="F59" s="32">
        <v>1015005</v>
      </c>
      <c r="G59" s="29">
        <f t="shared" si="2"/>
        <v>-221</v>
      </c>
      <c r="H59" s="30">
        <v>1393</v>
      </c>
      <c r="I59" s="32">
        <v>1614</v>
      </c>
      <c r="J59" s="29">
        <f t="shared" si="0"/>
        <v>12</v>
      </c>
      <c r="K59" s="30">
        <v>5257</v>
      </c>
      <c r="L59" s="32">
        <v>5245</v>
      </c>
      <c r="M59" s="29">
        <f t="shared" si="3"/>
        <v>-209</v>
      </c>
      <c r="N59" s="21"/>
    </row>
    <row r="60" spans="2:13" s="26" customFormat="1" ht="15.75" customHeight="1">
      <c r="B60" s="241">
        <v>42461</v>
      </c>
      <c r="C60" s="11">
        <v>709390</v>
      </c>
      <c r="D60" s="12">
        <f t="shared" si="1"/>
        <v>2010844</v>
      </c>
      <c r="E60" s="171">
        <v>998149</v>
      </c>
      <c r="F60" s="173">
        <v>1012695</v>
      </c>
      <c r="G60" s="12">
        <f t="shared" si="2"/>
        <v>-287</v>
      </c>
      <c r="H60" s="171">
        <v>1539</v>
      </c>
      <c r="I60" s="173">
        <v>1826</v>
      </c>
      <c r="J60" s="12">
        <f t="shared" si="0"/>
        <v>-4731</v>
      </c>
      <c r="K60" s="171">
        <v>12907</v>
      </c>
      <c r="L60" s="173">
        <v>17638</v>
      </c>
      <c r="M60" s="12">
        <f t="shared" si="3"/>
        <v>-5018</v>
      </c>
    </row>
    <row r="61" spans="2:14" s="26" customFormat="1" ht="16.5" customHeight="1">
      <c r="B61" s="27">
        <v>42491</v>
      </c>
      <c r="C61" s="28">
        <v>712692</v>
      </c>
      <c r="D61" s="29">
        <f t="shared" si="1"/>
        <v>2013414</v>
      </c>
      <c r="E61" s="30">
        <v>999708</v>
      </c>
      <c r="F61" s="32">
        <v>1013706</v>
      </c>
      <c r="G61" s="29">
        <f t="shared" si="2"/>
        <v>-76</v>
      </c>
      <c r="H61" s="30">
        <v>1398</v>
      </c>
      <c r="I61" s="32">
        <v>1474</v>
      </c>
      <c r="J61" s="29">
        <f t="shared" si="0"/>
        <v>2646</v>
      </c>
      <c r="K61" s="30">
        <v>10828</v>
      </c>
      <c r="L61" s="32">
        <v>8182</v>
      </c>
      <c r="M61" s="29">
        <f t="shared" si="3"/>
        <v>2570</v>
      </c>
      <c r="N61" s="21"/>
    </row>
    <row r="62" spans="2:14" s="26" customFormat="1" ht="16.5" customHeight="1">
      <c r="B62" s="27">
        <v>42522</v>
      </c>
      <c r="C62" s="28">
        <v>713747</v>
      </c>
      <c r="D62" s="29">
        <f t="shared" si="1"/>
        <v>2014278</v>
      </c>
      <c r="E62" s="30">
        <v>1000217</v>
      </c>
      <c r="F62" s="31">
        <v>1014061</v>
      </c>
      <c r="G62" s="32">
        <f t="shared" si="2"/>
        <v>127</v>
      </c>
      <c r="H62" s="30">
        <v>1592</v>
      </c>
      <c r="I62" s="32">
        <v>1465</v>
      </c>
      <c r="J62" s="29">
        <f t="shared" si="0"/>
        <v>737</v>
      </c>
      <c r="K62" s="30">
        <v>6278</v>
      </c>
      <c r="L62" s="31">
        <v>5541</v>
      </c>
      <c r="M62" s="32">
        <f t="shared" si="3"/>
        <v>864</v>
      </c>
      <c r="N62" s="21"/>
    </row>
    <row r="63" spans="2:14" s="26" customFormat="1" ht="16.5" customHeight="1">
      <c r="B63" s="27">
        <v>42552</v>
      </c>
      <c r="C63" s="28">
        <v>714519</v>
      </c>
      <c r="D63" s="29">
        <f t="shared" si="1"/>
        <v>2014887</v>
      </c>
      <c r="E63" s="34">
        <v>1000668</v>
      </c>
      <c r="F63" s="35">
        <v>1014219</v>
      </c>
      <c r="G63" s="29">
        <f t="shared" si="2"/>
        <v>144</v>
      </c>
      <c r="H63" s="34">
        <v>1451</v>
      </c>
      <c r="I63" s="35">
        <v>1307</v>
      </c>
      <c r="J63" s="29">
        <f t="shared" si="0"/>
        <v>465</v>
      </c>
      <c r="K63" s="34">
        <v>5595</v>
      </c>
      <c r="L63" s="35">
        <v>5130</v>
      </c>
      <c r="M63" s="29">
        <f t="shared" si="3"/>
        <v>609</v>
      </c>
      <c r="N63" s="21"/>
    </row>
    <row r="64" spans="2:14" s="26" customFormat="1" ht="16.5" customHeight="1">
      <c r="B64" s="27">
        <v>42583</v>
      </c>
      <c r="C64" s="28">
        <v>715351</v>
      </c>
      <c r="D64" s="29">
        <f t="shared" si="1"/>
        <v>2015324</v>
      </c>
      <c r="E64" s="30">
        <v>1000931</v>
      </c>
      <c r="F64" s="32">
        <v>1014393</v>
      </c>
      <c r="G64" s="29">
        <f t="shared" si="2"/>
        <v>224</v>
      </c>
      <c r="H64" s="30">
        <v>1428</v>
      </c>
      <c r="I64" s="32">
        <v>1204</v>
      </c>
      <c r="J64" s="29">
        <f t="shared" si="0"/>
        <v>213</v>
      </c>
      <c r="K64" s="30">
        <v>5566</v>
      </c>
      <c r="L64" s="32">
        <v>5353</v>
      </c>
      <c r="M64" s="29">
        <f t="shared" si="3"/>
        <v>437</v>
      </c>
      <c r="N64" s="21"/>
    </row>
    <row r="65" spans="2:14" s="26" customFormat="1" ht="16.5" customHeight="1">
      <c r="B65" s="27">
        <v>42614</v>
      </c>
      <c r="C65" s="28">
        <v>716199</v>
      </c>
      <c r="D65" s="29">
        <f t="shared" si="1"/>
        <v>2016074</v>
      </c>
      <c r="E65" s="30">
        <v>1001426</v>
      </c>
      <c r="F65" s="32">
        <v>1014648</v>
      </c>
      <c r="G65" s="29">
        <f t="shared" si="2"/>
        <v>150</v>
      </c>
      <c r="H65" s="30">
        <v>1630</v>
      </c>
      <c r="I65" s="32">
        <v>1480</v>
      </c>
      <c r="J65" s="29">
        <f t="shared" si="0"/>
        <v>600</v>
      </c>
      <c r="K65" s="30">
        <v>6339</v>
      </c>
      <c r="L65" s="32">
        <v>5739</v>
      </c>
      <c r="M65" s="29">
        <f t="shared" si="3"/>
        <v>750</v>
      </c>
      <c r="N65" s="21"/>
    </row>
    <row r="66" spans="1:14" s="26" customFormat="1" ht="16.5" customHeight="1">
      <c r="A66" s="25" t="s">
        <v>43</v>
      </c>
      <c r="B66" s="27">
        <v>38626</v>
      </c>
      <c r="C66" s="28">
        <v>709346</v>
      </c>
      <c r="D66" s="29">
        <f t="shared" si="1"/>
        <v>2016631</v>
      </c>
      <c r="E66" s="30">
        <v>1002114</v>
      </c>
      <c r="F66" s="32">
        <v>1014517</v>
      </c>
      <c r="G66" s="208">
        <v>208</v>
      </c>
      <c r="H66" s="212">
        <v>1481</v>
      </c>
      <c r="I66" s="213">
        <v>1273</v>
      </c>
      <c r="J66" s="208">
        <v>-540</v>
      </c>
      <c r="K66" s="212">
        <v>5637</v>
      </c>
      <c r="L66" s="213">
        <v>6177</v>
      </c>
      <c r="M66" s="29">
        <v>557</v>
      </c>
      <c r="N66" s="21"/>
    </row>
    <row r="67" spans="2:14" s="26" customFormat="1" ht="16.5" customHeight="1">
      <c r="B67" s="27">
        <v>42675</v>
      </c>
      <c r="C67" s="28">
        <v>710539</v>
      </c>
      <c r="D67" s="29">
        <f t="shared" si="1"/>
        <v>2017430</v>
      </c>
      <c r="E67" s="30">
        <v>1002571</v>
      </c>
      <c r="F67" s="32">
        <v>1014859</v>
      </c>
      <c r="G67" s="29">
        <f t="shared" si="2"/>
        <v>76</v>
      </c>
      <c r="H67" s="30">
        <v>1461</v>
      </c>
      <c r="I67" s="32">
        <v>1385</v>
      </c>
      <c r="J67" s="29">
        <f t="shared" si="0"/>
        <v>723</v>
      </c>
      <c r="K67" s="30">
        <v>6088</v>
      </c>
      <c r="L67" s="32">
        <v>5365</v>
      </c>
      <c r="M67" s="28">
        <f t="shared" si="3"/>
        <v>799</v>
      </c>
      <c r="N67" s="21"/>
    </row>
    <row r="68" spans="2:14" s="26" customFormat="1" ht="16.5" customHeight="1">
      <c r="B68" s="27">
        <v>42705</v>
      </c>
      <c r="C68" s="28">
        <v>711434</v>
      </c>
      <c r="D68" s="29">
        <f t="shared" si="1"/>
        <v>2017664</v>
      </c>
      <c r="E68" s="30">
        <v>1002612</v>
      </c>
      <c r="F68" s="32">
        <v>1015052</v>
      </c>
      <c r="G68" s="29">
        <f t="shared" si="2"/>
        <v>-165</v>
      </c>
      <c r="H68" s="30">
        <v>1428</v>
      </c>
      <c r="I68" s="32">
        <v>1593</v>
      </c>
      <c r="J68" s="29">
        <f t="shared" si="0"/>
        <v>399</v>
      </c>
      <c r="K68" s="30">
        <v>5435</v>
      </c>
      <c r="L68" s="32">
        <v>5036</v>
      </c>
      <c r="M68" s="29">
        <f t="shared" si="3"/>
        <v>234</v>
      </c>
      <c r="N68" s="21"/>
    </row>
    <row r="69" spans="2:14" s="26" customFormat="1" ht="16.5" customHeight="1">
      <c r="B69" s="27" t="s">
        <v>49</v>
      </c>
      <c r="C69" s="28">
        <v>711693</v>
      </c>
      <c r="D69" s="29">
        <f t="shared" si="1"/>
        <v>2017269</v>
      </c>
      <c r="E69" s="30">
        <v>1002307</v>
      </c>
      <c r="F69" s="32">
        <v>1014962</v>
      </c>
      <c r="G69" s="29">
        <f t="shared" si="2"/>
        <v>-278</v>
      </c>
      <c r="H69" s="30">
        <v>1362</v>
      </c>
      <c r="I69" s="32">
        <v>1640</v>
      </c>
      <c r="J69" s="29">
        <f t="shared" si="0"/>
        <v>-117</v>
      </c>
      <c r="K69" s="30">
        <v>4991</v>
      </c>
      <c r="L69" s="32">
        <v>5108</v>
      </c>
      <c r="M69" s="29">
        <f t="shared" si="3"/>
        <v>-395</v>
      </c>
      <c r="N69" s="21"/>
    </row>
    <row r="70" spans="2:14" s="26" customFormat="1" ht="16.5" customHeight="1">
      <c r="B70" s="27">
        <v>42401</v>
      </c>
      <c r="C70" s="28">
        <v>712106</v>
      </c>
      <c r="D70" s="29">
        <f t="shared" si="1"/>
        <v>2016983</v>
      </c>
      <c r="E70" s="30">
        <v>1002120</v>
      </c>
      <c r="F70" s="32">
        <v>1014863</v>
      </c>
      <c r="G70" s="29">
        <f t="shared" si="2"/>
        <v>-438</v>
      </c>
      <c r="H70" s="30">
        <v>1475</v>
      </c>
      <c r="I70" s="32">
        <v>1913</v>
      </c>
      <c r="J70" s="29">
        <f t="shared" si="0"/>
        <v>152</v>
      </c>
      <c r="K70" s="30">
        <v>5166</v>
      </c>
      <c r="L70" s="32">
        <v>5014</v>
      </c>
      <c r="M70" s="29">
        <f t="shared" si="3"/>
        <v>-286</v>
      </c>
      <c r="N70" s="21"/>
    </row>
    <row r="71" spans="2:14" s="26" customFormat="1" ht="16.5" customHeight="1">
      <c r="B71" s="33">
        <v>42430</v>
      </c>
      <c r="C71" s="28">
        <v>712627</v>
      </c>
      <c r="D71" s="29">
        <f t="shared" si="1"/>
        <v>2016661</v>
      </c>
      <c r="E71" s="30">
        <v>1002027</v>
      </c>
      <c r="F71" s="32">
        <v>1014634</v>
      </c>
      <c r="G71" s="29">
        <f t="shared" si="2"/>
        <v>-166</v>
      </c>
      <c r="H71" s="30">
        <v>1384</v>
      </c>
      <c r="I71" s="32">
        <v>1550</v>
      </c>
      <c r="J71" s="29">
        <f aca="true" t="shared" si="4" ref="J71:J111">K71-L71</f>
        <v>-156</v>
      </c>
      <c r="K71" s="30">
        <v>5471</v>
      </c>
      <c r="L71" s="32">
        <v>5627</v>
      </c>
      <c r="M71" s="29">
        <f t="shared" si="3"/>
        <v>-322</v>
      </c>
      <c r="N71" s="21"/>
    </row>
    <row r="72" spans="2:13" s="26" customFormat="1" ht="16.5" customHeight="1">
      <c r="B72" s="241">
        <v>42461</v>
      </c>
      <c r="C72" s="11">
        <v>712863</v>
      </c>
      <c r="D72" s="12">
        <f aca="true" t="shared" si="5" ref="D72:D111">SUM(E72,F72)</f>
        <v>2011526</v>
      </c>
      <c r="E72" s="171">
        <v>999045</v>
      </c>
      <c r="F72" s="173">
        <v>1012481</v>
      </c>
      <c r="G72" s="12">
        <f aca="true" t="shared" si="6" ref="G72:G111">H72-I72</f>
        <v>-63</v>
      </c>
      <c r="H72" s="171">
        <v>1563</v>
      </c>
      <c r="I72" s="173">
        <v>1626</v>
      </c>
      <c r="J72" s="12">
        <f t="shared" si="4"/>
        <v>-5072</v>
      </c>
      <c r="K72" s="171">
        <v>13264</v>
      </c>
      <c r="L72" s="173">
        <v>18336</v>
      </c>
      <c r="M72" s="12">
        <f aca="true" t="shared" si="7" ref="M72:M111">G72+J72</f>
        <v>-5135</v>
      </c>
    </row>
    <row r="73" spans="2:14" s="26" customFormat="1" ht="16.5" customHeight="1">
      <c r="B73" s="27">
        <v>42491</v>
      </c>
      <c r="C73" s="28">
        <v>716161</v>
      </c>
      <c r="D73" s="29">
        <f t="shared" si="5"/>
        <v>2013795</v>
      </c>
      <c r="E73" s="30">
        <v>1000563</v>
      </c>
      <c r="F73" s="32">
        <v>1013232</v>
      </c>
      <c r="G73" s="29">
        <f t="shared" si="6"/>
        <v>-108</v>
      </c>
      <c r="H73" s="30">
        <v>1352</v>
      </c>
      <c r="I73" s="32">
        <v>1460</v>
      </c>
      <c r="J73" s="29">
        <f t="shared" si="4"/>
        <v>2377</v>
      </c>
      <c r="K73" s="30">
        <v>10236</v>
      </c>
      <c r="L73" s="32">
        <v>7859</v>
      </c>
      <c r="M73" s="29">
        <f t="shared" si="7"/>
        <v>2269</v>
      </c>
      <c r="N73" s="21"/>
    </row>
    <row r="74" spans="2:14" s="26" customFormat="1" ht="16.5" customHeight="1">
      <c r="B74" s="27">
        <v>42522</v>
      </c>
      <c r="C74" s="28">
        <v>716800</v>
      </c>
      <c r="D74" s="29">
        <f t="shared" si="5"/>
        <v>2013770</v>
      </c>
      <c r="E74" s="30">
        <v>1000599</v>
      </c>
      <c r="F74" s="31">
        <v>1013171</v>
      </c>
      <c r="G74" s="32">
        <f t="shared" si="6"/>
        <v>88</v>
      </c>
      <c r="H74" s="30">
        <v>1601</v>
      </c>
      <c r="I74" s="32">
        <v>1513</v>
      </c>
      <c r="J74" s="29">
        <f t="shared" si="4"/>
        <v>-113</v>
      </c>
      <c r="K74" s="30">
        <v>6067</v>
      </c>
      <c r="L74" s="31">
        <v>6180</v>
      </c>
      <c r="M74" s="32">
        <f t="shared" si="7"/>
        <v>-25</v>
      </c>
      <c r="N74" s="21"/>
    </row>
    <row r="75" spans="2:14" s="26" customFormat="1" ht="16.5" customHeight="1">
      <c r="B75" s="27">
        <v>42552</v>
      </c>
      <c r="C75" s="28">
        <v>717441</v>
      </c>
      <c r="D75" s="29">
        <f t="shared" si="5"/>
        <v>2013923</v>
      </c>
      <c r="E75" s="34">
        <v>1000724</v>
      </c>
      <c r="F75" s="35">
        <v>1013199</v>
      </c>
      <c r="G75" s="29">
        <f t="shared" si="6"/>
        <v>173</v>
      </c>
      <c r="H75" s="34">
        <v>1481</v>
      </c>
      <c r="I75" s="35">
        <v>1308</v>
      </c>
      <c r="J75" s="29">
        <f t="shared" si="4"/>
        <v>-20</v>
      </c>
      <c r="K75" s="34">
        <v>5580</v>
      </c>
      <c r="L75" s="35">
        <v>5600</v>
      </c>
      <c r="M75" s="29">
        <f t="shared" si="7"/>
        <v>153</v>
      </c>
      <c r="N75" s="21"/>
    </row>
    <row r="76" spans="2:14" s="26" customFormat="1" ht="16.5" customHeight="1">
      <c r="B76" s="27">
        <v>42583</v>
      </c>
      <c r="C76" s="28">
        <v>718303</v>
      </c>
      <c r="D76" s="29">
        <f t="shared" si="5"/>
        <v>2014667</v>
      </c>
      <c r="E76" s="30">
        <v>1001129</v>
      </c>
      <c r="F76" s="31">
        <v>1013538</v>
      </c>
      <c r="G76" s="29">
        <f t="shared" si="6"/>
        <v>249</v>
      </c>
      <c r="H76" s="30">
        <v>1565</v>
      </c>
      <c r="I76" s="32">
        <v>1316</v>
      </c>
      <c r="J76" s="29">
        <f t="shared" si="4"/>
        <v>495</v>
      </c>
      <c r="K76" s="30">
        <v>5865</v>
      </c>
      <c r="L76" s="32">
        <v>5370</v>
      </c>
      <c r="M76" s="29">
        <f t="shared" si="7"/>
        <v>744</v>
      </c>
      <c r="N76" s="21"/>
    </row>
    <row r="77" spans="2:14" s="26" customFormat="1" ht="16.5" customHeight="1">
      <c r="B77" s="27">
        <v>42614</v>
      </c>
      <c r="C77" s="28">
        <v>719095</v>
      </c>
      <c r="D77" s="29">
        <f t="shared" si="5"/>
        <v>2015120</v>
      </c>
      <c r="E77" s="30">
        <v>1001349</v>
      </c>
      <c r="F77" s="31">
        <v>1013771</v>
      </c>
      <c r="G77" s="29">
        <f t="shared" si="6"/>
        <v>201</v>
      </c>
      <c r="H77" s="30">
        <v>1568</v>
      </c>
      <c r="I77" s="32">
        <v>1367</v>
      </c>
      <c r="J77" s="29">
        <f t="shared" si="4"/>
        <v>252</v>
      </c>
      <c r="K77" s="30">
        <v>5731</v>
      </c>
      <c r="L77" s="32">
        <v>5479</v>
      </c>
      <c r="M77" s="29">
        <f t="shared" si="7"/>
        <v>453</v>
      </c>
      <c r="N77" s="21"/>
    </row>
    <row r="78" spans="2:14" s="26" customFormat="1" ht="16.5" customHeight="1">
      <c r="B78" s="27">
        <v>42644</v>
      </c>
      <c r="C78" s="39">
        <v>719712</v>
      </c>
      <c r="D78" s="29">
        <f t="shared" si="5"/>
        <v>2015105</v>
      </c>
      <c r="E78" s="30">
        <v>1001349</v>
      </c>
      <c r="F78" s="32">
        <v>1013756</v>
      </c>
      <c r="G78" s="29">
        <f t="shared" si="6"/>
        <v>215</v>
      </c>
      <c r="H78" s="30">
        <v>1469</v>
      </c>
      <c r="I78" s="32">
        <v>1254</v>
      </c>
      <c r="J78" s="29">
        <f t="shared" si="4"/>
        <v>-230</v>
      </c>
      <c r="K78" s="30">
        <v>5187</v>
      </c>
      <c r="L78" s="32">
        <v>5417</v>
      </c>
      <c r="M78" s="29">
        <f t="shared" si="7"/>
        <v>-15</v>
      </c>
      <c r="N78" s="21"/>
    </row>
    <row r="79" spans="2:14" s="26" customFormat="1" ht="16.5" customHeight="1">
      <c r="B79" s="27">
        <v>42675</v>
      </c>
      <c r="C79" s="28">
        <v>720806</v>
      </c>
      <c r="D79" s="29">
        <f t="shared" si="5"/>
        <v>2015885</v>
      </c>
      <c r="E79" s="30">
        <v>1001855</v>
      </c>
      <c r="F79" s="32">
        <v>1014030</v>
      </c>
      <c r="G79" s="29">
        <f t="shared" si="6"/>
        <v>91</v>
      </c>
      <c r="H79" s="30">
        <v>1569</v>
      </c>
      <c r="I79" s="32">
        <v>1478</v>
      </c>
      <c r="J79" s="29">
        <f t="shared" si="4"/>
        <v>689</v>
      </c>
      <c r="K79" s="30">
        <v>6279</v>
      </c>
      <c r="L79" s="32">
        <v>5590</v>
      </c>
      <c r="M79" s="29">
        <f t="shared" si="7"/>
        <v>780</v>
      </c>
      <c r="N79" s="21"/>
    </row>
    <row r="80" spans="2:14" s="26" customFormat="1" ht="16.5" customHeight="1">
      <c r="B80" s="27">
        <v>42705</v>
      </c>
      <c r="C80" s="28">
        <v>721403</v>
      </c>
      <c r="D80" s="29">
        <f t="shared" si="5"/>
        <v>2015947</v>
      </c>
      <c r="E80" s="30">
        <v>1001889</v>
      </c>
      <c r="F80" s="31">
        <v>1014058</v>
      </c>
      <c r="G80" s="29">
        <f t="shared" si="6"/>
        <v>-142</v>
      </c>
      <c r="H80" s="30">
        <v>1382</v>
      </c>
      <c r="I80" s="32">
        <v>1524</v>
      </c>
      <c r="J80" s="29">
        <f t="shared" si="4"/>
        <v>204</v>
      </c>
      <c r="K80" s="30">
        <v>5232</v>
      </c>
      <c r="L80" s="32">
        <v>5028</v>
      </c>
      <c r="M80" s="29">
        <f t="shared" si="7"/>
        <v>62</v>
      </c>
      <c r="N80" s="21"/>
    </row>
    <row r="81" spans="2:14" s="26" customFormat="1" ht="16.5" customHeight="1">
      <c r="B81" s="27" t="s">
        <v>50</v>
      </c>
      <c r="C81" s="28">
        <v>721507</v>
      </c>
      <c r="D81" s="29">
        <f t="shared" si="5"/>
        <v>2015462</v>
      </c>
      <c r="E81" s="30">
        <v>1001499</v>
      </c>
      <c r="F81" s="31">
        <v>1013963</v>
      </c>
      <c r="G81" s="29">
        <f t="shared" si="6"/>
        <v>-201</v>
      </c>
      <c r="H81" s="30">
        <v>1442</v>
      </c>
      <c r="I81" s="32">
        <v>1643</v>
      </c>
      <c r="J81" s="29">
        <f t="shared" si="4"/>
        <v>-284</v>
      </c>
      <c r="K81" s="30">
        <v>4957</v>
      </c>
      <c r="L81" s="32">
        <v>5241</v>
      </c>
      <c r="M81" s="29">
        <f t="shared" si="7"/>
        <v>-485</v>
      </c>
      <c r="N81" s="21"/>
    </row>
    <row r="82" spans="2:14" s="26" customFormat="1" ht="16.5" customHeight="1">
      <c r="B82" s="27">
        <v>42401</v>
      </c>
      <c r="C82" s="39">
        <v>721712</v>
      </c>
      <c r="D82" s="29">
        <f t="shared" si="5"/>
        <v>2015226</v>
      </c>
      <c r="E82" s="30">
        <v>1001318</v>
      </c>
      <c r="F82" s="32">
        <v>1013908</v>
      </c>
      <c r="G82" s="29">
        <f t="shared" si="6"/>
        <v>-218</v>
      </c>
      <c r="H82" s="30">
        <v>1569</v>
      </c>
      <c r="I82" s="32">
        <v>1787</v>
      </c>
      <c r="J82" s="29">
        <f t="shared" si="4"/>
        <v>-18</v>
      </c>
      <c r="K82" s="30">
        <v>5131</v>
      </c>
      <c r="L82" s="32">
        <v>5149</v>
      </c>
      <c r="M82" s="29">
        <f t="shared" si="7"/>
        <v>-236</v>
      </c>
      <c r="N82" s="21"/>
    </row>
    <row r="83" spans="2:14" s="26" customFormat="1" ht="16.5" customHeight="1">
      <c r="B83" s="33">
        <v>42430</v>
      </c>
      <c r="C83" s="28">
        <v>722214</v>
      </c>
      <c r="D83" s="29">
        <f t="shared" si="5"/>
        <v>2014931</v>
      </c>
      <c r="E83" s="30">
        <v>1001201</v>
      </c>
      <c r="F83" s="32">
        <v>1013730</v>
      </c>
      <c r="G83" s="29">
        <f t="shared" si="6"/>
        <v>-250</v>
      </c>
      <c r="H83" s="30">
        <v>1251</v>
      </c>
      <c r="I83" s="32">
        <v>1501</v>
      </c>
      <c r="J83" s="29">
        <f t="shared" si="4"/>
        <v>-45</v>
      </c>
      <c r="K83" s="30">
        <v>5340</v>
      </c>
      <c r="L83" s="32">
        <v>5385</v>
      </c>
      <c r="M83" s="29">
        <f t="shared" si="7"/>
        <v>-295</v>
      </c>
      <c r="N83" s="21"/>
    </row>
    <row r="84" spans="2:13" s="26" customFormat="1" ht="16.5" customHeight="1">
      <c r="B84" s="241">
        <v>42461</v>
      </c>
      <c r="C84" s="11">
        <v>722678</v>
      </c>
      <c r="D84" s="12">
        <f>SUM(E84,F84)</f>
        <v>2010852</v>
      </c>
      <c r="E84" s="171">
        <v>998972</v>
      </c>
      <c r="F84" s="173">
        <v>1011880</v>
      </c>
      <c r="G84" s="12">
        <f t="shared" si="6"/>
        <v>-319</v>
      </c>
      <c r="H84" s="171">
        <v>1402</v>
      </c>
      <c r="I84" s="173">
        <v>1721</v>
      </c>
      <c r="J84" s="12">
        <f t="shared" si="4"/>
        <v>-3760</v>
      </c>
      <c r="K84" s="171">
        <v>12582</v>
      </c>
      <c r="L84" s="173">
        <v>16342</v>
      </c>
      <c r="M84" s="12">
        <f t="shared" si="7"/>
        <v>-4079</v>
      </c>
    </row>
    <row r="85" spans="2:14" s="26" customFormat="1" ht="16.5" customHeight="1">
      <c r="B85" s="27">
        <v>42491</v>
      </c>
      <c r="C85" s="28">
        <v>725821</v>
      </c>
      <c r="D85" s="29">
        <f>SUM(E85,F85)</f>
        <v>2012513</v>
      </c>
      <c r="E85" s="34">
        <v>1000120</v>
      </c>
      <c r="F85" s="35">
        <v>1012393</v>
      </c>
      <c r="G85" s="29">
        <f t="shared" si="6"/>
        <v>-122</v>
      </c>
      <c r="H85" s="34">
        <v>1312</v>
      </c>
      <c r="I85" s="35">
        <v>1434</v>
      </c>
      <c r="J85" s="29">
        <f t="shared" si="4"/>
        <v>1783</v>
      </c>
      <c r="K85" s="34">
        <v>10439</v>
      </c>
      <c r="L85" s="35">
        <v>8656</v>
      </c>
      <c r="M85" s="29">
        <f t="shared" si="7"/>
        <v>1661</v>
      </c>
      <c r="N85" s="21"/>
    </row>
    <row r="86" spans="2:14" s="26" customFormat="1" ht="16.5" customHeight="1">
      <c r="B86" s="27">
        <v>42522</v>
      </c>
      <c r="C86" s="28">
        <v>726905</v>
      </c>
      <c r="D86" s="29">
        <f t="shared" si="5"/>
        <v>2013201</v>
      </c>
      <c r="E86" s="30">
        <v>1000468</v>
      </c>
      <c r="F86" s="31">
        <v>1012733</v>
      </c>
      <c r="G86" s="32">
        <f t="shared" si="6"/>
        <v>-25</v>
      </c>
      <c r="H86" s="30">
        <v>1536</v>
      </c>
      <c r="I86" s="32">
        <v>1561</v>
      </c>
      <c r="J86" s="29">
        <f t="shared" si="4"/>
        <v>713</v>
      </c>
      <c r="K86" s="30">
        <v>6373</v>
      </c>
      <c r="L86" s="31">
        <v>5660</v>
      </c>
      <c r="M86" s="32">
        <f t="shared" si="7"/>
        <v>688</v>
      </c>
      <c r="N86" s="21"/>
    </row>
    <row r="87" spans="2:14" s="26" customFormat="1" ht="17.25" customHeight="1">
      <c r="B87" s="27">
        <v>42552</v>
      </c>
      <c r="C87" s="28">
        <v>727748</v>
      </c>
      <c r="D87" s="29">
        <f>SUM(E87,F87)</f>
        <v>2013663</v>
      </c>
      <c r="E87" s="34">
        <v>1000735</v>
      </c>
      <c r="F87" s="35">
        <v>1012928</v>
      </c>
      <c r="G87" s="29">
        <f t="shared" si="6"/>
        <v>142</v>
      </c>
      <c r="H87" s="34">
        <v>1409</v>
      </c>
      <c r="I87" s="35">
        <v>1267</v>
      </c>
      <c r="J87" s="29">
        <f t="shared" si="4"/>
        <v>320</v>
      </c>
      <c r="K87" s="34">
        <v>5311</v>
      </c>
      <c r="L87" s="35">
        <v>4991</v>
      </c>
      <c r="M87" s="29">
        <f t="shared" si="7"/>
        <v>462</v>
      </c>
      <c r="N87" s="21"/>
    </row>
    <row r="88" spans="2:14" s="26" customFormat="1" ht="16.5" customHeight="1">
      <c r="B88" s="27">
        <v>42583</v>
      </c>
      <c r="C88" s="28">
        <v>728752</v>
      </c>
      <c r="D88" s="29">
        <f t="shared" si="5"/>
        <v>2014318</v>
      </c>
      <c r="E88" s="34">
        <v>1001171</v>
      </c>
      <c r="F88" s="35">
        <v>1013147</v>
      </c>
      <c r="G88" s="29">
        <f t="shared" si="6"/>
        <v>206</v>
      </c>
      <c r="H88" s="34">
        <v>1580</v>
      </c>
      <c r="I88" s="35">
        <v>1374</v>
      </c>
      <c r="J88" s="29">
        <f t="shared" si="4"/>
        <v>449</v>
      </c>
      <c r="K88" s="34">
        <v>5931</v>
      </c>
      <c r="L88" s="35">
        <v>5482</v>
      </c>
      <c r="M88" s="29">
        <f t="shared" si="7"/>
        <v>655</v>
      </c>
      <c r="N88" s="21"/>
    </row>
    <row r="89" spans="2:14" s="26" customFormat="1" ht="16.5" customHeight="1">
      <c r="B89" s="27">
        <v>42614</v>
      </c>
      <c r="C89" s="28">
        <v>729403</v>
      </c>
      <c r="D89" s="29">
        <f t="shared" si="5"/>
        <v>2014862</v>
      </c>
      <c r="E89" s="34">
        <v>1001544</v>
      </c>
      <c r="F89" s="35">
        <v>1013318</v>
      </c>
      <c r="G89" s="29">
        <f t="shared" si="6"/>
        <v>108</v>
      </c>
      <c r="H89" s="34">
        <v>1506</v>
      </c>
      <c r="I89" s="35">
        <v>1398</v>
      </c>
      <c r="J89" s="29">
        <f t="shared" si="4"/>
        <v>436</v>
      </c>
      <c r="K89" s="34">
        <v>5860</v>
      </c>
      <c r="L89" s="35">
        <v>5424</v>
      </c>
      <c r="M89" s="29">
        <f t="shared" si="7"/>
        <v>544</v>
      </c>
      <c r="N89" s="21"/>
    </row>
    <row r="90" spans="2:13" s="26" customFormat="1" ht="16.5" customHeight="1">
      <c r="B90" s="27">
        <v>42644</v>
      </c>
      <c r="C90" s="28">
        <v>730349</v>
      </c>
      <c r="D90" s="29">
        <f t="shared" si="5"/>
        <v>2015233</v>
      </c>
      <c r="E90" s="34">
        <v>1001870</v>
      </c>
      <c r="F90" s="35">
        <v>1013363</v>
      </c>
      <c r="G90" s="29">
        <f t="shared" si="6"/>
        <v>76</v>
      </c>
      <c r="H90" s="34">
        <v>1387</v>
      </c>
      <c r="I90" s="35">
        <v>1311</v>
      </c>
      <c r="J90" s="29">
        <f t="shared" si="4"/>
        <v>295</v>
      </c>
      <c r="K90" s="34">
        <v>5373</v>
      </c>
      <c r="L90" s="35">
        <v>5078</v>
      </c>
      <c r="M90" s="29">
        <f t="shared" si="7"/>
        <v>371</v>
      </c>
    </row>
    <row r="91" spans="2:13" s="26" customFormat="1" ht="16.5" customHeight="1">
      <c r="B91" s="27">
        <v>42675</v>
      </c>
      <c r="C91" s="28">
        <v>731450</v>
      </c>
      <c r="D91" s="29">
        <f t="shared" si="5"/>
        <v>2016159</v>
      </c>
      <c r="E91" s="34">
        <v>1002370</v>
      </c>
      <c r="F91" s="35">
        <v>1013789</v>
      </c>
      <c r="G91" s="29">
        <f t="shared" si="6"/>
        <v>121</v>
      </c>
      <c r="H91" s="34">
        <v>1647</v>
      </c>
      <c r="I91" s="35">
        <v>1526</v>
      </c>
      <c r="J91" s="29">
        <f t="shared" si="4"/>
        <v>805</v>
      </c>
      <c r="K91" s="34">
        <v>6389</v>
      </c>
      <c r="L91" s="35">
        <v>5584</v>
      </c>
      <c r="M91" s="29">
        <f t="shared" si="7"/>
        <v>926</v>
      </c>
    </row>
    <row r="92" spans="2:14" s="26" customFormat="1" ht="16.5" customHeight="1">
      <c r="B92" s="27">
        <v>42705</v>
      </c>
      <c r="C92" s="28">
        <v>732228</v>
      </c>
      <c r="D92" s="29">
        <f t="shared" si="5"/>
        <v>2016426</v>
      </c>
      <c r="E92" s="34">
        <v>1002381</v>
      </c>
      <c r="F92" s="225">
        <v>1014045</v>
      </c>
      <c r="G92" s="29">
        <f t="shared" si="6"/>
        <v>-50</v>
      </c>
      <c r="H92" s="34">
        <v>1486</v>
      </c>
      <c r="I92" s="35">
        <v>1536</v>
      </c>
      <c r="J92" s="29">
        <f t="shared" si="4"/>
        <v>317</v>
      </c>
      <c r="K92" s="34">
        <v>5187</v>
      </c>
      <c r="L92" s="35">
        <v>4870</v>
      </c>
      <c r="M92" s="29">
        <f t="shared" si="7"/>
        <v>267</v>
      </c>
      <c r="N92" s="21"/>
    </row>
    <row r="93" spans="2:14" s="26" customFormat="1" ht="16.5" customHeight="1">
      <c r="B93" s="27" t="s">
        <v>51</v>
      </c>
      <c r="C93" s="28">
        <v>732411</v>
      </c>
      <c r="D93" s="29">
        <f t="shared" si="5"/>
        <v>2016254</v>
      </c>
      <c r="E93" s="34">
        <v>1002172</v>
      </c>
      <c r="F93" s="35">
        <v>1014082</v>
      </c>
      <c r="G93" s="29">
        <f t="shared" si="6"/>
        <v>-272</v>
      </c>
      <c r="H93" s="34">
        <v>1475</v>
      </c>
      <c r="I93" s="35">
        <v>1747</v>
      </c>
      <c r="J93" s="29">
        <f t="shared" si="4"/>
        <v>100</v>
      </c>
      <c r="K93" s="34">
        <v>4754</v>
      </c>
      <c r="L93" s="35">
        <v>4654</v>
      </c>
      <c r="M93" s="29">
        <f t="shared" si="7"/>
        <v>-172</v>
      </c>
      <c r="N93" s="21"/>
    </row>
    <row r="94" spans="2:14" s="26" customFormat="1" ht="16.5" customHeight="1">
      <c r="B94" s="27">
        <v>42401</v>
      </c>
      <c r="C94" s="28">
        <v>732953</v>
      </c>
      <c r="D94" s="29">
        <f t="shared" si="5"/>
        <v>2016272</v>
      </c>
      <c r="E94" s="34">
        <v>1002227</v>
      </c>
      <c r="F94" s="35">
        <v>1014045</v>
      </c>
      <c r="G94" s="29">
        <f t="shared" si="6"/>
        <v>-415</v>
      </c>
      <c r="H94" s="34">
        <v>1506</v>
      </c>
      <c r="I94" s="35">
        <v>1921</v>
      </c>
      <c r="J94" s="29">
        <f t="shared" si="4"/>
        <v>433</v>
      </c>
      <c r="K94" s="34">
        <v>5083</v>
      </c>
      <c r="L94" s="35">
        <v>4650</v>
      </c>
      <c r="M94" s="29">
        <f t="shared" si="7"/>
        <v>18</v>
      </c>
      <c r="N94" s="21"/>
    </row>
    <row r="95" spans="2:14" s="26" customFormat="1" ht="16.5" customHeight="1">
      <c r="B95" s="33">
        <v>42430</v>
      </c>
      <c r="C95" s="28">
        <v>733301</v>
      </c>
      <c r="D95" s="29">
        <f t="shared" si="5"/>
        <v>2015882</v>
      </c>
      <c r="E95" s="34">
        <v>1002037</v>
      </c>
      <c r="F95" s="35">
        <v>1013845</v>
      </c>
      <c r="G95" s="29">
        <f t="shared" si="6"/>
        <v>-242</v>
      </c>
      <c r="H95" s="34">
        <v>1436</v>
      </c>
      <c r="I95" s="35">
        <v>1678</v>
      </c>
      <c r="J95" s="29">
        <f t="shared" si="4"/>
        <v>-148</v>
      </c>
      <c r="K95" s="34">
        <v>5182</v>
      </c>
      <c r="L95" s="35">
        <v>5330</v>
      </c>
      <c r="M95" s="29">
        <f t="shared" si="7"/>
        <v>-390</v>
      </c>
      <c r="N95" s="21"/>
    </row>
    <row r="96" spans="2:13" s="26" customFormat="1" ht="16.5" customHeight="1">
      <c r="B96" s="241">
        <v>42461</v>
      </c>
      <c r="C96" s="11">
        <v>733950</v>
      </c>
      <c r="D96" s="12">
        <f t="shared" si="5"/>
        <v>2011984</v>
      </c>
      <c r="E96" s="13">
        <v>1000163</v>
      </c>
      <c r="F96" s="14">
        <v>1011821</v>
      </c>
      <c r="G96" s="12">
        <f t="shared" si="6"/>
        <v>-270</v>
      </c>
      <c r="H96" s="13">
        <v>1392</v>
      </c>
      <c r="I96" s="14">
        <v>1662</v>
      </c>
      <c r="J96" s="12">
        <f t="shared" si="4"/>
        <v>-3628</v>
      </c>
      <c r="K96" s="13">
        <v>13260</v>
      </c>
      <c r="L96" s="14">
        <v>16888</v>
      </c>
      <c r="M96" s="12">
        <f t="shared" si="7"/>
        <v>-3898</v>
      </c>
    </row>
    <row r="97" spans="2:14" s="26" customFormat="1" ht="16.5" customHeight="1">
      <c r="B97" s="27">
        <v>42491</v>
      </c>
      <c r="C97" s="28">
        <v>736315</v>
      </c>
      <c r="D97" s="29">
        <f t="shared" si="5"/>
        <v>2012944</v>
      </c>
      <c r="E97" s="34">
        <v>1000737</v>
      </c>
      <c r="F97" s="35">
        <v>1012207</v>
      </c>
      <c r="G97" s="29">
        <f t="shared" si="6"/>
        <v>-153</v>
      </c>
      <c r="H97" s="34">
        <v>1362</v>
      </c>
      <c r="I97" s="35">
        <v>1515</v>
      </c>
      <c r="J97" s="29">
        <f t="shared" si="4"/>
        <v>1113</v>
      </c>
      <c r="K97" s="34">
        <v>10093</v>
      </c>
      <c r="L97" s="35">
        <v>8980</v>
      </c>
      <c r="M97" s="29">
        <f t="shared" si="7"/>
        <v>960</v>
      </c>
      <c r="N97" s="21"/>
    </row>
    <row r="98" spans="2:14" s="26" customFormat="1" ht="16.5" customHeight="1">
      <c r="B98" s="27">
        <v>42522</v>
      </c>
      <c r="C98" s="28">
        <v>737289</v>
      </c>
      <c r="D98" s="29">
        <f t="shared" si="5"/>
        <v>2013249</v>
      </c>
      <c r="E98" s="30">
        <v>1000856</v>
      </c>
      <c r="F98" s="31">
        <v>1012393</v>
      </c>
      <c r="G98" s="32">
        <f t="shared" si="6"/>
        <v>21</v>
      </c>
      <c r="H98" s="30">
        <v>1486</v>
      </c>
      <c r="I98" s="32">
        <v>1465</v>
      </c>
      <c r="J98" s="29">
        <f t="shared" si="4"/>
        <v>284</v>
      </c>
      <c r="K98" s="30">
        <v>5456</v>
      </c>
      <c r="L98" s="31">
        <v>5172</v>
      </c>
      <c r="M98" s="32">
        <f t="shared" si="7"/>
        <v>305</v>
      </c>
      <c r="N98" s="21"/>
    </row>
    <row r="99" spans="2:14" s="26" customFormat="1" ht="16.5" customHeight="1">
      <c r="B99" s="27">
        <v>42552</v>
      </c>
      <c r="C99" s="28">
        <v>738026</v>
      </c>
      <c r="D99" s="29">
        <f t="shared" si="5"/>
        <v>2013600</v>
      </c>
      <c r="E99" s="34">
        <v>1001111</v>
      </c>
      <c r="F99" s="35">
        <v>1012489</v>
      </c>
      <c r="G99" s="29">
        <f t="shared" si="6"/>
        <v>189</v>
      </c>
      <c r="H99" s="34">
        <v>1473</v>
      </c>
      <c r="I99" s="35">
        <v>1284</v>
      </c>
      <c r="J99" s="29">
        <f t="shared" si="4"/>
        <v>162</v>
      </c>
      <c r="K99" s="34">
        <v>5205</v>
      </c>
      <c r="L99" s="35">
        <v>5043</v>
      </c>
      <c r="M99" s="29">
        <f t="shared" si="7"/>
        <v>351</v>
      </c>
      <c r="N99" s="21"/>
    </row>
    <row r="100" spans="2:14" s="26" customFormat="1" ht="16.5" customHeight="1">
      <c r="B100" s="27">
        <v>42583</v>
      </c>
      <c r="C100" s="28">
        <v>738905</v>
      </c>
      <c r="D100" s="29">
        <f t="shared" si="5"/>
        <v>2014172</v>
      </c>
      <c r="E100" s="34">
        <v>1001501</v>
      </c>
      <c r="F100" s="35">
        <v>1012671</v>
      </c>
      <c r="G100" s="29">
        <f t="shared" si="6"/>
        <v>175</v>
      </c>
      <c r="H100" s="34">
        <v>1516</v>
      </c>
      <c r="I100" s="35">
        <v>1341</v>
      </c>
      <c r="J100" s="29">
        <f t="shared" si="4"/>
        <v>397</v>
      </c>
      <c r="K100" s="34">
        <v>5796</v>
      </c>
      <c r="L100" s="35">
        <v>5399</v>
      </c>
      <c r="M100" s="29">
        <f t="shared" si="7"/>
        <v>572</v>
      </c>
      <c r="N100" s="21"/>
    </row>
    <row r="101" spans="2:14" s="26" customFormat="1" ht="16.5" customHeight="1">
      <c r="B101" s="27">
        <v>42614</v>
      </c>
      <c r="C101" s="28">
        <v>739533</v>
      </c>
      <c r="D101" s="29">
        <f t="shared" si="5"/>
        <v>2014413</v>
      </c>
      <c r="E101" s="34">
        <v>1001685</v>
      </c>
      <c r="F101" s="35">
        <v>1012728</v>
      </c>
      <c r="G101" s="29">
        <f t="shared" si="6"/>
        <v>89</v>
      </c>
      <c r="H101" s="34">
        <v>1435</v>
      </c>
      <c r="I101" s="35">
        <v>1346</v>
      </c>
      <c r="J101" s="29">
        <f t="shared" si="4"/>
        <v>152</v>
      </c>
      <c r="K101" s="34">
        <v>4969</v>
      </c>
      <c r="L101" s="35">
        <v>4817</v>
      </c>
      <c r="M101" s="29">
        <f t="shared" si="7"/>
        <v>241</v>
      </c>
      <c r="N101" s="21"/>
    </row>
    <row r="102" spans="2:14" s="26" customFormat="1" ht="16.5" customHeight="1">
      <c r="B102" s="27">
        <v>42644</v>
      </c>
      <c r="C102" s="28">
        <v>740272</v>
      </c>
      <c r="D102" s="29">
        <f t="shared" si="5"/>
        <v>2014650</v>
      </c>
      <c r="E102" s="34">
        <v>1001763</v>
      </c>
      <c r="F102" s="35">
        <v>1012887</v>
      </c>
      <c r="G102" s="29">
        <f t="shared" si="6"/>
        <v>155</v>
      </c>
      <c r="H102" s="34">
        <v>1547</v>
      </c>
      <c r="I102" s="35">
        <v>1392</v>
      </c>
      <c r="J102" s="29">
        <f t="shared" si="4"/>
        <v>82</v>
      </c>
      <c r="K102" s="34">
        <v>5470</v>
      </c>
      <c r="L102" s="35">
        <v>5388</v>
      </c>
      <c r="M102" s="29">
        <f t="shared" si="7"/>
        <v>237</v>
      </c>
      <c r="N102" s="21"/>
    </row>
    <row r="103" spans="2:14" s="26" customFormat="1" ht="16.5" customHeight="1">
      <c r="B103" s="27">
        <v>42675</v>
      </c>
      <c r="C103" s="28">
        <v>741486</v>
      </c>
      <c r="D103" s="29">
        <f t="shared" si="5"/>
        <v>2015482</v>
      </c>
      <c r="E103" s="34">
        <v>1002322</v>
      </c>
      <c r="F103" s="35">
        <v>1013160</v>
      </c>
      <c r="G103" s="29">
        <f t="shared" si="6"/>
        <v>32</v>
      </c>
      <c r="H103" s="34">
        <v>1580</v>
      </c>
      <c r="I103" s="35">
        <v>1548</v>
      </c>
      <c r="J103" s="29">
        <f t="shared" si="4"/>
        <v>800</v>
      </c>
      <c r="K103" s="34">
        <v>6249</v>
      </c>
      <c r="L103" s="35">
        <v>5449</v>
      </c>
      <c r="M103" s="29">
        <f t="shared" si="7"/>
        <v>832</v>
      </c>
      <c r="N103" s="21"/>
    </row>
    <row r="104" spans="2:14" s="26" customFormat="1" ht="16.5" customHeight="1">
      <c r="B104" s="27">
        <v>42705</v>
      </c>
      <c r="C104" s="28">
        <v>741980</v>
      </c>
      <c r="D104" s="29">
        <f t="shared" si="5"/>
        <v>2015274</v>
      </c>
      <c r="E104" s="34">
        <v>1002172</v>
      </c>
      <c r="F104" s="35">
        <v>1013102</v>
      </c>
      <c r="G104" s="29">
        <f t="shared" si="6"/>
        <v>-265</v>
      </c>
      <c r="H104" s="34">
        <v>1311</v>
      </c>
      <c r="I104" s="35">
        <v>1576</v>
      </c>
      <c r="J104" s="29">
        <f t="shared" si="4"/>
        <v>57</v>
      </c>
      <c r="K104" s="34">
        <v>4568</v>
      </c>
      <c r="L104" s="35">
        <v>4511</v>
      </c>
      <c r="M104" s="29">
        <f t="shared" si="7"/>
        <v>-208</v>
      </c>
      <c r="N104" s="21"/>
    </row>
    <row r="105" spans="2:14" s="26" customFormat="1" ht="16.5" customHeight="1">
      <c r="B105" s="27" t="s">
        <v>52</v>
      </c>
      <c r="C105" s="28">
        <v>741895</v>
      </c>
      <c r="D105" s="29">
        <f t="shared" si="5"/>
        <v>2014777</v>
      </c>
      <c r="E105" s="34">
        <v>1001902</v>
      </c>
      <c r="F105" s="35">
        <v>1012875</v>
      </c>
      <c r="G105" s="29">
        <f t="shared" si="6"/>
        <v>-244</v>
      </c>
      <c r="H105" s="34">
        <v>1462</v>
      </c>
      <c r="I105" s="35">
        <v>1706</v>
      </c>
      <c r="J105" s="29">
        <f t="shared" si="4"/>
        <v>-253</v>
      </c>
      <c r="K105" s="34">
        <v>4848</v>
      </c>
      <c r="L105" s="35">
        <v>5101</v>
      </c>
      <c r="M105" s="29">
        <f t="shared" si="7"/>
        <v>-497</v>
      </c>
      <c r="N105" s="21"/>
    </row>
    <row r="106" spans="2:14" s="26" customFormat="1" ht="16.5" customHeight="1">
      <c r="B106" s="27">
        <v>42401</v>
      </c>
      <c r="C106" s="28">
        <v>742109</v>
      </c>
      <c r="D106" s="29">
        <f t="shared" si="5"/>
        <v>2014377</v>
      </c>
      <c r="E106" s="34">
        <v>1001640</v>
      </c>
      <c r="F106" s="35">
        <v>1012737</v>
      </c>
      <c r="G106" s="29">
        <f t="shared" si="6"/>
        <v>-457</v>
      </c>
      <c r="H106" s="34">
        <v>1470</v>
      </c>
      <c r="I106" s="35">
        <v>1927</v>
      </c>
      <c r="J106" s="29">
        <f t="shared" si="4"/>
        <v>57</v>
      </c>
      <c r="K106" s="34">
        <v>5414</v>
      </c>
      <c r="L106" s="35">
        <v>5357</v>
      </c>
      <c r="M106" s="29">
        <f t="shared" si="7"/>
        <v>-400</v>
      </c>
      <c r="N106" s="21"/>
    </row>
    <row r="107" spans="2:14" s="26" customFormat="1" ht="16.5" customHeight="1">
      <c r="B107" s="33">
        <v>42430</v>
      </c>
      <c r="C107" s="28">
        <v>742253</v>
      </c>
      <c r="D107" s="29">
        <f t="shared" si="5"/>
        <v>2013752</v>
      </c>
      <c r="E107" s="34">
        <v>1001265</v>
      </c>
      <c r="F107" s="35">
        <v>1012487</v>
      </c>
      <c r="G107" s="29">
        <f t="shared" si="6"/>
        <v>-365</v>
      </c>
      <c r="H107" s="34">
        <v>1284</v>
      </c>
      <c r="I107" s="35">
        <v>1649</v>
      </c>
      <c r="J107" s="29">
        <f t="shared" si="4"/>
        <v>-260</v>
      </c>
      <c r="K107" s="34">
        <v>4905</v>
      </c>
      <c r="L107" s="35">
        <v>5165</v>
      </c>
      <c r="M107" s="29">
        <f t="shared" si="7"/>
        <v>-625</v>
      </c>
      <c r="N107" s="21"/>
    </row>
    <row r="108" spans="2:13" s="26" customFormat="1" ht="16.5" customHeight="1">
      <c r="B108" s="241">
        <v>42461</v>
      </c>
      <c r="C108" s="11">
        <v>742304</v>
      </c>
      <c r="D108" s="12">
        <f t="shared" si="5"/>
        <v>2009701</v>
      </c>
      <c r="E108" s="13">
        <v>998944</v>
      </c>
      <c r="F108" s="14">
        <v>1010757</v>
      </c>
      <c r="G108" s="12">
        <f t="shared" si="6"/>
        <v>-223</v>
      </c>
      <c r="H108" s="13">
        <v>1502</v>
      </c>
      <c r="I108" s="14">
        <v>1725</v>
      </c>
      <c r="J108" s="12">
        <f t="shared" si="4"/>
        <v>-3828</v>
      </c>
      <c r="K108" s="13">
        <v>12750</v>
      </c>
      <c r="L108" s="14">
        <v>16578</v>
      </c>
      <c r="M108" s="12">
        <f t="shared" si="7"/>
        <v>-4051</v>
      </c>
    </row>
    <row r="109" spans="2:14" s="26" customFormat="1" ht="16.5" customHeight="1">
      <c r="B109" s="27">
        <v>42491</v>
      </c>
      <c r="C109" s="28">
        <v>744675</v>
      </c>
      <c r="D109" s="29">
        <f t="shared" si="5"/>
        <v>2010701</v>
      </c>
      <c r="E109" s="34">
        <v>999670</v>
      </c>
      <c r="F109" s="35">
        <v>1011031</v>
      </c>
      <c r="G109" s="29">
        <f t="shared" si="6"/>
        <v>-79</v>
      </c>
      <c r="H109" s="34">
        <v>1415</v>
      </c>
      <c r="I109" s="35">
        <v>1494</v>
      </c>
      <c r="J109" s="29">
        <f t="shared" si="4"/>
        <v>1079</v>
      </c>
      <c r="K109" s="34">
        <v>9550</v>
      </c>
      <c r="L109" s="35">
        <v>8471</v>
      </c>
      <c r="M109" s="29">
        <f t="shared" si="7"/>
        <v>1000</v>
      </c>
      <c r="N109" s="21"/>
    </row>
    <row r="110" spans="2:14" s="26" customFormat="1" ht="16.5" customHeight="1">
      <c r="B110" s="27">
        <v>42522</v>
      </c>
      <c r="C110" s="28">
        <v>745367</v>
      </c>
      <c r="D110" s="29">
        <f t="shared" si="5"/>
        <v>2010672</v>
      </c>
      <c r="E110" s="34">
        <v>999665</v>
      </c>
      <c r="F110" s="35">
        <v>1011007</v>
      </c>
      <c r="G110" s="29">
        <f t="shared" si="6"/>
        <v>-119</v>
      </c>
      <c r="H110" s="34">
        <v>1368</v>
      </c>
      <c r="I110" s="35">
        <v>1487</v>
      </c>
      <c r="J110" s="29">
        <f t="shared" si="4"/>
        <v>90</v>
      </c>
      <c r="K110" s="34">
        <v>4899</v>
      </c>
      <c r="L110" s="35">
        <v>4809</v>
      </c>
      <c r="M110" s="29">
        <f t="shared" si="7"/>
        <v>-29</v>
      </c>
      <c r="N110" s="21"/>
    </row>
    <row r="111" spans="2:14" s="26" customFormat="1" ht="16.5" customHeight="1">
      <c r="B111" s="27">
        <v>42552</v>
      </c>
      <c r="C111" s="28">
        <v>745738</v>
      </c>
      <c r="D111" s="29">
        <f t="shared" si="5"/>
        <v>2010653</v>
      </c>
      <c r="E111" s="34">
        <v>999586</v>
      </c>
      <c r="F111" s="35">
        <v>1011067</v>
      </c>
      <c r="G111" s="29">
        <f t="shared" si="6"/>
        <v>-13</v>
      </c>
      <c r="H111" s="34">
        <v>1432</v>
      </c>
      <c r="I111" s="35">
        <v>1445</v>
      </c>
      <c r="J111" s="29">
        <f t="shared" si="4"/>
        <v>-6</v>
      </c>
      <c r="K111" s="34">
        <v>5143</v>
      </c>
      <c r="L111" s="35">
        <v>5149</v>
      </c>
      <c r="M111" s="29">
        <f t="shared" si="7"/>
        <v>-19</v>
      </c>
      <c r="N111" s="21"/>
    </row>
    <row r="112" spans="2:14" s="26" customFormat="1" ht="16.5" customHeight="1">
      <c r="B112" s="27">
        <v>42583</v>
      </c>
      <c r="C112" s="28">
        <v>746223</v>
      </c>
      <c r="D112" s="29">
        <v>2010679</v>
      </c>
      <c r="E112" s="34">
        <v>999590</v>
      </c>
      <c r="F112" s="35">
        <v>1011089</v>
      </c>
      <c r="G112" s="29">
        <v>153</v>
      </c>
      <c r="H112" s="34">
        <v>1526</v>
      </c>
      <c r="I112" s="35">
        <v>1373</v>
      </c>
      <c r="J112" s="29">
        <v>-127</v>
      </c>
      <c r="K112" s="34">
        <v>5285</v>
      </c>
      <c r="L112" s="35">
        <v>5412</v>
      </c>
      <c r="M112" s="29">
        <v>26</v>
      </c>
      <c r="N112" s="21"/>
    </row>
    <row r="113" spans="2:14" s="26" customFormat="1" ht="16.5" customHeight="1">
      <c r="B113" s="27">
        <v>42614</v>
      </c>
      <c r="C113" s="28">
        <v>746497</v>
      </c>
      <c r="D113" s="29">
        <f aca="true" t="shared" si="8" ref="D113:D118">SUM(E113,F113)</f>
        <v>2010628</v>
      </c>
      <c r="E113" s="34">
        <v>999519</v>
      </c>
      <c r="F113" s="35">
        <v>1011109</v>
      </c>
      <c r="G113" s="29">
        <f aca="true" t="shared" si="9" ref="G113:G118">H113-I113</f>
        <v>111</v>
      </c>
      <c r="H113" s="34">
        <v>1518</v>
      </c>
      <c r="I113" s="35">
        <v>1407</v>
      </c>
      <c r="J113" s="29">
        <f aca="true" t="shared" si="10" ref="J113:J118">K113-L113</f>
        <v>-162</v>
      </c>
      <c r="K113" s="34">
        <v>4626</v>
      </c>
      <c r="L113" s="35">
        <v>4788</v>
      </c>
      <c r="M113" s="29">
        <f aca="true" t="shared" si="11" ref="M113:M118">G113+J113</f>
        <v>-51</v>
      </c>
      <c r="N113" s="21"/>
    </row>
    <row r="114" spans="2:14" s="26" customFormat="1" ht="16.5" customHeight="1">
      <c r="B114" s="27">
        <v>42644</v>
      </c>
      <c r="C114" s="28">
        <v>747125</v>
      </c>
      <c r="D114" s="29">
        <f t="shared" si="8"/>
        <v>2010732</v>
      </c>
      <c r="E114" s="34">
        <v>999627</v>
      </c>
      <c r="F114" s="35">
        <v>1011105</v>
      </c>
      <c r="G114" s="29">
        <f t="shared" si="9"/>
        <v>83</v>
      </c>
      <c r="H114" s="34">
        <v>1487</v>
      </c>
      <c r="I114" s="35">
        <v>1404</v>
      </c>
      <c r="J114" s="29">
        <f t="shared" si="10"/>
        <v>21</v>
      </c>
      <c r="K114" s="34">
        <v>4985</v>
      </c>
      <c r="L114" s="35">
        <v>4964</v>
      </c>
      <c r="M114" s="29">
        <f t="shared" si="11"/>
        <v>104</v>
      </c>
      <c r="N114" s="21"/>
    </row>
    <row r="115" spans="2:14" s="26" customFormat="1" ht="16.5" customHeight="1">
      <c r="B115" s="27">
        <v>42675</v>
      </c>
      <c r="C115" s="28">
        <v>747849</v>
      </c>
      <c r="D115" s="29">
        <f t="shared" si="8"/>
        <v>2010969</v>
      </c>
      <c r="E115" s="34">
        <v>999760</v>
      </c>
      <c r="F115" s="35">
        <v>1011209</v>
      </c>
      <c r="G115" s="29">
        <f t="shared" si="9"/>
        <v>-90</v>
      </c>
      <c r="H115" s="34">
        <v>1474</v>
      </c>
      <c r="I115" s="35">
        <v>1564</v>
      </c>
      <c r="J115" s="29">
        <f t="shared" si="10"/>
        <v>327</v>
      </c>
      <c r="K115" s="34">
        <v>5352</v>
      </c>
      <c r="L115" s="35">
        <v>5025</v>
      </c>
      <c r="M115" s="29">
        <f t="shared" si="11"/>
        <v>237</v>
      </c>
      <c r="N115" s="21"/>
    </row>
    <row r="116" spans="2:14" s="26" customFormat="1" ht="16.5" customHeight="1">
      <c r="B116" s="27">
        <v>42705</v>
      </c>
      <c r="C116" s="28">
        <v>748108</v>
      </c>
      <c r="D116" s="29">
        <f t="shared" si="8"/>
        <v>2010791</v>
      </c>
      <c r="E116" s="34">
        <v>999687</v>
      </c>
      <c r="F116" s="35">
        <v>1011104</v>
      </c>
      <c r="G116" s="29">
        <f t="shared" si="9"/>
        <v>-124</v>
      </c>
      <c r="H116" s="34">
        <v>1406</v>
      </c>
      <c r="I116" s="35">
        <v>1530</v>
      </c>
      <c r="J116" s="29">
        <f t="shared" si="10"/>
        <v>-54</v>
      </c>
      <c r="K116" s="34">
        <v>4376</v>
      </c>
      <c r="L116" s="35">
        <v>4430</v>
      </c>
      <c r="M116" s="29">
        <f t="shared" si="11"/>
        <v>-178</v>
      </c>
      <c r="N116" s="21"/>
    </row>
    <row r="117" spans="2:14" s="26" customFormat="1" ht="16.5" customHeight="1">
      <c r="B117" s="27" t="s">
        <v>53</v>
      </c>
      <c r="C117" s="28">
        <v>748073</v>
      </c>
      <c r="D117" s="29">
        <f t="shared" si="8"/>
        <v>2010201</v>
      </c>
      <c r="E117" s="34">
        <v>999256</v>
      </c>
      <c r="F117" s="35">
        <v>1010945</v>
      </c>
      <c r="G117" s="29">
        <f t="shared" si="9"/>
        <v>-394</v>
      </c>
      <c r="H117" s="34">
        <v>1362</v>
      </c>
      <c r="I117" s="35">
        <v>1756</v>
      </c>
      <c r="J117" s="29">
        <f t="shared" si="10"/>
        <v>-196</v>
      </c>
      <c r="K117" s="34">
        <v>4564</v>
      </c>
      <c r="L117" s="35">
        <v>4760</v>
      </c>
      <c r="M117" s="29">
        <f t="shared" si="11"/>
        <v>-590</v>
      </c>
      <c r="N117" s="21"/>
    </row>
    <row r="118" spans="2:14" s="26" customFormat="1" ht="16.5" customHeight="1">
      <c r="B118" s="27">
        <v>42401</v>
      </c>
      <c r="C118" s="28">
        <v>747900</v>
      </c>
      <c r="D118" s="29">
        <f t="shared" si="8"/>
        <v>2009452</v>
      </c>
      <c r="E118" s="34">
        <v>998832</v>
      </c>
      <c r="F118" s="35">
        <v>1010620</v>
      </c>
      <c r="G118" s="29">
        <f t="shared" si="9"/>
        <v>-578</v>
      </c>
      <c r="H118" s="34">
        <v>1408</v>
      </c>
      <c r="I118" s="35">
        <v>1986</v>
      </c>
      <c r="J118" s="29">
        <f t="shared" si="10"/>
        <v>-171</v>
      </c>
      <c r="K118" s="34">
        <v>4341</v>
      </c>
      <c r="L118" s="35">
        <v>4512</v>
      </c>
      <c r="M118" s="29">
        <f t="shared" si="11"/>
        <v>-749</v>
      </c>
      <c r="N118" s="21"/>
    </row>
    <row r="119" spans="2:14" s="26" customFormat="1" ht="16.5" customHeight="1">
      <c r="B119" s="33">
        <v>42430</v>
      </c>
      <c r="C119" s="28">
        <v>747907</v>
      </c>
      <c r="D119" s="29">
        <v>2008707</v>
      </c>
      <c r="E119" s="34">
        <v>998401</v>
      </c>
      <c r="F119" s="35">
        <v>1010306</v>
      </c>
      <c r="G119" s="29">
        <v>-287</v>
      </c>
      <c r="H119" s="34">
        <v>1303</v>
      </c>
      <c r="I119" s="35">
        <v>1590</v>
      </c>
      <c r="J119" s="29">
        <v>-458</v>
      </c>
      <c r="K119" s="34">
        <v>4524</v>
      </c>
      <c r="L119" s="35">
        <v>4982</v>
      </c>
      <c r="M119" s="29">
        <v>-745</v>
      </c>
      <c r="N119" s="21"/>
    </row>
    <row r="120" spans="2:13" s="26" customFormat="1" ht="16.5" customHeight="1">
      <c r="B120" s="241">
        <v>42461</v>
      </c>
      <c r="C120" s="11">
        <v>747915</v>
      </c>
      <c r="D120" s="12">
        <v>2005134</v>
      </c>
      <c r="E120" s="13">
        <v>996546</v>
      </c>
      <c r="F120" s="14">
        <v>1008588</v>
      </c>
      <c r="G120" s="12">
        <v>-300</v>
      </c>
      <c r="H120" s="13">
        <v>1461</v>
      </c>
      <c r="I120" s="14">
        <v>1761</v>
      </c>
      <c r="J120" s="12">
        <v>-3273</v>
      </c>
      <c r="K120" s="13">
        <v>12293</v>
      </c>
      <c r="L120" s="14">
        <v>15566</v>
      </c>
      <c r="M120" s="12">
        <v>-3573</v>
      </c>
    </row>
    <row r="121" spans="2:14" s="26" customFormat="1" ht="16.5" customHeight="1">
      <c r="B121" s="27">
        <v>42491</v>
      </c>
      <c r="C121" s="28">
        <v>750027</v>
      </c>
      <c r="D121" s="29">
        <v>2006027</v>
      </c>
      <c r="E121" s="34">
        <v>997066</v>
      </c>
      <c r="F121" s="35">
        <v>1008961</v>
      </c>
      <c r="G121" s="29">
        <v>-260</v>
      </c>
      <c r="H121" s="34">
        <v>1313</v>
      </c>
      <c r="I121" s="35">
        <v>1573</v>
      </c>
      <c r="J121" s="29">
        <v>1153</v>
      </c>
      <c r="K121" s="34">
        <v>8912</v>
      </c>
      <c r="L121" s="35">
        <v>7759</v>
      </c>
      <c r="M121" s="29">
        <v>893</v>
      </c>
      <c r="N121" s="21"/>
    </row>
    <row r="122" spans="2:14" s="26" customFormat="1" ht="16.5" customHeight="1">
      <c r="B122" s="27">
        <v>42522</v>
      </c>
      <c r="C122" s="28">
        <v>750521</v>
      </c>
      <c r="D122" s="29">
        <f>SUM(E122,F122)</f>
        <v>2005884</v>
      </c>
      <c r="E122" s="34">
        <v>996982</v>
      </c>
      <c r="F122" s="35">
        <v>1008902</v>
      </c>
      <c r="G122" s="29">
        <f aca="true" t="shared" si="12" ref="G122:G144">H122-I122</f>
        <v>-256</v>
      </c>
      <c r="H122" s="34">
        <v>1369</v>
      </c>
      <c r="I122" s="35">
        <v>1625</v>
      </c>
      <c r="J122" s="29">
        <f aca="true" t="shared" si="13" ref="J122:J144">K122-L122</f>
        <v>113</v>
      </c>
      <c r="K122" s="34">
        <v>4372</v>
      </c>
      <c r="L122" s="35">
        <v>4259</v>
      </c>
      <c r="M122" s="29">
        <f aca="true" t="shared" si="14" ref="M122:M144">G122+J122</f>
        <v>-143</v>
      </c>
      <c r="N122" s="21"/>
    </row>
    <row r="123" spans="2:14" s="26" customFormat="1" ht="16.5" customHeight="1">
      <c r="B123" s="27">
        <v>42552</v>
      </c>
      <c r="C123" s="28">
        <v>751023</v>
      </c>
      <c r="D123" s="29">
        <f>SUM(E123,F123)</f>
        <v>2005988</v>
      </c>
      <c r="E123" s="34">
        <v>997136</v>
      </c>
      <c r="F123" s="35">
        <v>1008852</v>
      </c>
      <c r="G123" s="29">
        <f t="shared" si="12"/>
        <v>-14</v>
      </c>
      <c r="H123" s="34">
        <v>1434</v>
      </c>
      <c r="I123" s="35">
        <v>1448</v>
      </c>
      <c r="J123" s="29">
        <f t="shared" si="13"/>
        <v>118</v>
      </c>
      <c r="K123" s="34">
        <v>4807</v>
      </c>
      <c r="L123" s="35">
        <v>4689</v>
      </c>
      <c r="M123" s="29">
        <f t="shared" si="14"/>
        <v>104</v>
      </c>
      <c r="N123" s="21"/>
    </row>
    <row r="124" spans="2:14" s="26" customFormat="1" ht="16.5" customHeight="1">
      <c r="B124" s="27">
        <v>42583</v>
      </c>
      <c r="C124" s="28">
        <v>751395</v>
      </c>
      <c r="D124" s="29">
        <f>SUM(E124,F124)</f>
        <v>2005730</v>
      </c>
      <c r="E124" s="34">
        <v>996987</v>
      </c>
      <c r="F124" s="35">
        <v>1008743</v>
      </c>
      <c r="G124" s="29">
        <f t="shared" si="12"/>
        <v>-115</v>
      </c>
      <c r="H124" s="34">
        <v>1378</v>
      </c>
      <c r="I124" s="35">
        <v>1493</v>
      </c>
      <c r="J124" s="29">
        <f t="shared" si="13"/>
        <v>-143</v>
      </c>
      <c r="K124" s="34">
        <v>4783</v>
      </c>
      <c r="L124" s="35">
        <v>4926</v>
      </c>
      <c r="M124" s="29">
        <f t="shared" si="14"/>
        <v>-258</v>
      </c>
      <c r="N124" s="21"/>
    </row>
    <row r="125" spans="2:14" s="26" customFormat="1" ht="16.5" customHeight="1">
      <c r="B125" s="27">
        <v>42614</v>
      </c>
      <c r="C125" s="28">
        <v>751830</v>
      </c>
      <c r="D125" s="29">
        <f>SUM(E125,F125)</f>
        <v>2005618</v>
      </c>
      <c r="E125" s="34">
        <v>996974</v>
      </c>
      <c r="F125" s="35">
        <v>1008644</v>
      </c>
      <c r="G125" s="29">
        <f t="shared" si="12"/>
        <v>-59</v>
      </c>
      <c r="H125" s="34">
        <v>1480</v>
      </c>
      <c r="I125" s="35">
        <v>1539</v>
      </c>
      <c r="J125" s="29">
        <f t="shared" si="13"/>
        <v>-53</v>
      </c>
      <c r="K125" s="34">
        <v>4890</v>
      </c>
      <c r="L125" s="35">
        <v>4943</v>
      </c>
      <c r="M125" s="29">
        <f t="shared" si="14"/>
        <v>-112</v>
      </c>
      <c r="N125" s="21"/>
    </row>
    <row r="126" spans="1:14" s="26" customFormat="1" ht="16.5" customHeight="1">
      <c r="A126" s="25" t="s">
        <v>43</v>
      </c>
      <c r="B126" s="27">
        <v>40452</v>
      </c>
      <c r="C126" s="28">
        <v>745604</v>
      </c>
      <c r="D126" s="29">
        <v>2007683</v>
      </c>
      <c r="E126" s="34">
        <v>996855</v>
      </c>
      <c r="F126" s="35">
        <v>1010828</v>
      </c>
      <c r="G126" s="28">
        <v>-98</v>
      </c>
      <c r="H126" s="40">
        <v>1419</v>
      </c>
      <c r="I126" s="41">
        <v>1517</v>
      </c>
      <c r="J126" s="28">
        <v>-242</v>
      </c>
      <c r="K126" s="40">
        <v>4557</v>
      </c>
      <c r="L126" s="41">
        <v>4799</v>
      </c>
      <c r="M126" s="29">
        <v>2065</v>
      </c>
      <c r="N126" s="21"/>
    </row>
    <row r="127" spans="2:14" s="26" customFormat="1" ht="16.5" customHeight="1">
      <c r="B127" s="27">
        <v>42675</v>
      </c>
      <c r="C127" s="28">
        <v>746181</v>
      </c>
      <c r="D127" s="29">
        <v>2007501</v>
      </c>
      <c r="E127" s="40">
        <v>996776</v>
      </c>
      <c r="F127" s="41">
        <v>1010725</v>
      </c>
      <c r="G127" s="29">
        <f>H127-I127</f>
        <v>-206</v>
      </c>
      <c r="H127" s="34">
        <v>1411</v>
      </c>
      <c r="I127" s="35">
        <v>1617</v>
      </c>
      <c r="J127" s="29">
        <f>K127-L127</f>
        <v>24</v>
      </c>
      <c r="K127" s="34">
        <v>4986</v>
      </c>
      <c r="L127" s="35">
        <v>4962</v>
      </c>
      <c r="M127" s="28">
        <f>G127+J127</f>
        <v>-182</v>
      </c>
      <c r="N127" s="21"/>
    </row>
    <row r="128" spans="2:14" s="26" customFormat="1" ht="16.5" customHeight="1">
      <c r="B128" s="27">
        <v>42705</v>
      </c>
      <c r="C128" s="28">
        <v>746655</v>
      </c>
      <c r="D128" s="29">
        <v>2007370</v>
      </c>
      <c r="E128" s="40">
        <v>996694</v>
      </c>
      <c r="F128" s="41">
        <v>1010676</v>
      </c>
      <c r="G128" s="29">
        <f>H128-I128</f>
        <v>-418</v>
      </c>
      <c r="H128" s="34">
        <v>1392</v>
      </c>
      <c r="I128" s="35">
        <v>1810</v>
      </c>
      <c r="J128" s="29">
        <f>K128-L128</f>
        <v>287</v>
      </c>
      <c r="K128" s="34">
        <v>4572</v>
      </c>
      <c r="L128" s="35">
        <v>4285</v>
      </c>
      <c r="M128" s="29">
        <f>G128+J128</f>
        <v>-131</v>
      </c>
      <c r="N128" s="21"/>
    </row>
    <row r="129" spans="2:14" s="26" customFormat="1" ht="16.5" customHeight="1">
      <c r="B129" s="27" t="s">
        <v>7</v>
      </c>
      <c r="C129" s="28">
        <v>746628</v>
      </c>
      <c r="D129" s="29">
        <v>2006663</v>
      </c>
      <c r="E129" s="40">
        <v>996351</v>
      </c>
      <c r="F129" s="41">
        <v>1010312</v>
      </c>
      <c r="G129" s="29">
        <f>H129-I129</f>
        <v>-416</v>
      </c>
      <c r="H129" s="34">
        <v>1376</v>
      </c>
      <c r="I129" s="35">
        <v>1792</v>
      </c>
      <c r="J129" s="29">
        <f>K129-L129</f>
        <v>-291</v>
      </c>
      <c r="K129" s="34">
        <v>4286</v>
      </c>
      <c r="L129" s="35">
        <v>4577</v>
      </c>
      <c r="M129" s="29">
        <f>G129+J129</f>
        <v>-707</v>
      </c>
      <c r="N129" s="21"/>
    </row>
    <row r="130" spans="2:14" s="26" customFormat="1" ht="16.5" customHeight="1">
      <c r="B130" s="27">
        <v>42401</v>
      </c>
      <c r="C130" s="28">
        <v>746979</v>
      </c>
      <c r="D130" s="29">
        <v>2006236</v>
      </c>
      <c r="E130" s="40">
        <v>996159</v>
      </c>
      <c r="F130" s="41">
        <v>1010077</v>
      </c>
      <c r="G130" s="29">
        <f>H130-I130</f>
        <v>-610</v>
      </c>
      <c r="H130" s="34">
        <v>1431</v>
      </c>
      <c r="I130" s="35">
        <v>2041</v>
      </c>
      <c r="J130" s="29">
        <f>K130-L130</f>
        <v>183</v>
      </c>
      <c r="K130" s="34">
        <v>4487</v>
      </c>
      <c r="L130" s="35">
        <v>4304</v>
      </c>
      <c r="M130" s="29">
        <f>G130+J130</f>
        <v>-427</v>
      </c>
      <c r="N130" s="21"/>
    </row>
    <row r="131" spans="2:14" s="26" customFormat="1" ht="16.5" customHeight="1">
      <c r="B131" s="33">
        <v>42430</v>
      </c>
      <c r="C131" s="28">
        <v>747193</v>
      </c>
      <c r="D131" s="29">
        <v>2005730</v>
      </c>
      <c r="E131" s="40">
        <v>995869</v>
      </c>
      <c r="F131" s="41">
        <v>1009861</v>
      </c>
      <c r="G131" s="29">
        <f t="shared" si="12"/>
        <v>-411</v>
      </c>
      <c r="H131" s="34">
        <v>1264</v>
      </c>
      <c r="I131" s="35">
        <v>1675</v>
      </c>
      <c r="J131" s="29">
        <f t="shared" si="13"/>
        <v>-95</v>
      </c>
      <c r="K131" s="34">
        <v>4284</v>
      </c>
      <c r="L131" s="35">
        <v>4379</v>
      </c>
      <c r="M131" s="29">
        <f t="shared" si="14"/>
        <v>-506</v>
      </c>
      <c r="N131" s="21"/>
    </row>
    <row r="132" spans="2:13" s="26" customFormat="1" ht="16.5" customHeight="1">
      <c r="B132" s="241">
        <v>42461</v>
      </c>
      <c r="C132" s="11">
        <v>747132</v>
      </c>
      <c r="D132" s="12">
        <v>2001674</v>
      </c>
      <c r="E132" s="42">
        <v>993686</v>
      </c>
      <c r="F132" s="43">
        <v>1007988</v>
      </c>
      <c r="G132" s="12">
        <f t="shared" si="12"/>
        <v>-507</v>
      </c>
      <c r="H132" s="13">
        <v>1397</v>
      </c>
      <c r="I132" s="14">
        <v>1904</v>
      </c>
      <c r="J132" s="12">
        <f t="shared" si="13"/>
        <v>-3549</v>
      </c>
      <c r="K132" s="13">
        <v>10550</v>
      </c>
      <c r="L132" s="14">
        <v>14099</v>
      </c>
      <c r="M132" s="12">
        <f t="shared" si="14"/>
        <v>-4056</v>
      </c>
    </row>
    <row r="133" spans="2:14" s="26" customFormat="1" ht="16.5" customHeight="1">
      <c r="B133" s="27">
        <v>42491</v>
      </c>
      <c r="C133" s="28">
        <v>748374</v>
      </c>
      <c r="D133" s="38">
        <v>2001231</v>
      </c>
      <c r="E133" s="40">
        <v>993663</v>
      </c>
      <c r="F133" s="41">
        <v>1007568</v>
      </c>
      <c r="G133" s="29">
        <f t="shared" si="12"/>
        <v>-464</v>
      </c>
      <c r="H133" s="34">
        <v>1285</v>
      </c>
      <c r="I133" s="35">
        <v>1749</v>
      </c>
      <c r="J133" s="29">
        <f t="shared" si="13"/>
        <v>21</v>
      </c>
      <c r="K133" s="34">
        <v>8879</v>
      </c>
      <c r="L133" s="35">
        <v>8858</v>
      </c>
      <c r="M133" s="29">
        <f t="shared" si="14"/>
        <v>-443</v>
      </c>
      <c r="N133" s="21"/>
    </row>
    <row r="134" spans="2:14" s="26" customFormat="1" ht="16.5" customHeight="1">
      <c r="B134" s="27">
        <v>42522</v>
      </c>
      <c r="C134" s="28">
        <v>748916</v>
      </c>
      <c r="D134" s="29">
        <v>2000848</v>
      </c>
      <c r="E134" s="40">
        <v>993486</v>
      </c>
      <c r="F134" s="41">
        <v>1007362</v>
      </c>
      <c r="G134" s="38">
        <f t="shared" si="12"/>
        <v>-413</v>
      </c>
      <c r="H134" s="34">
        <v>1392</v>
      </c>
      <c r="I134" s="35">
        <v>1805</v>
      </c>
      <c r="J134" s="38">
        <f t="shared" si="13"/>
        <v>30</v>
      </c>
      <c r="K134" s="34">
        <v>5438</v>
      </c>
      <c r="L134" s="35">
        <v>5408</v>
      </c>
      <c r="M134" s="29">
        <f t="shared" si="14"/>
        <v>-383</v>
      </c>
      <c r="N134" s="21"/>
    </row>
    <row r="135" spans="2:13" s="26" customFormat="1" ht="16.5" customHeight="1">
      <c r="B135" s="27">
        <v>42552</v>
      </c>
      <c r="C135" s="28">
        <v>749672</v>
      </c>
      <c r="D135" s="29">
        <v>2001017</v>
      </c>
      <c r="E135" s="40">
        <v>993701</v>
      </c>
      <c r="F135" s="41">
        <v>1007316</v>
      </c>
      <c r="G135" s="38">
        <f t="shared" si="12"/>
        <v>-170</v>
      </c>
      <c r="H135" s="34">
        <v>1369</v>
      </c>
      <c r="I135" s="35">
        <v>1539</v>
      </c>
      <c r="J135" s="38">
        <f t="shared" si="13"/>
        <v>339</v>
      </c>
      <c r="K135" s="34">
        <v>5102</v>
      </c>
      <c r="L135" s="35">
        <v>4763</v>
      </c>
      <c r="M135" s="29">
        <f t="shared" si="14"/>
        <v>169</v>
      </c>
    </row>
    <row r="136" spans="2:14" s="26" customFormat="1" ht="16.5" customHeight="1">
      <c r="B136" s="27">
        <v>42583</v>
      </c>
      <c r="C136" s="28">
        <v>750141</v>
      </c>
      <c r="D136" s="29">
        <v>2000492</v>
      </c>
      <c r="E136" s="40">
        <v>993428</v>
      </c>
      <c r="F136" s="41">
        <v>1007064</v>
      </c>
      <c r="G136" s="38">
        <f t="shared" si="12"/>
        <v>-279</v>
      </c>
      <c r="H136" s="34">
        <v>1244</v>
      </c>
      <c r="I136" s="35">
        <v>1523</v>
      </c>
      <c r="J136" s="38">
        <f t="shared" si="13"/>
        <v>-246</v>
      </c>
      <c r="K136" s="34">
        <v>4715</v>
      </c>
      <c r="L136" s="35">
        <v>4961</v>
      </c>
      <c r="M136" s="29">
        <f t="shared" si="14"/>
        <v>-525</v>
      </c>
      <c r="N136" s="21"/>
    </row>
    <row r="137" spans="2:14" s="26" customFormat="1" ht="16.5" customHeight="1">
      <c r="B137" s="27">
        <v>42614</v>
      </c>
      <c r="C137" s="28">
        <v>750624</v>
      </c>
      <c r="D137" s="29">
        <v>2000528</v>
      </c>
      <c r="E137" s="40">
        <v>993449</v>
      </c>
      <c r="F137" s="41">
        <v>1007079</v>
      </c>
      <c r="G137" s="38">
        <f t="shared" si="12"/>
        <v>-35</v>
      </c>
      <c r="H137" s="34">
        <v>1545</v>
      </c>
      <c r="I137" s="35">
        <v>1580</v>
      </c>
      <c r="J137" s="38">
        <f t="shared" si="13"/>
        <v>71</v>
      </c>
      <c r="K137" s="34">
        <v>5113</v>
      </c>
      <c r="L137" s="35">
        <v>5042</v>
      </c>
      <c r="M137" s="29">
        <f t="shared" si="14"/>
        <v>36</v>
      </c>
      <c r="N137" s="21"/>
    </row>
    <row r="138" spans="2:14" s="26" customFormat="1" ht="16.5" customHeight="1">
      <c r="B138" s="27">
        <v>42644</v>
      </c>
      <c r="C138" s="28">
        <v>750949</v>
      </c>
      <c r="D138" s="29">
        <v>2000021</v>
      </c>
      <c r="E138" s="40">
        <v>993204</v>
      </c>
      <c r="F138" s="41">
        <v>1006817</v>
      </c>
      <c r="G138" s="38">
        <f t="shared" si="12"/>
        <v>-170</v>
      </c>
      <c r="H138" s="34">
        <v>1380</v>
      </c>
      <c r="I138" s="35">
        <v>1550</v>
      </c>
      <c r="J138" s="38">
        <f t="shared" si="13"/>
        <v>-337</v>
      </c>
      <c r="K138" s="34">
        <v>4589</v>
      </c>
      <c r="L138" s="35">
        <v>4926</v>
      </c>
      <c r="M138" s="29">
        <f t="shared" si="14"/>
        <v>-507</v>
      </c>
      <c r="N138" s="21"/>
    </row>
    <row r="139" spans="2:14" s="26" customFormat="1" ht="16.5" customHeight="1">
      <c r="B139" s="27">
        <v>42675</v>
      </c>
      <c r="C139" s="28">
        <v>751397</v>
      </c>
      <c r="D139" s="29">
        <v>1999972</v>
      </c>
      <c r="E139" s="40">
        <v>993197</v>
      </c>
      <c r="F139" s="41">
        <v>1006775</v>
      </c>
      <c r="G139" s="38">
        <f t="shared" si="12"/>
        <v>-227</v>
      </c>
      <c r="H139" s="34">
        <v>1365</v>
      </c>
      <c r="I139" s="35">
        <v>1592</v>
      </c>
      <c r="J139" s="38">
        <f t="shared" si="13"/>
        <v>178</v>
      </c>
      <c r="K139" s="34">
        <v>4930</v>
      </c>
      <c r="L139" s="35">
        <v>4752</v>
      </c>
      <c r="M139" s="29">
        <f t="shared" si="14"/>
        <v>-49</v>
      </c>
      <c r="N139" s="21"/>
    </row>
    <row r="140" spans="2:14" s="26" customFormat="1" ht="16.5" customHeight="1">
      <c r="B140" s="27">
        <v>42705</v>
      </c>
      <c r="C140" s="28">
        <v>751713</v>
      </c>
      <c r="D140" s="29">
        <v>1999665</v>
      </c>
      <c r="E140" s="40">
        <v>993082</v>
      </c>
      <c r="F140" s="41">
        <v>1006583</v>
      </c>
      <c r="G140" s="38">
        <f t="shared" si="12"/>
        <v>-391</v>
      </c>
      <c r="H140" s="34">
        <v>1319</v>
      </c>
      <c r="I140" s="35">
        <v>1710</v>
      </c>
      <c r="J140" s="38">
        <f t="shared" si="13"/>
        <v>84</v>
      </c>
      <c r="K140" s="34">
        <v>4647</v>
      </c>
      <c r="L140" s="35">
        <v>4563</v>
      </c>
      <c r="M140" s="29">
        <f t="shared" si="14"/>
        <v>-307</v>
      </c>
      <c r="N140" s="21"/>
    </row>
    <row r="141" spans="2:14" s="26" customFormat="1" ht="16.5" customHeight="1">
      <c r="B141" s="27" t="s">
        <v>54</v>
      </c>
      <c r="C141" s="28">
        <v>751817</v>
      </c>
      <c r="D141" s="29">
        <v>1998828</v>
      </c>
      <c r="E141" s="40">
        <v>992455</v>
      </c>
      <c r="F141" s="41">
        <v>1006373</v>
      </c>
      <c r="G141" s="38">
        <f t="shared" si="12"/>
        <v>-641</v>
      </c>
      <c r="H141" s="34">
        <v>1175</v>
      </c>
      <c r="I141" s="35">
        <v>1816</v>
      </c>
      <c r="J141" s="38">
        <f t="shared" si="13"/>
        <v>-196</v>
      </c>
      <c r="K141" s="34">
        <v>4336</v>
      </c>
      <c r="L141" s="35">
        <v>4532</v>
      </c>
      <c r="M141" s="29">
        <f t="shared" si="14"/>
        <v>-837</v>
      </c>
      <c r="N141" s="21"/>
    </row>
    <row r="142" spans="2:14" s="26" customFormat="1" ht="16.5" customHeight="1">
      <c r="B142" s="27">
        <v>42401</v>
      </c>
      <c r="C142" s="28">
        <v>752344</v>
      </c>
      <c r="D142" s="29">
        <v>1998550</v>
      </c>
      <c r="E142" s="40">
        <v>992356</v>
      </c>
      <c r="F142" s="41">
        <v>1006194</v>
      </c>
      <c r="G142" s="38">
        <f t="shared" si="12"/>
        <v>-837</v>
      </c>
      <c r="H142" s="34">
        <v>1330</v>
      </c>
      <c r="I142" s="35">
        <v>2167</v>
      </c>
      <c r="J142" s="38">
        <f t="shared" si="13"/>
        <v>559</v>
      </c>
      <c r="K142" s="34">
        <v>4722</v>
      </c>
      <c r="L142" s="35">
        <v>4163</v>
      </c>
      <c r="M142" s="44">
        <f t="shared" si="14"/>
        <v>-278</v>
      </c>
      <c r="N142" s="21"/>
    </row>
    <row r="143" spans="2:14" s="26" customFormat="1" ht="16.5" customHeight="1">
      <c r="B143" s="33">
        <v>42430</v>
      </c>
      <c r="C143" s="39">
        <v>752841</v>
      </c>
      <c r="D143" s="29">
        <v>1998145</v>
      </c>
      <c r="E143" s="40">
        <v>992171</v>
      </c>
      <c r="F143" s="41">
        <v>1005974</v>
      </c>
      <c r="G143" s="38">
        <f t="shared" si="12"/>
        <v>-570</v>
      </c>
      <c r="H143" s="34">
        <v>1347</v>
      </c>
      <c r="I143" s="35">
        <v>1917</v>
      </c>
      <c r="J143" s="38">
        <f t="shared" si="13"/>
        <v>165</v>
      </c>
      <c r="K143" s="34">
        <v>4852</v>
      </c>
      <c r="L143" s="35">
        <v>4687</v>
      </c>
      <c r="M143" s="44">
        <f t="shared" si="14"/>
        <v>-405</v>
      </c>
      <c r="N143" s="21"/>
    </row>
    <row r="144" spans="2:13" s="26" customFormat="1" ht="16.5" customHeight="1">
      <c r="B144" s="241">
        <v>42461</v>
      </c>
      <c r="C144" s="11">
        <v>753321</v>
      </c>
      <c r="D144" s="12">
        <v>1993283</v>
      </c>
      <c r="E144" s="42">
        <v>989482</v>
      </c>
      <c r="F144" s="43">
        <v>1003801</v>
      </c>
      <c r="G144" s="15">
        <f t="shared" si="12"/>
        <v>-595</v>
      </c>
      <c r="H144" s="13">
        <v>1321</v>
      </c>
      <c r="I144" s="14">
        <v>1916</v>
      </c>
      <c r="J144" s="15">
        <f t="shared" si="13"/>
        <v>-4267</v>
      </c>
      <c r="K144" s="13">
        <v>11273</v>
      </c>
      <c r="L144" s="14">
        <v>15540</v>
      </c>
      <c r="M144" s="226">
        <f t="shared" si="14"/>
        <v>-4862</v>
      </c>
    </row>
    <row r="145" spans="2:14" s="26" customFormat="1" ht="16.5" customHeight="1">
      <c r="B145" s="27">
        <v>42491</v>
      </c>
      <c r="C145" s="28">
        <v>755761</v>
      </c>
      <c r="D145" s="29">
        <v>1994265</v>
      </c>
      <c r="E145" s="40">
        <v>990229</v>
      </c>
      <c r="F145" s="41">
        <v>1004036</v>
      </c>
      <c r="G145" s="38">
        <v>-527</v>
      </c>
      <c r="H145" s="34">
        <v>1161</v>
      </c>
      <c r="I145" s="35">
        <v>1688</v>
      </c>
      <c r="J145" s="38">
        <v>1509</v>
      </c>
      <c r="K145" s="34">
        <v>8932</v>
      </c>
      <c r="L145" s="35">
        <v>7423</v>
      </c>
      <c r="M145" s="37">
        <v>982</v>
      </c>
      <c r="N145" s="21"/>
    </row>
    <row r="146" spans="2:14" s="26" customFormat="1" ht="16.5" customHeight="1">
      <c r="B146" s="27">
        <v>42522</v>
      </c>
      <c r="C146" s="28">
        <v>756338</v>
      </c>
      <c r="D146" s="29">
        <v>1994199</v>
      </c>
      <c r="E146" s="40">
        <v>990261</v>
      </c>
      <c r="F146" s="41">
        <v>1003938</v>
      </c>
      <c r="G146" s="38">
        <v>-342</v>
      </c>
      <c r="H146" s="34">
        <v>1375</v>
      </c>
      <c r="I146" s="35">
        <v>1717</v>
      </c>
      <c r="J146" s="38">
        <v>276</v>
      </c>
      <c r="K146" s="34">
        <v>5351</v>
      </c>
      <c r="L146" s="35">
        <v>5075</v>
      </c>
      <c r="M146" s="29">
        <v>-66</v>
      </c>
      <c r="N146" s="21"/>
    </row>
    <row r="147" spans="2:14" s="26" customFormat="1" ht="16.5" customHeight="1">
      <c r="B147" s="27">
        <v>42552</v>
      </c>
      <c r="C147" s="28">
        <v>756783</v>
      </c>
      <c r="D147" s="29">
        <v>1994024</v>
      </c>
      <c r="E147" s="40">
        <v>990156</v>
      </c>
      <c r="F147" s="41">
        <v>1003868</v>
      </c>
      <c r="G147" s="38">
        <f aca="true" t="shared" si="15" ref="G147:G153">H147-I147</f>
        <v>-271</v>
      </c>
      <c r="H147" s="34">
        <v>1242</v>
      </c>
      <c r="I147" s="35">
        <v>1513</v>
      </c>
      <c r="J147" s="38">
        <f aca="true" t="shared" si="16" ref="J147:J153">K147-L147</f>
        <v>96</v>
      </c>
      <c r="K147" s="34">
        <v>4545</v>
      </c>
      <c r="L147" s="35">
        <v>4449</v>
      </c>
      <c r="M147" s="29">
        <f aca="true" t="shared" si="17" ref="M147:M153">G147+J147</f>
        <v>-175</v>
      </c>
      <c r="N147" s="21"/>
    </row>
    <row r="148" spans="2:14" s="26" customFormat="1" ht="16.5" customHeight="1">
      <c r="B148" s="27">
        <v>42583</v>
      </c>
      <c r="C148" s="28">
        <v>756840</v>
      </c>
      <c r="D148" s="29">
        <v>1993681</v>
      </c>
      <c r="E148" s="40">
        <v>990027</v>
      </c>
      <c r="F148" s="41">
        <v>1003654</v>
      </c>
      <c r="G148" s="38">
        <f t="shared" si="15"/>
        <v>-108</v>
      </c>
      <c r="H148" s="34">
        <v>1440</v>
      </c>
      <c r="I148" s="35">
        <v>1548</v>
      </c>
      <c r="J148" s="38">
        <f t="shared" si="16"/>
        <v>-235</v>
      </c>
      <c r="K148" s="34">
        <v>4943</v>
      </c>
      <c r="L148" s="35">
        <v>5178</v>
      </c>
      <c r="M148" s="44">
        <f t="shared" si="17"/>
        <v>-343</v>
      </c>
      <c r="N148" s="21"/>
    </row>
    <row r="149" spans="2:14" s="26" customFormat="1" ht="16.5" customHeight="1">
      <c r="B149" s="27">
        <v>42614</v>
      </c>
      <c r="C149" s="28">
        <v>757283</v>
      </c>
      <c r="D149" s="29">
        <v>1993523</v>
      </c>
      <c r="E149" s="40">
        <v>989941</v>
      </c>
      <c r="F149" s="41">
        <v>1003582</v>
      </c>
      <c r="G149" s="38">
        <f t="shared" si="15"/>
        <v>-201</v>
      </c>
      <c r="H149" s="34">
        <v>1409</v>
      </c>
      <c r="I149" s="35">
        <v>1610</v>
      </c>
      <c r="J149" s="38">
        <f t="shared" si="16"/>
        <v>43</v>
      </c>
      <c r="K149" s="34">
        <v>4575</v>
      </c>
      <c r="L149" s="35">
        <v>4532</v>
      </c>
      <c r="M149" s="44">
        <f t="shared" si="17"/>
        <v>-158</v>
      </c>
      <c r="N149" s="21"/>
    </row>
    <row r="150" spans="2:14" s="26" customFormat="1" ht="16.5" customHeight="1">
      <c r="B150" s="27">
        <v>42644</v>
      </c>
      <c r="C150" s="28">
        <v>757803</v>
      </c>
      <c r="D150" s="29">
        <v>1993386</v>
      </c>
      <c r="E150" s="40">
        <v>989887</v>
      </c>
      <c r="F150" s="41">
        <v>1003499</v>
      </c>
      <c r="G150" s="38">
        <f t="shared" si="15"/>
        <v>-148</v>
      </c>
      <c r="H150" s="34">
        <v>1319</v>
      </c>
      <c r="I150" s="35">
        <v>1467</v>
      </c>
      <c r="J150" s="38">
        <f t="shared" si="16"/>
        <v>11</v>
      </c>
      <c r="K150" s="34">
        <v>4386</v>
      </c>
      <c r="L150" s="35">
        <v>4375</v>
      </c>
      <c r="M150" s="44">
        <f t="shared" si="17"/>
        <v>-137</v>
      </c>
      <c r="N150" s="21"/>
    </row>
    <row r="151" spans="2:14" s="26" customFormat="1" ht="16.5" customHeight="1">
      <c r="B151" s="27">
        <v>42675</v>
      </c>
      <c r="C151" s="28">
        <v>758595</v>
      </c>
      <c r="D151" s="29">
        <v>1993757</v>
      </c>
      <c r="E151" s="40">
        <v>990152</v>
      </c>
      <c r="F151" s="41">
        <v>1003605</v>
      </c>
      <c r="G151" s="38">
        <f t="shared" si="15"/>
        <v>-93</v>
      </c>
      <c r="H151" s="34">
        <v>1558</v>
      </c>
      <c r="I151" s="35">
        <v>1651</v>
      </c>
      <c r="J151" s="38">
        <f t="shared" si="16"/>
        <v>464</v>
      </c>
      <c r="K151" s="34">
        <v>5340</v>
      </c>
      <c r="L151" s="35">
        <v>4876</v>
      </c>
      <c r="M151" s="44">
        <f t="shared" si="17"/>
        <v>371</v>
      </c>
      <c r="N151" s="21"/>
    </row>
    <row r="152" spans="2:14" s="26" customFormat="1" ht="16.5" customHeight="1">
      <c r="B152" s="27">
        <v>42705</v>
      </c>
      <c r="C152" s="28">
        <v>759146</v>
      </c>
      <c r="D152" s="29">
        <v>1993479</v>
      </c>
      <c r="E152" s="40">
        <v>990014</v>
      </c>
      <c r="F152" s="41">
        <v>1003465</v>
      </c>
      <c r="G152" s="38">
        <f t="shared" si="15"/>
        <v>-435</v>
      </c>
      <c r="H152" s="34">
        <v>1342</v>
      </c>
      <c r="I152" s="35">
        <v>1777</v>
      </c>
      <c r="J152" s="38">
        <f t="shared" si="16"/>
        <v>157</v>
      </c>
      <c r="K152" s="34">
        <v>4172</v>
      </c>
      <c r="L152" s="35">
        <v>4015</v>
      </c>
      <c r="M152" s="29">
        <f t="shared" si="17"/>
        <v>-278</v>
      </c>
      <c r="N152" s="21"/>
    </row>
    <row r="153" spans="2:14" s="26" customFormat="1" ht="16.5" customHeight="1">
      <c r="B153" s="27" t="s">
        <v>55</v>
      </c>
      <c r="C153" s="28">
        <v>758879</v>
      </c>
      <c r="D153" s="29">
        <v>1992307</v>
      </c>
      <c r="E153" s="40">
        <v>989343</v>
      </c>
      <c r="F153" s="41">
        <v>1002964</v>
      </c>
      <c r="G153" s="38">
        <f t="shared" si="15"/>
        <v>-566</v>
      </c>
      <c r="H153" s="34">
        <v>1294</v>
      </c>
      <c r="I153" s="35">
        <v>1860</v>
      </c>
      <c r="J153" s="38">
        <f t="shared" si="16"/>
        <v>-606</v>
      </c>
      <c r="K153" s="34">
        <v>4342</v>
      </c>
      <c r="L153" s="35">
        <v>4948</v>
      </c>
      <c r="M153" s="44">
        <f t="shared" si="17"/>
        <v>-1172</v>
      </c>
      <c r="N153" s="21"/>
    </row>
    <row r="154" spans="2:14" s="26" customFormat="1" ht="16.5" customHeight="1">
      <c r="B154" s="27">
        <v>42401</v>
      </c>
      <c r="C154" s="28">
        <v>759049</v>
      </c>
      <c r="D154" s="29">
        <v>1991376</v>
      </c>
      <c r="E154" s="40">
        <v>988836</v>
      </c>
      <c r="F154" s="41">
        <v>1002540</v>
      </c>
      <c r="G154" s="248">
        <v>-924</v>
      </c>
      <c r="H154" s="50">
        <v>1331</v>
      </c>
      <c r="I154" s="60">
        <v>2255</v>
      </c>
      <c r="J154" s="38">
        <v>-7</v>
      </c>
      <c r="K154" s="34">
        <v>4249</v>
      </c>
      <c r="L154" s="35">
        <v>4256</v>
      </c>
      <c r="M154" s="44">
        <v>-931</v>
      </c>
      <c r="N154" s="21"/>
    </row>
    <row r="155" spans="2:13" s="26" customFormat="1" ht="16.5" customHeight="1">
      <c r="B155" s="33">
        <v>42430</v>
      </c>
      <c r="C155" s="280">
        <v>759227</v>
      </c>
      <c r="D155" s="281">
        <v>1990428</v>
      </c>
      <c r="E155" s="282">
        <v>988357</v>
      </c>
      <c r="F155" s="283">
        <v>1002071</v>
      </c>
      <c r="G155" s="38">
        <v>-658</v>
      </c>
      <c r="H155" s="284">
        <v>1200</v>
      </c>
      <c r="I155" s="285">
        <v>1858</v>
      </c>
      <c r="J155" s="286">
        <v>-290</v>
      </c>
      <c r="K155" s="287">
        <v>4336</v>
      </c>
      <c r="L155" s="288">
        <v>4626</v>
      </c>
      <c r="M155" s="289">
        <v>-948</v>
      </c>
    </row>
    <row r="156" spans="2:13" s="26" customFormat="1" ht="16.5" customHeight="1">
      <c r="B156" s="241">
        <v>42461</v>
      </c>
      <c r="C156" s="290">
        <v>759461</v>
      </c>
      <c r="D156" s="291">
        <v>1986293</v>
      </c>
      <c r="E156" s="292">
        <v>986150</v>
      </c>
      <c r="F156" s="293">
        <v>1000143</v>
      </c>
      <c r="G156" s="294">
        <v>-601</v>
      </c>
      <c r="H156" s="295">
        <v>1256</v>
      </c>
      <c r="I156" s="245">
        <v>1857</v>
      </c>
      <c r="J156" s="296">
        <v>-3534</v>
      </c>
      <c r="K156" s="295">
        <v>11042</v>
      </c>
      <c r="L156" s="297">
        <v>14576</v>
      </c>
      <c r="M156" s="298">
        <v>-4135</v>
      </c>
    </row>
    <row r="157" spans="2:14" s="26" customFormat="1" ht="16.5" customHeight="1">
      <c r="B157" s="27">
        <v>42491</v>
      </c>
      <c r="C157" s="46">
        <v>761840</v>
      </c>
      <c r="D157" s="47">
        <v>1987214</v>
      </c>
      <c r="E157" s="48">
        <v>986747</v>
      </c>
      <c r="F157" s="152">
        <v>1000467</v>
      </c>
      <c r="G157" s="49">
        <v>-408</v>
      </c>
      <c r="H157" s="50">
        <v>1335</v>
      </c>
      <c r="I157" s="51">
        <v>1743</v>
      </c>
      <c r="J157" s="49">
        <v>1329</v>
      </c>
      <c r="K157" s="50">
        <v>9629</v>
      </c>
      <c r="L157" s="51">
        <v>8300</v>
      </c>
      <c r="M157" s="153">
        <v>921</v>
      </c>
      <c r="N157" s="21"/>
    </row>
    <row r="158" spans="2:14" s="26" customFormat="1" ht="16.5" customHeight="1">
      <c r="B158" s="27">
        <v>42522</v>
      </c>
      <c r="C158" s="52">
        <v>762731</v>
      </c>
      <c r="D158" s="47">
        <v>1987369</v>
      </c>
      <c r="E158" s="48">
        <v>986863</v>
      </c>
      <c r="F158" s="161">
        <v>1000506</v>
      </c>
      <c r="G158" s="49">
        <v>-315</v>
      </c>
      <c r="H158" s="50">
        <v>1340</v>
      </c>
      <c r="I158" s="51">
        <v>1655</v>
      </c>
      <c r="J158" s="49">
        <v>470</v>
      </c>
      <c r="K158" s="50">
        <v>5247</v>
      </c>
      <c r="L158" s="51">
        <v>4777</v>
      </c>
      <c r="M158" s="47">
        <v>155</v>
      </c>
      <c r="N158" s="21"/>
    </row>
    <row r="159" spans="2:14" s="26" customFormat="1" ht="16.5" customHeight="1">
      <c r="B159" s="27">
        <v>42552</v>
      </c>
      <c r="C159" s="46">
        <v>763100</v>
      </c>
      <c r="D159" s="53">
        <v>1987235</v>
      </c>
      <c r="E159" s="54">
        <v>986767</v>
      </c>
      <c r="F159" s="55">
        <v>1000468</v>
      </c>
      <c r="G159" s="49">
        <v>-228</v>
      </c>
      <c r="H159" s="50">
        <v>1197</v>
      </c>
      <c r="I159" s="56">
        <v>1425</v>
      </c>
      <c r="J159" s="57">
        <v>94</v>
      </c>
      <c r="K159" s="58">
        <v>4295</v>
      </c>
      <c r="L159" s="56">
        <v>4201</v>
      </c>
      <c r="M159" s="47">
        <v>-134</v>
      </c>
      <c r="N159" s="21"/>
    </row>
    <row r="160" spans="2:14" s="26" customFormat="1" ht="16.5" customHeight="1">
      <c r="B160" s="27">
        <v>42583</v>
      </c>
      <c r="C160" s="52">
        <v>763872</v>
      </c>
      <c r="D160" s="49">
        <v>1987287</v>
      </c>
      <c r="E160" s="48">
        <v>987091</v>
      </c>
      <c r="F160" s="55">
        <v>1000196</v>
      </c>
      <c r="G160" s="49">
        <v>-112</v>
      </c>
      <c r="H160" s="50">
        <v>1439</v>
      </c>
      <c r="I160" s="59">
        <v>1551</v>
      </c>
      <c r="J160" s="49">
        <v>164</v>
      </c>
      <c r="K160" s="178">
        <v>5096</v>
      </c>
      <c r="L160" s="60">
        <v>4932</v>
      </c>
      <c r="M160" s="47">
        <v>52</v>
      </c>
      <c r="N160" s="21"/>
    </row>
    <row r="161" spans="2:14" s="26" customFormat="1" ht="16.5" customHeight="1">
      <c r="B161" s="27">
        <v>42614</v>
      </c>
      <c r="C161" s="46">
        <v>764257</v>
      </c>
      <c r="D161" s="53">
        <v>1987072</v>
      </c>
      <c r="E161" s="48">
        <v>987026</v>
      </c>
      <c r="F161" s="55">
        <v>1000046</v>
      </c>
      <c r="G161" s="57">
        <v>-133</v>
      </c>
      <c r="H161" s="58">
        <v>1401</v>
      </c>
      <c r="I161" s="59">
        <v>1534</v>
      </c>
      <c r="J161" s="49">
        <v>-82</v>
      </c>
      <c r="K161" s="50">
        <v>4532</v>
      </c>
      <c r="L161" s="56">
        <v>4614</v>
      </c>
      <c r="M161" s="47">
        <v>-215</v>
      </c>
      <c r="N161" s="21"/>
    </row>
    <row r="162" spans="2:14" s="26" customFormat="1" ht="16.5" customHeight="1">
      <c r="B162" s="27">
        <v>42644</v>
      </c>
      <c r="C162" s="52">
        <v>764710</v>
      </c>
      <c r="D162" s="49">
        <v>1987119</v>
      </c>
      <c r="E162" s="48">
        <v>987065</v>
      </c>
      <c r="F162" s="214">
        <v>1000054</v>
      </c>
      <c r="G162" s="49">
        <v>-60</v>
      </c>
      <c r="H162" s="50">
        <v>1420</v>
      </c>
      <c r="I162" s="60">
        <v>1480</v>
      </c>
      <c r="J162" s="49">
        <v>107</v>
      </c>
      <c r="K162" s="50">
        <v>4811</v>
      </c>
      <c r="L162" s="60">
        <v>4704</v>
      </c>
      <c r="M162" s="47">
        <v>47</v>
      </c>
      <c r="N162" s="21"/>
    </row>
    <row r="163" spans="2:14" s="26" customFormat="1" ht="16.5" customHeight="1">
      <c r="B163" s="27">
        <v>42675</v>
      </c>
      <c r="C163" s="46">
        <v>765459</v>
      </c>
      <c r="D163" s="47">
        <v>1987176</v>
      </c>
      <c r="E163" s="48">
        <v>987144</v>
      </c>
      <c r="F163" s="55">
        <v>1000032</v>
      </c>
      <c r="G163" s="49">
        <v>-245</v>
      </c>
      <c r="H163" s="50">
        <v>1408</v>
      </c>
      <c r="I163" s="51">
        <v>1653</v>
      </c>
      <c r="J163" s="49">
        <v>302</v>
      </c>
      <c r="K163" s="50">
        <v>5203</v>
      </c>
      <c r="L163" s="51">
        <v>4901</v>
      </c>
      <c r="M163" s="47">
        <v>57</v>
      </c>
      <c r="N163" s="21"/>
    </row>
    <row r="164" spans="2:14" s="26" customFormat="1" ht="16.5" customHeight="1">
      <c r="B164" s="27">
        <v>42705</v>
      </c>
      <c r="C164" s="61">
        <v>765710</v>
      </c>
      <c r="D164" s="49">
        <v>1986522</v>
      </c>
      <c r="E164" s="54">
        <v>986837</v>
      </c>
      <c r="F164" s="62">
        <v>999685</v>
      </c>
      <c r="G164" s="49">
        <v>-536</v>
      </c>
      <c r="H164" s="50">
        <v>1209</v>
      </c>
      <c r="I164" s="56">
        <v>1745</v>
      </c>
      <c r="J164" s="49">
        <v>-118</v>
      </c>
      <c r="K164" s="50">
        <v>4226</v>
      </c>
      <c r="L164" s="51">
        <v>4344</v>
      </c>
      <c r="M164" s="47">
        <v>-654</v>
      </c>
      <c r="N164" s="21"/>
    </row>
    <row r="165" spans="2:14" s="26" customFormat="1" ht="16.5" customHeight="1">
      <c r="B165" s="27" t="s">
        <v>56</v>
      </c>
      <c r="C165" s="46">
        <v>765831</v>
      </c>
      <c r="D165" s="47">
        <v>1985675</v>
      </c>
      <c r="E165" s="48">
        <v>986449</v>
      </c>
      <c r="F165" s="55">
        <v>999226</v>
      </c>
      <c r="G165" s="49">
        <v>-614</v>
      </c>
      <c r="H165" s="50">
        <v>1268</v>
      </c>
      <c r="I165" s="60">
        <v>1882</v>
      </c>
      <c r="J165" s="49">
        <v>-233</v>
      </c>
      <c r="K165" s="50">
        <v>4257</v>
      </c>
      <c r="L165" s="51">
        <v>4490</v>
      </c>
      <c r="M165" s="47">
        <v>-847</v>
      </c>
      <c r="N165" s="21"/>
    </row>
    <row r="166" spans="2:14" s="26" customFormat="1" ht="16.5" customHeight="1">
      <c r="B166" s="27">
        <v>42401</v>
      </c>
      <c r="C166" s="61">
        <v>766290</v>
      </c>
      <c r="D166" s="53">
        <v>1985239</v>
      </c>
      <c r="E166" s="48">
        <v>986236</v>
      </c>
      <c r="F166" s="62">
        <v>999003</v>
      </c>
      <c r="G166" s="57">
        <v>-817</v>
      </c>
      <c r="H166" s="50">
        <v>1371</v>
      </c>
      <c r="I166" s="60">
        <v>2188</v>
      </c>
      <c r="J166" s="49">
        <v>381</v>
      </c>
      <c r="K166" s="50">
        <v>4649</v>
      </c>
      <c r="L166" s="51">
        <v>4268</v>
      </c>
      <c r="M166" s="47">
        <v>-436</v>
      </c>
      <c r="N166" s="21"/>
    </row>
    <row r="167" spans="2:13" s="26" customFormat="1" ht="16.5" customHeight="1">
      <c r="B167" s="33">
        <v>42430</v>
      </c>
      <c r="C167" s="299">
        <v>766553</v>
      </c>
      <c r="D167" s="300">
        <v>1984331</v>
      </c>
      <c r="E167" s="301">
        <v>985812</v>
      </c>
      <c r="F167" s="302">
        <v>998519</v>
      </c>
      <c r="G167" s="300">
        <v>-804</v>
      </c>
      <c r="H167" s="284">
        <v>1157</v>
      </c>
      <c r="I167" s="303">
        <v>1961</v>
      </c>
      <c r="J167" s="300">
        <v>-104</v>
      </c>
      <c r="K167" s="63">
        <v>4367</v>
      </c>
      <c r="L167" s="303">
        <v>4471</v>
      </c>
      <c r="M167" s="304">
        <v>-908</v>
      </c>
    </row>
    <row r="168" spans="2:13" s="26" customFormat="1" ht="16.5" customHeight="1">
      <c r="B168" s="241">
        <v>42461</v>
      </c>
      <c r="C168" s="16">
        <v>767500</v>
      </c>
      <c r="D168" s="17">
        <v>1980967</v>
      </c>
      <c r="E168" s="77">
        <v>984043</v>
      </c>
      <c r="F168" s="228">
        <v>996924</v>
      </c>
      <c r="G168" s="17">
        <v>-654</v>
      </c>
      <c r="H168" s="229">
        <v>1228</v>
      </c>
      <c r="I168" s="230">
        <v>1882</v>
      </c>
      <c r="J168" s="19">
        <v>-2710</v>
      </c>
      <c r="K168" s="229">
        <v>12001</v>
      </c>
      <c r="L168" s="230">
        <v>14711</v>
      </c>
      <c r="M168" s="17">
        <v>-3364</v>
      </c>
    </row>
    <row r="169" spans="2:14" s="26" customFormat="1" ht="16.5" customHeight="1">
      <c r="B169" s="27">
        <v>42491</v>
      </c>
      <c r="C169" s="64">
        <v>769935</v>
      </c>
      <c r="D169" s="65">
        <v>1981326</v>
      </c>
      <c r="E169" s="66">
        <v>984513</v>
      </c>
      <c r="F169" s="67">
        <v>996813</v>
      </c>
      <c r="G169" s="65">
        <v>-520</v>
      </c>
      <c r="H169" s="71">
        <v>1207</v>
      </c>
      <c r="I169" s="69">
        <v>1727</v>
      </c>
      <c r="J169" s="65">
        <v>879</v>
      </c>
      <c r="K169" s="68">
        <v>9094</v>
      </c>
      <c r="L169" s="69">
        <v>8215</v>
      </c>
      <c r="M169" s="154">
        <v>359</v>
      </c>
      <c r="N169" s="21"/>
    </row>
    <row r="170" spans="2:14" s="26" customFormat="1" ht="16.5" customHeight="1">
      <c r="B170" s="27">
        <v>42522</v>
      </c>
      <c r="C170" s="64">
        <v>770736</v>
      </c>
      <c r="D170" s="65">
        <v>1981208</v>
      </c>
      <c r="E170" s="66">
        <v>984559</v>
      </c>
      <c r="F170" s="67">
        <v>996649</v>
      </c>
      <c r="G170" s="65">
        <v>-429</v>
      </c>
      <c r="H170" s="68">
        <v>1282</v>
      </c>
      <c r="I170" s="69">
        <v>1711</v>
      </c>
      <c r="J170" s="65">
        <v>311</v>
      </c>
      <c r="K170" s="68">
        <v>4975</v>
      </c>
      <c r="L170" s="69">
        <v>4664</v>
      </c>
      <c r="M170" s="65">
        <v>-118</v>
      </c>
      <c r="N170" s="21"/>
    </row>
    <row r="171" spans="2:14" s="26" customFormat="1" ht="16.5" customHeight="1">
      <c r="B171" s="27">
        <v>42552</v>
      </c>
      <c r="C171" s="64">
        <v>771520</v>
      </c>
      <c r="D171" s="65">
        <v>1981248</v>
      </c>
      <c r="E171" s="66">
        <v>984578</v>
      </c>
      <c r="F171" s="67">
        <v>996670</v>
      </c>
      <c r="G171" s="65">
        <v>-219</v>
      </c>
      <c r="H171" s="68">
        <v>1244</v>
      </c>
      <c r="I171" s="69">
        <v>1463</v>
      </c>
      <c r="J171" s="65">
        <v>259</v>
      </c>
      <c r="K171" s="68">
        <v>4752</v>
      </c>
      <c r="L171" s="69">
        <v>4493</v>
      </c>
      <c r="M171" s="65">
        <v>40</v>
      </c>
      <c r="N171" s="21"/>
    </row>
    <row r="172" spans="2:14" s="26" customFormat="1" ht="16.5" customHeight="1">
      <c r="B172" s="27">
        <v>42583</v>
      </c>
      <c r="C172" s="64">
        <v>771967</v>
      </c>
      <c r="D172" s="65">
        <v>1981155</v>
      </c>
      <c r="E172" s="66">
        <v>984572</v>
      </c>
      <c r="F172" s="179">
        <v>996583</v>
      </c>
      <c r="G172" s="65">
        <v>-163</v>
      </c>
      <c r="H172" s="68">
        <v>1389</v>
      </c>
      <c r="I172" s="69">
        <v>1552</v>
      </c>
      <c r="J172" s="65">
        <v>70</v>
      </c>
      <c r="K172" s="68">
        <v>4957</v>
      </c>
      <c r="L172" s="69">
        <v>4887</v>
      </c>
      <c r="M172" s="65">
        <v>-93</v>
      </c>
      <c r="N172" s="21"/>
    </row>
    <row r="173" spans="2:14" s="26" customFormat="1" ht="16.5" customHeight="1">
      <c r="B173" s="27">
        <v>42614</v>
      </c>
      <c r="C173" s="64">
        <v>772251</v>
      </c>
      <c r="D173" s="65">
        <v>1980706</v>
      </c>
      <c r="E173" s="66">
        <v>984375</v>
      </c>
      <c r="F173" s="67">
        <v>996331</v>
      </c>
      <c r="G173" s="65">
        <v>-242</v>
      </c>
      <c r="H173" s="68">
        <v>1276</v>
      </c>
      <c r="I173" s="69">
        <v>1518</v>
      </c>
      <c r="J173" s="65">
        <v>-207</v>
      </c>
      <c r="K173" s="68">
        <v>4296</v>
      </c>
      <c r="L173" s="69">
        <v>4503</v>
      </c>
      <c r="M173" s="65">
        <v>-449</v>
      </c>
      <c r="N173" s="21"/>
    </row>
    <row r="174" spans="2:14" s="26" customFormat="1" ht="16.5" customHeight="1">
      <c r="B174" s="27">
        <v>42644</v>
      </c>
      <c r="C174" s="64">
        <v>773043</v>
      </c>
      <c r="D174" s="65">
        <v>1980960</v>
      </c>
      <c r="E174" s="66">
        <v>984611</v>
      </c>
      <c r="F174" s="67">
        <v>996349</v>
      </c>
      <c r="G174" s="65">
        <v>-140</v>
      </c>
      <c r="H174" s="68">
        <v>1411</v>
      </c>
      <c r="I174" s="69">
        <v>1551</v>
      </c>
      <c r="J174" s="65">
        <v>394</v>
      </c>
      <c r="K174" s="68">
        <v>5137</v>
      </c>
      <c r="L174" s="69">
        <v>4743</v>
      </c>
      <c r="M174" s="65">
        <v>254</v>
      </c>
      <c r="N174" s="21"/>
    </row>
    <row r="175" spans="2:14" s="26" customFormat="1" ht="16.5" customHeight="1">
      <c r="B175" s="27">
        <v>42675</v>
      </c>
      <c r="C175" s="64">
        <v>773761</v>
      </c>
      <c r="D175" s="65">
        <v>1981066</v>
      </c>
      <c r="E175" s="66">
        <v>984787</v>
      </c>
      <c r="F175" s="67">
        <v>996279</v>
      </c>
      <c r="G175" s="65">
        <v>-207</v>
      </c>
      <c r="H175" s="68">
        <v>1488</v>
      </c>
      <c r="I175" s="69">
        <v>1695</v>
      </c>
      <c r="J175" s="65">
        <v>313</v>
      </c>
      <c r="K175" s="68">
        <v>5079</v>
      </c>
      <c r="L175" s="69">
        <v>4766</v>
      </c>
      <c r="M175" s="65">
        <v>106</v>
      </c>
      <c r="N175" s="21"/>
    </row>
    <row r="176" spans="2:14" s="26" customFormat="1" ht="16.5" customHeight="1">
      <c r="B176" s="27">
        <v>42705</v>
      </c>
      <c r="C176" s="227">
        <v>773945</v>
      </c>
      <c r="D176" s="72">
        <v>1980556</v>
      </c>
      <c r="E176" s="73">
        <v>984441</v>
      </c>
      <c r="F176" s="74">
        <v>996115</v>
      </c>
      <c r="G176" s="75">
        <v>-303</v>
      </c>
      <c r="H176" s="71">
        <v>1306</v>
      </c>
      <c r="I176" s="76">
        <v>1609</v>
      </c>
      <c r="J176" s="75">
        <v>-207</v>
      </c>
      <c r="K176" s="71">
        <v>3872</v>
      </c>
      <c r="L176" s="76">
        <v>4079</v>
      </c>
      <c r="M176" s="75">
        <v>-510</v>
      </c>
      <c r="N176" s="21"/>
    </row>
    <row r="177" spans="2:14" s="26" customFormat="1" ht="16.5" customHeight="1">
      <c r="B177" s="27" t="s">
        <v>57</v>
      </c>
      <c r="C177" s="64">
        <v>773872</v>
      </c>
      <c r="D177" s="65">
        <v>1979724</v>
      </c>
      <c r="E177" s="66">
        <v>984066</v>
      </c>
      <c r="F177" s="67">
        <v>995658</v>
      </c>
      <c r="G177" s="65">
        <v>-620</v>
      </c>
      <c r="H177" s="68">
        <v>1306</v>
      </c>
      <c r="I177" s="69">
        <v>1926</v>
      </c>
      <c r="J177" s="65">
        <v>-212</v>
      </c>
      <c r="K177" s="68">
        <v>4196</v>
      </c>
      <c r="L177" s="69">
        <v>4408</v>
      </c>
      <c r="M177" s="65">
        <v>-832</v>
      </c>
      <c r="N177" s="21"/>
    </row>
    <row r="178" spans="2:14" s="26" customFormat="1" ht="16.5" customHeight="1">
      <c r="B178" s="27">
        <v>42401</v>
      </c>
      <c r="C178" s="64">
        <v>774115</v>
      </c>
      <c r="D178" s="65">
        <v>1979039</v>
      </c>
      <c r="E178" s="66">
        <v>983804</v>
      </c>
      <c r="F178" s="67">
        <v>995235</v>
      </c>
      <c r="G178" s="65">
        <v>-859</v>
      </c>
      <c r="H178" s="68">
        <v>1395</v>
      </c>
      <c r="I178" s="69">
        <v>2254</v>
      </c>
      <c r="J178" s="65">
        <v>174</v>
      </c>
      <c r="K178" s="68">
        <v>4577</v>
      </c>
      <c r="L178" s="69">
        <v>4403</v>
      </c>
      <c r="M178" s="65">
        <v>-685</v>
      </c>
      <c r="N178" s="21"/>
    </row>
    <row r="179" spans="2:14" s="26" customFormat="1" ht="16.5" customHeight="1">
      <c r="B179" s="305">
        <v>42430</v>
      </c>
      <c r="C179" s="64">
        <v>774294</v>
      </c>
      <c r="D179" s="65">
        <v>1978327</v>
      </c>
      <c r="E179" s="66">
        <v>983490</v>
      </c>
      <c r="F179" s="67">
        <v>994837</v>
      </c>
      <c r="G179" s="65">
        <v>-694</v>
      </c>
      <c r="H179" s="68">
        <v>1198</v>
      </c>
      <c r="I179" s="69">
        <v>1892</v>
      </c>
      <c r="J179" s="65">
        <v>-18</v>
      </c>
      <c r="K179" s="68">
        <v>4761</v>
      </c>
      <c r="L179" s="69">
        <v>4779</v>
      </c>
      <c r="M179" s="65">
        <v>-712</v>
      </c>
      <c r="N179" s="21"/>
    </row>
    <row r="180" spans="2:13" s="26" customFormat="1" ht="16.5" customHeight="1">
      <c r="B180" s="241">
        <v>42461</v>
      </c>
      <c r="C180" s="16">
        <v>775603</v>
      </c>
      <c r="D180" s="17">
        <v>1975416</v>
      </c>
      <c r="E180" s="77">
        <v>981967</v>
      </c>
      <c r="F180" s="228">
        <v>993449</v>
      </c>
      <c r="G180" s="17">
        <v>-478</v>
      </c>
      <c r="H180" s="229">
        <v>1329</v>
      </c>
      <c r="I180" s="230">
        <v>1807</v>
      </c>
      <c r="J180" s="17">
        <v>-2433</v>
      </c>
      <c r="K180" s="229">
        <v>12269</v>
      </c>
      <c r="L180" s="230">
        <v>14702</v>
      </c>
      <c r="M180" s="17">
        <v>-2911</v>
      </c>
    </row>
    <row r="181" spans="2:14" s="26" customFormat="1" ht="16.5" customHeight="1">
      <c r="B181" s="27">
        <v>42491</v>
      </c>
      <c r="C181" s="64">
        <v>777928</v>
      </c>
      <c r="D181" s="65">
        <v>1975697</v>
      </c>
      <c r="E181" s="66">
        <v>982392</v>
      </c>
      <c r="F181" s="67">
        <v>993305</v>
      </c>
      <c r="G181" s="65">
        <v>-336</v>
      </c>
      <c r="H181" s="68">
        <v>1357</v>
      </c>
      <c r="I181" s="69">
        <v>1693</v>
      </c>
      <c r="J181" s="65">
        <v>617</v>
      </c>
      <c r="K181" s="68">
        <v>9000</v>
      </c>
      <c r="L181" s="69">
        <v>8383</v>
      </c>
      <c r="M181" s="65">
        <v>281</v>
      </c>
      <c r="N181" s="21"/>
    </row>
    <row r="182" spans="2:14" s="26" customFormat="1" ht="16.5" customHeight="1">
      <c r="B182" s="27">
        <v>42522</v>
      </c>
      <c r="C182" s="64">
        <v>778653</v>
      </c>
      <c r="D182" s="65">
        <v>1975392</v>
      </c>
      <c r="E182" s="66">
        <v>982303</v>
      </c>
      <c r="F182" s="67">
        <v>993089</v>
      </c>
      <c r="G182" s="65">
        <v>-391</v>
      </c>
      <c r="H182" s="68">
        <v>1192</v>
      </c>
      <c r="I182" s="69">
        <v>1583</v>
      </c>
      <c r="J182" s="65">
        <v>86</v>
      </c>
      <c r="K182" s="68">
        <v>4688</v>
      </c>
      <c r="L182" s="69">
        <v>4602</v>
      </c>
      <c r="M182" s="65">
        <v>-305</v>
      </c>
      <c r="N182" s="21"/>
    </row>
    <row r="183" spans="2:14" s="26" customFormat="1" ht="16.5" customHeight="1">
      <c r="B183" s="27">
        <v>42552</v>
      </c>
      <c r="C183" s="64">
        <v>779440</v>
      </c>
      <c r="D183" s="65">
        <v>1975585</v>
      </c>
      <c r="E183" s="66">
        <v>982520</v>
      </c>
      <c r="F183" s="67">
        <v>993065</v>
      </c>
      <c r="G183" s="65">
        <v>-149</v>
      </c>
      <c r="H183" s="68">
        <v>1324</v>
      </c>
      <c r="I183" s="69">
        <v>1473</v>
      </c>
      <c r="J183" s="65">
        <v>342</v>
      </c>
      <c r="K183" s="68">
        <v>4813</v>
      </c>
      <c r="L183" s="69">
        <v>4471</v>
      </c>
      <c r="M183" s="65">
        <v>193</v>
      </c>
      <c r="N183" s="21"/>
    </row>
    <row r="184" spans="2:14" s="26" customFormat="1" ht="16.5" customHeight="1">
      <c r="B184" s="27">
        <v>42583</v>
      </c>
      <c r="C184" s="64">
        <v>780042</v>
      </c>
      <c r="D184" s="65">
        <v>1975406</v>
      </c>
      <c r="E184" s="66">
        <v>982499</v>
      </c>
      <c r="F184" s="67">
        <v>992907</v>
      </c>
      <c r="G184" s="70">
        <v>-217</v>
      </c>
      <c r="H184" s="68">
        <v>1412</v>
      </c>
      <c r="I184" s="180">
        <v>1629</v>
      </c>
      <c r="J184" s="65">
        <v>38</v>
      </c>
      <c r="K184" s="68">
        <v>4938</v>
      </c>
      <c r="L184" s="69">
        <v>4900</v>
      </c>
      <c r="M184" s="65">
        <v>-179</v>
      </c>
      <c r="N184" s="21"/>
    </row>
    <row r="185" spans="2:14" s="26" customFormat="1" ht="16.5" customHeight="1">
      <c r="B185" s="27">
        <v>42614</v>
      </c>
      <c r="C185" s="64">
        <v>780480</v>
      </c>
      <c r="D185" s="65">
        <v>1975020</v>
      </c>
      <c r="E185" s="66">
        <v>982310</v>
      </c>
      <c r="F185" s="78">
        <v>992710</v>
      </c>
      <c r="G185" s="65">
        <v>-251</v>
      </c>
      <c r="H185" s="68">
        <v>1286</v>
      </c>
      <c r="I185" s="188">
        <v>1537</v>
      </c>
      <c r="J185" s="65">
        <v>-135</v>
      </c>
      <c r="K185" s="68">
        <v>4804</v>
      </c>
      <c r="L185" s="69">
        <v>4939</v>
      </c>
      <c r="M185" s="65">
        <v>-386</v>
      </c>
      <c r="N185" s="21"/>
    </row>
    <row r="186" spans="1:14" s="26" customFormat="1" ht="16.5" customHeight="1">
      <c r="A186" s="26" t="s">
        <v>43</v>
      </c>
      <c r="B186" s="27" t="s">
        <v>58</v>
      </c>
      <c r="C186" s="64">
        <v>763097</v>
      </c>
      <c r="D186" s="65">
        <v>1974255</v>
      </c>
      <c r="E186" s="66">
        <v>981626</v>
      </c>
      <c r="F186" s="78">
        <v>992629</v>
      </c>
      <c r="G186" s="28">
        <v>-222</v>
      </c>
      <c r="H186" s="40">
        <v>1306</v>
      </c>
      <c r="I186" s="41">
        <v>1528</v>
      </c>
      <c r="J186" s="28">
        <v>-78</v>
      </c>
      <c r="K186" s="40">
        <v>5209</v>
      </c>
      <c r="L186" s="41">
        <v>5287</v>
      </c>
      <c r="M186" s="65">
        <v>-765</v>
      </c>
      <c r="N186" s="21"/>
    </row>
    <row r="187" spans="2:14" s="26" customFormat="1" ht="16.5" customHeight="1">
      <c r="B187" s="27">
        <v>42675</v>
      </c>
      <c r="C187" s="81">
        <v>763867</v>
      </c>
      <c r="D187" s="70">
        <v>1974305</v>
      </c>
      <c r="E187" s="66">
        <v>981700</v>
      </c>
      <c r="F187" s="82">
        <v>992605</v>
      </c>
      <c r="G187" s="218">
        <v>-375</v>
      </c>
      <c r="H187" s="219">
        <v>1330</v>
      </c>
      <c r="I187" s="83">
        <v>1705</v>
      </c>
      <c r="J187" s="53">
        <v>425</v>
      </c>
      <c r="K187" s="68">
        <v>5499</v>
      </c>
      <c r="L187" s="80">
        <v>5074</v>
      </c>
      <c r="M187" s="64">
        <v>50</v>
      </c>
      <c r="N187" s="21"/>
    </row>
    <row r="188" spans="2:14" s="26" customFormat="1" ht="16.5" customHeight="1">
      <c r="B188" s="27">
        <v>42705</v>
      </c>
      <c r="C188" s="81">
        <v>764525</v>
      </c>
      <c r="D188" s="65">
        <v>1974230</v>
      </c>
      <c r="E188" s="84">
        <v>981729</v>
      </c>
      <c r="F188" s="231">
        <v>992501</v>
      </c>
      <c r="G188" s="85">
        <f>H188-I188</f>
        <v>-475</v>
      </c>
      <c r="H188" s="86">
        <v>1257</v>
      </c>
      <c r="I188" s="87">
        <v>1732</v>
      </c>
      <c r="J188" s="85">
        <f>K188-L188</f>
        <v>400</v>
      </c>
      <c r="K188" s="86">
        <v>4593</v>
      </c>
      <c r="L188" s="87">
        <v>4193</v>
      </c>
      <c r="M188" s="88">
        <f>G188+J188</f>
        <v>-75</v>
      </c>
      <c r="N188" s="21"/>
    </row>
    <row r="189" spans="2:14" s="26" customFormat="1" ht="16.5" customHeight="1">
      <c r="B189" s="89" t="s">
        <v>20</v>
      </c>
      <c r="C189" s="243">
        <v>764652</v>
      </c>
      <c r="D189" s="75">
        <v>1973599</v>
      </c>
      <c r="E189" s="73">
        <v>981379</v>
      </c>
      <c r="F189" s="74">
        <v>992220</v>
      </c>
      <c r="G189" s="72">
        <f>H189-I189</f>
        <v>-490</v>
      </c>
      <c r="H189" s="71">
        <v>1303</v>
      </c>
      <c r="I189" s="76">
        <v>1793</v>
      </c>
      <c r="J189" s="75">
        <f>K189-L189</f>
        <v>-141</v>
      </c>
      <c r="K189" s="71">
        <v>4563</v>
      </c>
      <c r="L189" s="76">
        <v>4704</v>
      </c>
      <c r="M189" s="75">
        <f>G189+J189</f>
        <v>-631</v>
      </c>
      <c r="N189" s="21"/>
    </row>
    <row r="190" spans="2:14" s="26" customFormat="1" ht="16.5" customHeight="1">
      <c r="B190" s="27">
        <v>42401</v>
      </c>
      <c r="C190" s="46">
        <v>764992</v>
      </c>
      <c r="D190" s="90">
        <v>1972884</v>
      </c>
      <c r="E190" s="84">
        <v>981046</v>
      </c>
      <c r="F190" s="67">
        <v>991838</v>
      </c>
      <c r="G190" s="65">
        <f>H190-I190</f>
        <v>-972</v>
      </c>
      <c r="H190" s="68">
        <v>1230</v>
      </c>
      <c r="I190" s="45">
        <v>2202</v>
      </c>
      <c r="J190" s="90">
        <f>K190-L190</f>
        <v>257</v>
      </c>
      <c r="K190" s="91">
        <v>4518</v>
      </c>
      <c r="L190" s="45">
        <v>4261</v>
      </c>
      <c r="M190" s="90">
        <f>G190+J190</f>
        <v>-715</v>
      </c>
      <c r="N190" s="21"/>
    </row>
    <row r="191" spans="2:14" s="26" customFormat="1" ht="16.5" customHeight="1">
      <c r="B191" s="27">
        <v>42430</v>
      </c>
      <c r="C191" s="299">
        <v>765255</v>
      </c>
      <c r="D191" s="90">
        <v>1971911</v>
      </c>
      <c r="E191" s="84">
        <v>980634</v>
      </c>
      <c r="F191" s="67">
        <v>991277</v>
      </c>
      <c r="G191" s="65">
        <f>H191-I191</f>
        <v>-804</v>
      </c>
      <c r="H191" s="68">
        <v>1170</v>
      </c>
      <c r="I191" s="45">
        <v>1974</v>
      </c>
      <c r="J191" s="90">
        <f>K191-L191</f>
        <v>-169</v>
      </c>
      <c r="K191" s="91">
        <v>4871</v>
      </c>
      <c r="L191" s="45">
        <v>5040</v>
      </c>
      <c r="M191" s="90">
        <f>G191+J191</f>
        <v>-973</v>
      </c>
      <c r="N191" s="21"/>
    </row>
    <row r="192" spans="2:13" s="26" customFormat="1" ht="16.5" customHeight="1">
      <c r="B192" s="18">
        <v>42461</v>
      </c>
      <c r="C192" s="306">
        <v>766558</v>
      </c>
      <c r="D192" s="19">
        <v>1968974</v>
      </c>
      <c r="E192" s="77">
        <v>979203</v>
      </c>
      <c r="F192" s="228">
        <v>989771</v>
      </c>
      <c r="G192" s="17">
        <f>H192-I192</f>
        <v>-649</v>
      </c>
      <c r="H192" s="229">
        <v>1269</v>
      </c>
      <c r="I192" s="307">
        <v>1918</v>
      </c>
      <c r="J192" s="242">
        <f>K192-L192</f>
        <v>-2288</v>
      </c>
      <c r="K192" s="229">
        <v>12194</v>
      </c>
      <c r="L192" s="308">
        <v>14482</v>
      </c>
      <c r="M192" s="16">
        <f>G192+J192</f>
        <v>-2937</v>
      </c>
    </row>
    <row r="193" spans="2:14" s="26" customFormat="1" ht="16.5" customHeight="1">
      <c r="B193" s="27">
        <v>42491</v>
      </c>
      <c r="C193" s="64">
        <v>768470</v>
      </c>
      <c r="D193" s="70">
        <v>1968626</v>
      </c>
      <c r="E193" s="66">
        <v>979172</v>
      </c>
      <c r="F193" s="78">
        <v>989454</v>
      </c>
      <c r="G193" s="65">
        <f aca="true" t="shared" si="18" ref="G193:G222">H193-I193</f>
        <v>-531</v>
      </c>
      <c r="H193" s="86">
        <v>1191</v>
      </c>
      <c r="I193" s="87">
        <v>1722</v>
      </c>
      <c r="J193" s="85">
        <f aca="true" t="shared" si="19" ref="J193:J222">K193-L193</f>
        <v>183</v>
      </c>
      <c r="K193" s="86">
        <v>8721</v>
      </c>
      <c r="L193" s="87">
        <v>8538</v>
      </c>
      <c r="M193" s="88">
        <f aca="true" t="shared" si="20" ref="M193:M216">G193+J193</f>
        <v>-348</v>
      </c>
      <c r="N193" s="21"/>
    </row>
    <row r="194" spans="2:14" s="26" customFormat="1" ht="16.5" customHeight="1">
      <c r="B194" s="27">
        <v>42522</v>
      </c>
      <c r="C194" s="64">
        <v>769375</v>
      </c>
      <c r="D194" s="65">
        <v>1968640</v>
      </c>
      <c r="E194" s="66">
        <v>979337</v>
      </c>
      <c r="F194" s="67">
        <v>989303</v>
      </c>
      <c r="G194" s="65">
        <f t="shared" si="18"/>
        <v>-440</v>
      </c>
      <c r="H194" s="68">
        <v>1249</v>
      </c>
      <c r="I194" s="69">
        <v>1689</v>
      </c>
      <c r="J194" s="85">
        <f t="shared" si="19"/>
        <v>454</v>
      </c>
      <c r="K194" s="68">
        <v>5426</v>
      </c>
      <c r="L194" s="69">
        <v>4972</v>
      </c>
      <c r="M194" s="88">
        <f t="shared" si="20"/>
        <v>14</v>
      </c>
      <c r="N194" s="21"/>
    </row>
    <row r="195" spans="2:14" s="26" customFormat="1" ht="16.5" customHeight="1">
      <c r="B195" s="27">
        <v>42552</v>
      </c>
      <c r="C195" s="64">
        <v>769960</v>
      </c>
      <c r="D195" s="70">
        <v>1968754</v>
      </c>
      <c r="E195" s="66">
        <v>979451</v>
      </c>
      <c r="F195" s="78">
        <v>989303</v>
      </c>
      <c r="G195" s="65">
        <f t="shared" si="18"/>
        <v>-281</v>
      </c>
      <c r="H195" s="86">
        <v>1268</v>
      </c>
      <c r="I195" s="87">
        <v>1549</v>
      </c>
      <c r="J195" s="85">
        <f t="shared" si="19"/>
        <v>395</v>
      </c>
      <c r="K195" s="86">
        <v>5059</v>
      </c>
      <c r="L195" s="87">
        <v>4664</v>
      </c>
      <c r="M195" s="88">
        <f t="shared" si="20"/>
        <v>114</v>
      </c>
      <c r="N195" s="21"/>
    </row>
    <row r="196" spans="2:14" s="26" customFormat="1" ht="16.5" customHeight="1">
      <c r="B196" s="27">
        <v>42583</v>
      </c>
      <c r="C196" s="64">
        <v>770441</v>
      </c>
      <c r="D196" s="70">
        <v>1968653</v>
      </c>
      <c r="E196" s="66">
        <v>979476</v>
      </c>
      <c r="F196" s="78">
        <v>989177</v>
      </c>
      <c r="G196" s="65">
        <f t="shared" si="18"/>
        <v>-242</v>
      </c>
      <c r="H196" s="86">
        <v>1290</v>
      </c>
      <c r="I196" s="87">
        <v>1532</v>
      </c>
      <c r="J196" s="85">
        <f t="shared" si="19"/>
        <v>141</v>
      </c>
      <c r="K196" s="86">
        <v>4981</v>
      </c>
      <c r="L196" s="87">
        <v>4840</v>
      </c>
      <c r="M196" s="88">
        <f t="shared" si="20"/>
        <v>-101</v>
      </c>
      <c r="N196" s="21"/>
    </row>
    <row r="197" spans="2:14" s="26" customFormat="1" ht="16.5" customHeight="1">
      <c r="B197" s="27">
        <v>42614</v>
      </c>
      <c r="C197" s="64">
        <v>770841</v>
      </c>
      <c r="D197" s="70">
        <v>1968335</v>
      </c>
      <c r="E197" s="66">
        <v>979368</v>
      </c>
      <c r="F197" s="78">
        <v>988967</v>
      </c>
      <c r="G197" s="65">
        <f t="shared" si="18"/>
        <v>-344</v>
      </c>
      <c r="H197" s="86">
        <v>1327</v>
      </c>
      <c r="I197" s="87">
        <v>1671</v>
      </c>
      <c r="J197" s="85">
        <f t="shared" si="19"/>
        <v>26</v>
      </c>
      <c r="K197" s="86">
        <v>5102</v>
      </c>
      <c r="L197" s="87">
        <v>5076</v>
      </c>
      <c r="M197" s="88">
        <f t="shared" si="20"/>
        <v>-318</v>
      </c>
      <c r="N197" s="21"/>
    </row>
    <row r="198" spans="2:14" s="26" customFormat="1" ht="16.5" customHeight="1">
      <c r="B198" s="27">
        <v>42644</v>
      </c>
      <c r="C198" s="64">
        <v>771616</v>
      </c>
      <c r="D198" s="70">
        <v>1968425</v>
      </c>
      <c r="E198" s="66">
        <v>979445</v>
      </c>
      <c r="F198" s="78">
        <v>988980</v>
      </c>
      <c r="G198" s="65">
        <f t="shared" si="18"/>
        <v>-348</v>
      </c>
      <c r="H198" s="86">
        <v>1247</v>
      </c>
      <c r="I198" s="87">
        <v>1595</v>
      </c>
      <c r="J198" s="85">
        <f t="shared" si="19"/>
        <v>438</v>
      </c>
      <c r="K198" s="86">
        <v>5125</v>
      </c>
      <c r="L198" s="87">
        <v>4687</v>
      </c>
      <c r="M198" s="88">
        <f t="shared" si="20"/>
        <v>90</v>
      </c>
      <c r="N198" s="21"/>
    </row>
    <row r="199" spans="2:14" s="26" customFormat="1" ht="16.5" customHeight="1">
      <c r="B199" s="27">
        <v>42675</v>
      </c>
      <c r="C199" s="64">
        <v>771968</v>
      </c>
      <c r="D199" s="70">
        <v>1968011</v>
      </c>
      <c r="E199" s="66">
        <v>979263</v>
      </c>
      <c r="F199" s="78">
        <v>988748</v>
      </c>
      <c r="G199" s="65">
        <f t="shared" si="18"/>
        <v>-433</v>
      </c>
      <c r="H199" s="86">
        <v>1310</v>
      </c>
      <c r="I199" s="87">
        <v>1743</v>
      </c>
      <c r="J199" s="85">
        <f t="shared" si="19"/>
        <v>19</v>
      </c>
      <c r="K199" s="86">
        <v>5245</v>
      </c>
      <c r="L199" s="87">
        <v>5226</v>
      </c>
      <c r="M199" s="88">
        <f t="shared" si="20"/>
        <v>-414</v>
      </c>
      <c r="N199" s="21"/>
    </row>
    <row r="200" spans="2:14" s="26" customFormat="1" ht="16.5" customHeight="1">
      <c r="B200" s="27">
        <v>42705</v>
      </c>
      <c r="C200" s="64">
        <v>772251</v>
      </c>
      <c r="D200" s="70">
        <v>1967457</v>
      </c>
      <c r="E200" s="66">
        <v>979036</v>
      </c>
      <c r="F200" s="78">
        <v>988421</v>
      </c>
      <c r="G200" s="65">
        <f t="shared" si="18"/>
        <v>-766</v>
      </c>
      <c r="H200" s="86">
        <v>1174</v>
      </c>
      <c r="I200" s="87">
        <v>1940</v>
      </c>
      <c r="J200" s="85">
        <f t="shared" si="19"/>
        <v>212</v>
      </c>
      <c r="K200" s="86">
        <v>4464</v>
      </c>
      <c r="L200" s="87">
        <v>4252</v>
      </c>
      <c r="M200" s="88">
        <f t="shared" si="20"/>
        <v>-554</v>
      </c>
      <c r="N200" s="21"/>
    </row>
    <row r="201" spans="2:14" s="26" customFormat="1" ht="16.5" customHeight="1">
      <c r="B201" s="27" t="s">
        <v>8</v>
      </c>
      <c r="C201" s="64">
        <v>772041</v>
      </c>
      <c r="D201" s="70">
        <v>1966284</v>
      </c>
      <c r="E201" s="66">
        <v>978441</v>
      </c>
      <c r="F201" s="78">
        <v>987843</v>
      </c>
      <c r="G201" s="65">
        <f t="shared" si="18"/>
        <v>-780</v>
      </c>
      <c r="H201" s="86">
        <v>1177</v>
      </c>
      <c r="I201" s="92">
        <v>1957</v>
      </c>
      <c r="J201" s="85">
        <f t="shared" si="19"/>
        <v>-393</v>
      </c>
      <c r="K201" s="86">
        <v>4240</v>
      </c>
      <c r="L201" s="87">
        <v>4633</v>
      </c>
      <c r="M201" s="88">
        <f t="shared" si="20"/>
        <v>-1173</v>
      </c>
      <c r="N201" s="21"/>
    </row>
    <row r="202" spans="2:14" s="26" customFormat="1" ht="16.5" customHeight="1">
      <c r="B202" s="27">
        <v>42767</v>
      </c>
      <c r="C202" s="64">
        <v>772549</v>
      </c>
      <c r="D202" s="70">
        <v>1965622</v>
      </c>
      <c r="E202" s="66">
        <v>978214</v>
      </c>
      <c r="F202" s="78">
        <v>987408</v>
      </c>
      <c r="G202" s="249">
        <f t="shared" si="18"/>
        <v>-1138</v>
      </c>
      <c r="H202" s="250">
        <v>1257</v>
      </c>
      <c r="I202" s="111">
        <v>2395</v>
      </c>
      <c r="J202" s="251">
        <f t="shared" si="19"/>
        <v>476</v>
      </c>
      <c r="K202" s="86">
        <v>4684</v>
      </c>
      <c r="L202" s="87">
        <v>4208</v>
      </c>
      <c r="M202" s="88">
        <f t="shared" si="20"/>
        <v>-662</v>
      </c>
      <c r="N202" s="21"/>
    </row>
    <row r="203" spans="2:14" s="26" customFormat="1" ht="16.5" customHeight="1">
      <c r="B203" s="27">
        <v>42795</v>
      </c>
      <c r="C203" s="64">
        <v>772983</v>
      </c>
      <c r="D203" s="70">
        <v>1964980</v>
      </c>
      <c r="E203" s="66">
        <v>978005</v>
      </c>
      <c r="F203" s="67">
        <v>986975</v>
      </c>
      <c r="G203" s="95">
        <f t="shared" si="18"/>
        <v>-833</v>
      </c>
      <c r="H203" s="96">
        <v>1121</v>
      </c>
      <c r="I203" s="45">
        <v>1954</v>
      </c>
      <c r="J203" s="85">
        <f>K203-L203</f>
        <v>191</v>
      </c>
      <c r="K203" s="86">
        <v>5060</v>
      </c>
      <c r="L203" s="87">
        <v>4869</v>
      </c>
      <c r="M203" s="88">
        <f t="shared" si="20"/>
        <v>-642</v>
      </c>
      <c r="N203" s="21"/>
    </row>
    <row r="204" spans="2:13" s="26" customFormat="1" ht="16.5" customHeight="1">
      <c r="B204" s="18">
        <v>42826</v>
      </c>
      <c r="C204" s="16">
        <v>774677</v>
      </c>
      <c r="D204" s="19">
        <v>1962433</v>
      </c>
      <c r="E204" s="77">
        <v>976795</v>
      </c>
      <c r="F204" s="93">
        <v>985638</v>
      </c>
      <c r="G204" s="309">
        <f t="shared" si="18"/>
        <v>-622</v>
      </c>
      <c r="H204" s="23">
        <v>1333</v>
      </c>
      <c r="I204" s="310">
        <v>1955</v>
      </c>
      <c r="J204" s="20">
        <f t="shared" si="19"/>
        <v>-1925</v>
      </c>
      <c r="K204" s="162">
        <v>12580</v>
      </c>
      <c r="L204" s="163">
        <v>14505</v>
      </c>
      <c r="M204" s="94">
        <f t="shared" si="20"/>
        <v>-2547</v>
      </c>
    </row>
    <row r="205" spans="2:14" s="26" customFormat="1" ht="16.5" customHeight="1">
      <c r="B205" s="27">
        <v>42856</v>
      </c>
      <c r="C205" s="64">
        <v>776846</v>
      </c>
      <c r="D205" s="70">
        <v>1962202</v>
      </c>
      <c r="E205" s="66">
        <v>976901</v>
      </c>
      <c r="F205" s="78">
        <v>985301</v>
      </c>
      <c r="G205" s="65">
        <f t="shared" si="18"/>
        <v>-689</v>
      </c>
      <c r="H205" s="155">
        <v>1039</v>
      </c>
      <c r="I205" s="87">
        <v>1728</v>
      </c>
      <c r="J205" s="85">
        <f t="shared" si="19"/>
        <v>458</v>
      </c>
      <c r="K205" s="86">
        <v>9276</v>
      </c>
      <c r="L205" s="87">
        <v>8818</v>
      </c>
      <c r="M205" s="88">
        <f t="shared" si="20"/>
        <v>-231</v>
      </c>
      <c r="N205" s="21"/>
    </row>
    <row r="206" spans="2:14" s="26" customFormat="1" ht="16.5" customHeight="1">
      <c r="B206" s="97">
        <v>42887</v>
      </c>
      <c r="C206" s="61">
        <v>777847</v>
      </c>
      <c r="D206" s="70">
        <v>1962347</v>
      </c>
      <c r="E206" s="66">
        <v>977084</v>
      </c>
      <c r="F206" s="78">
        <v>985263</v>
      </c>
      <c r="G206" s="164">
        <f t="shared" si="18"/>
        <v>-521</v>
      </c>
      <c r="H206" s="165">
        <v>1299</v>
      </c>
      <c r="I206" s="56">
        <v>1820</v>
      </c>
      <c r="J206" s="85">
        <f t="shared" si="19"/>
        <v>666</v>
      </c>
      <c r="K206" s="58">
        <v>5644</v>
      </c>
      <c r="L206" s="56">
        <v>4978</v>
      </c>
      <c r="M206" s="88">
        <f t="shared" si="20"/>
        <v>145</v>
      </c>
      <c r="N206" s="21"/>
    </row>
    <row r="207" spans="2:14" s="26" customFormat="1" ht="16.5" customHeight="1">
      <c r="B207" s="27">
        <v>42917</v>
      </c>
      <c r="C207" s="64">
        <v>778735</v>
      </c>
      <c r="D207" s="70">
        <v>1962579</v>
      </c>
      <c r="E207" s="66">
        <v>977273</v>
      </c>
      <c r="F207" s="78">
        <v>985306</v>
      </c>
      <c r="G207" s="65">
        <f t="shared" si="18"/>
        <v>-365</v>
      </c>
      <c r="H207" s="58">
        <v>1232</v>
      </c>
      <c r="I207" s="87">
        <v>1597</v>
      </c>
      <c r="J207" s="85">
        <f t="shared" si="19"/>
        <v>597</v>
      </c>
      <c r="K207" s="86">
        <v>5220</v>
      </c>
      <c r="L207" s="87">
        <v>4623</v>
      </c>
      <c r="M207" s="88">
        <f t="shared" si="20"/>
        <v>232</v>
      </c>
      <c r="N207" s="21"/>
    </row>
    <row r="208" spans="2:14" s="26" customFormat="1" ht="16.5" customHeight="1">
      <c r="B208" s="27">
        <v>42948</v>
      </c>
      <c r="C208" s="64">
        <v>779133</v>
      </c>
      <c r="D208" s="70">
        <v>1962304</v>
      </c>
      <c r="E208" s="66">
        <v>977076</v>
      </c>
      <c r="F208" s="78">
        <v>985228</v>
      </c>
      <c r="G208" s="65">
        <f t="shared" si="18"/>
        <v>-327</v>
      </c>
      <c r="H208" s="86">
        <v>1182</v>
      </c>
      <c r="I208" s="87">
        <v>1509</v>
      </c>
      <c r="J208" s="85">
        <f t="shared" si="19"/>
        <v>52</v>
      </c>
      <c r="K208" s="86">
        <v>5348</v>
      </c>
      <c r="L208" s="87">
        <v>5296</v>
      </c>
      <c r="M208" s="88">
        <f t="shared" si="20"/>
        <v>-275</v>
      </c>
      <c r="N208" s="21"/>
    </row>
    <row r="209" spans="2:14" s="26" customFormat="1" ht="16.5" customHeight="1">
      <c r="B209" s="27">
        <v>42979</v>
      </c>
      <c r="C209" s="64">
        <v>779747</v>
      </c>
      <c r="D209" s="70">
        <v>1962081</v>
      </c>
      <c r="E209" s="66">
        <v>977037</v>
      </c>
      <c r="F209" s="78">
        <v>985044</v>
      </c>
      <c r="G209" s="65">
        <f t="shared" si="18"/>
        <v>-488</v>
      </c>
      <c r="H209" s="86">
        <v>1243</v>
      </c>
      <c r="I209" s="87">
        <v>1731</v>
      </c>
      <c r="J209" s="85">
        <f t="shared" si="19"/>
        <v>265</v>
      </c>
      <c r="K209" s="86">
        <v>5149</v>
      </c>
      <c r="L209" s="87">
        <v>4884</v>
      </c>
      <c r="M209" s="88">
        <f>G209+J209</f>
        <v>-223</v>
      </c>
      <c r="N209" s="21"/>
    </row>
    <row r="210" spans="2:14" s="26" customFormat="1" ht="16.5" customHeight="1">
      <c r="B210" s="97">
        <v>43009</v>
      </c>
      <c r="C210" s="64">
        <v>780373</v>
      </c>
      <c r="D210" s="70">
        <v>1961963</v>
      </c>
      <c r="E210" s="66">
        <v>977103</v>
      </c>
      <c r="F210" s="78">
        <v>984860</v>
      </c>
      <c r="G210" s="65">
        <f t="shared" si="18"/>
        <v>-361</v>
      </c>
      <c r="H210" s="86">
        <v>1178</v>
      </c>
      <c r="I210" s="87">
        <v>1539</v>
      </c>
      <c r="J210" s="85">
        <f t="shared" si="19"/>
        <v>243</v>
      </c>
      <c r="K210" s="86">
        <v>5385</v>
      </c>
      <c r="L210" s="87">
        <v>5142</v>
      </c>
      <c r="M210" s="88">
        <f t="shared" si="20"/>
        <v>-118</v>
      </c>
      <c r="N210" s="21"/>
    </row>
    <row r="211" spans="2:14" s="26" customFormat="1" ht="16.5" customHeight="1">
      <c r="B211" s="98">
        <v>43040</v>
      </c>
      <c r="C211" s="64">
        <v>780934</v>
      </c>
      <c r="D211" s="70">
        <v>1961728</v>
      </c>
      <c r="E211" s="66">
        <v>977019</v>
      </c>
      <c r="F211" s="78">
        <v>984709</v>
      </c>
      <c r="G211" s="65">
        <f t="shared" si="18"/>
        <v>-565</v>
      </c>
      <c r="H211" s="86">
        <v>1247</v>
      </c>
      <c r="I211" s="87">
        <v>1812</v>
      </c>
      <c r="J211" s="85">
        <f t="shared" si="19"/>
        <v>330</v>
      </c>
      <c r="K211" s="86">
        <v>5536</v>
      </c>
      <c r="L211" s="87">
        <v>5206</v>
      </c>
      <c r="M211" s="88">
        <f t="shared" si="20"/>
        <v>-235</v>
      </c>
      <c r="N211" s="21"/>
    </row>
    <row r="212" spans="2:14" s="26" customFormat="1" ht="16.5" customHeight="1">
      <c r="B212" s="27">
        <v>43070</v>
      </c>
      <c r="C212" s="64">
        <v>781440</v>
      </c>
      <c r="D212" s="70">
        <v>1961380</v>
      </c>
      <c r="E212" s="66">
        <v>977037</v>
      </c>
      <c r="F212" s="78">
        <v>984343</v>
      </c>
      <c r="G212" s="65">
        <f t="shared" si="18"/>
        <v>-754</v>
      </c>
      <c r="H212" s="86">
        <v>1149</v>
      </c>
      <c r="I212" s="87">
        <v>1903</v>
      </c>
      <c r="J212" s="85">
        <f t="shared" si="19"/>
        <v>406</v>
      </c>
      <c r="K212" s="86">
        <v>4946</v>
      </c>
      <c r="L212" s="87">
        <v>4540</v>
      </c>
      <c r="M212" s="88">
        <f t="shared" si="20"/>
        <v>-348</v>
      </c>
      <c r="N212" s="21"/>
    </row>
    <row r="213" spans="2:14" s="26" customFormat="1" ht="16.5" customHeight="1">
      <c r="B213" s="27" t="s">
        <v>9</v>
      </c>
      <c r="C213" s="64">
        <v>781346</v>
      </c>
      <c r="D213" s="70">
        <v>1960339</v>
      </c>
      <c r="E213" s="66">
        <v>976411</v>
      </c>
      <c r="F213" s="78">
        <v>983928</v>
      </c>
      <c r="G213" s="65">
        <f t="shared" si="18"/>
        <v>-869</v>
      </c>
      <c r="H213" s="86">
        <v>1146</v>
      </c>
      <c r="I213" s="87">
        <v>2015</v>
      </c>
      <c r="J213" s="85">
        <f t="shared" si="19"/>
        <v>-172</v>
      </c>
      <c r="K213" s="86">
        <v>4735</v>
      </c>
      <c r="L213" s="87">
        <v>4907</v>
      </c>
      <c r="M213" s="88">
        <f t="shared" si="20"/>
        <v>-1041</v>
      </c>
      <c r="N213" s="21"/>
    </row>
    <row r="214" spans="2:14" s="26" customFormat="1" ht="16.5" customHeight="1">
      <c r="B214" s="27">
        <v>43132</v>
      </c>
      <c r="C214" s="64">
        <v>781563</v>
      </c>
      <c r="D214" s="70">
        <v>1959319</v>
      </c>
      <c r="E214" s="66">
        <v>975969</v>
      </c>
      <c r="F214" s="78">
        <v>983350</v>
      </c>
      <c r="G214" s="65">
        <f t="shared" si="18"/>
        <v>-1059</v>
      </c>
      <c r="H214" s="86">
        <v>1190</v>
      </c>
      <c r="I214" s="87">
        <v>2249</v>
      </c>
      <c r="J214" s="85">
        <f t="shared" si="19"/>
        <v>39</v>
      </c>
      <c r="K214" s="86">
        <v>4923</v>
      </c>
      <c r="L214" s="87">
        <v>4884</v>
      </c>
      <c r="M214" s="88">
        <f t="shared" si="20"/>
        <v>-1020</v>
      </c>
      <c r="N214" s="21"/>
    </row>
    <row r="215" spans="2:13" s="26" customFormat="1" ht="16.5" customHeight="1">
      <c r="B215" s="27">
        <v>43160</v>
      </c>
      <c r="C215" s="64">
        <v>781728</v>
      </c>
      <c r="D215" s="70">
        <v>1958029</v>
      </c>
      <c r="E215" s="66">
        <v>975440</v>
      </c>
      <c r="F215" s="78">
        <v>982589</v>
      </c>
      <c r="G215" s="65">
        <f t="shared" si="18"/>
        <v>-1068</v>
      </c>
      <c r="H215" s="311">
        <v>984</v>
      </c>
      <c r="I215" s="87">
        <v>2052</v>
      </c>
      <c r="J215" s="85">
        <f>K215-L215</f>
        <v>-222</v>
      </c>
      <c r="K215" s="86">
        <v>4762</v>
      </c>
      <c r="L215" s="87">
        <v>4984</v>
      </c>
      <c r="M215" s="88">
        <f t="shared" si="20"/>
        <v>-1290</v>
      </c>
    </row>
    <row r="216" spans="2:13" s="26" customFormat="1" ht="16.5" customHeight="1">
      <c r="B216" s="312">
        <v>43191</v>
      </c>
      <c r="C216" s="313">
        <v>782544</v>
      </c>
      <c r="D216" s="314">
        <v>1953852</v>
      </c>
      <c r="E216" s="315">
        <v>973266</v>
      </c>
      <c r="F216" s="316">
        <v>980586</v>
      </c>
      <c r="G216" s="314">
        <f t="shared" si="18"/>
        <v>-871</v>
      </c>
      <c r="H216" s="317">
        <v>1111</v>
      </c>
      <c r="I216" s="318">
        <v>1982</v>
      </c>
      <c r="J216" s="319">
        <f t="shared" si="19"/>
        <v>-3306</v>
      </c>
      <c r="K216" s="320">
        <v>11736</v>
      </c>
      <c r="L216" s="318">
        <v>15042</v>
      </c>
      <c r="M216" s="321">
        <f t="shared" si="20"/>
        <v>-4177</v>
      </c>
    </row>
    <row r="217" spans="2:14" s="26" customFormat="1" ht="16.5" customHeight="1">
      <c r="B217" s="27">
        <v>43221</v>
      </c>
      <c r="C217" s="156">
        <v>784880</v>
      </c>
      <c r="D217" s="99">
        <v>1953937</v>
      </c>
      <c r="E217" s="66">
        <v>973652</v>
      </c>
      <c r="F217" s="157">
        <v>980285</v>
      </c>
      <c r="G217" s="65">
        <f t="shared" si="18"/>
        <v>-699</v>
      </c>
      <c r="H217" s="96">
        <v>1031</v>
      </c>
      <c r="I217" s="87">
        <v>1730</v>
      </c>
      <c r="J217" s="85">
        <f t="shared" si="19"/>
        <v>784</v>
      </c>
      <c r="K217" s="86">
        <v>9090</v>
      </c>
      <c r="L217" s="87">
        <v>8306</v>
      </c>
      <c r="M217" s="88">
        <v>85</v>
      </c>
      <c r="N217" s="21"/>
    </row>
    <row r="218" spans="2:14" s="26" customFormat="1" ht="16.5" customHeight="1">
      <c r="B218" s="27">
        <v>43252</v>
      </c>
      <c r="C218" s="166">
        <v>785932</v>
      </c>
      <c r="D218" s="100">
        <v>1953987</v>
      </c>
      <c r="E218" s="62">
        <v>973828</v>
      </c>
      <c r="F218" s="167">
        <v>980159</v>
      </c>
      <c r="G218" s="65">
        <f t="shared" si="18"/>
        <v>-547</v>
      </c>
      <c r="H218" s="168">
        <v>1219</v>
      </c>
      <c r="I218" s="59">
        <v>1766</v>
      </c>
      <c r="J218" s="85">
        <f t="shared" si="19"/>
        <v>597</v>
      </c>
      <c r="K218" s="63">
        <v>5701</v>
      </c>
      <c r="L218" s="56">
        <v>5104</v>
      </c>
      <c r="M218" s="65">
        <f>G218+J218</f>
        <v>50</v>
      </c>
      <c r="N218" s="21"/>
    </row>
    <row r="219" spans="2:14" s="26" customFormat="1" ht="16.5" customHeight="1">
      <c r="B219" s="27">
        <v>43282</v>
      </c>
      <c r="C219" s="81">
        <v>786594</v>
      </c>
      <c r="D219" s="72">
        <v>1953726</v>
      </c>
      <c r="E219" s="174">
        <v>973810</v>
      </c>
      <c r="F219" s="175">
        <v>979916</v>
      </c>
      <c r="G219" s="65">
        <f t="shared" si="18"/>
        <v>-429</v>
      </c>
      <c r="H219" s="58">
        <v>1169</v>
      </c>
      <c r="I219" s="80">
        <v>1598</v>
      </c>
      <c r="J219" s="85">
        <f t="shared" si="19"/>
        <v>168</v>
      </c>
      <c r="K219" s="58">
        <v>4940</v>
      </c>
      <c r="L219" s="101">
        <v>4772</v>
      </c>
      <c r="M219" s="88">
        <f>G219+J219</f>
        <v>-261</v>
      </c>
      <c r="N219" s="21"/>
    </row>
    <row r="220" spans="2:14" s="26" customFormat="1" ht="16.5" customHeight="1">
      <c r="B220" s="27">
        <v>43313</v>
      </c>
      <c r="C220" s="181">
        <v>787079</v>
      </c>
      <c r="D220" s="72">
        <v>1953607</v>
      </c>
      <c r="E220" s="102">
        <v>973860</v>
      </c>
      <c r="F220" s="103">
        <v>979747</v>
      </c>
      <c r="G220" s="65">
        <f t="shared" si="18"/>
        <v>-325</v>
      </c>
      <c r="H220" s="79">
        <v>1311</v>
      </c>
      <c r="I220" s="104">
        <v>1636</v>
      </c>
      <c r="J220" s="85">
        <f t="shared" si="19"/>
        <v>206</v>
      </c>
      <c r="K220" s="68">
        <v>5740</v>
      </c>
      <c r="L220" s="101">
        <v>5534</v>
      </c>
      <c r="M220" s="88">
        <f>G220+J220</f>
        <v>-119</v>
      </c>
      <c r="N220" s="21"/>
    </row>
    <row r="221" spans="2:14" s="26" customFormat="1" ht="16.5" customHeight="1">
      <c r="B221" s="27">
        <v>43344</v>
      </c>
      <c r="C221" s="189">
        <v>787319</v>
      </c>
      <c r="D221" s="72">
        <v>1953166</v>
      </c>
      <c r="E221" s="102">
        <v>973774</v>
      </c>
      <c r="F221" s="82">
        <v>979392</v>
      </c>
      <c r="G221" s="65">
        <f t="shared" si="18"/>
        <v>-528</v>
      </c>
      <c r="H221" s="79">
        <v>1203</v>
      </c>
      <c r="I221" s="190">
        <v>1731</v>
      </c>
      <c r="J221" s="85">
        <f t="shared" si="19"/>
        <v>87</v>
      </c>
      <c r="K221" s="58">
        <v>5441</v>
      </c>
      <c r="L221" s="101">
        <v>5354</v>
      </c>
      <c r="M221" s="88">
        <f>G221+J221</f>
        <v>-441</v>
      </c>
      <c r="N221" s="21"/>
    </row>
    <row r="222" spans="2:14" s="26" customFormat="1" ht="16.5" customHeight="1">
      <c r="B222" s="27">
        <v>43374</v>
      </c>
      <c r="C222" s="105">
        <v>787780</v>
      </c>
      <c r="D222" s="72">
        <v>1952926</v>
      </c>
      <c r="E222" s="102">
        <v>973794</v>
      </c>
      <c r="F222" s="82">
        <v>979132</v>
      </c>
      <c r="G222" s="65">
        <f t="shared" si="18"/>
        <v>-379</v>
      </c>
      <c r="H222" s="79">
        <v>1141</v>
      </c>
      <c r="I222" s="215">
        <v>1520</v>
      </c>
      <c r="J222" s="85">
        <f t="shared" si="19"/>
        <v>139</v>
      </c>
      <c r="K222" s="79">
        <v>5240</v>
      </c>
      <c r="L222" s="101">
        <v>5101</v>
      </c>
      <c r="M222" s="88">
        <f>G222+J222</f>
        <v>-240</v>
      </c>
      <c r="N222" s="21"/>
    </row>
    <row r="223" spans="2:14" s="26" customFormat="1" ht="16.5" customHeight="1">
      <c r="B223" s="27">
        <v>43405</v>
      </c>
      <c r="C223" s="220">
        <v>788597</v>
      </c>
      <c r="D223" s="72">
        <v>1952960</v>
      </c>
      <c r="E223" s="102">
        <v>973855</v>
      </c>
      <c r="F223" s="221">
        <v>979105</v>
      </c>
      <c r="G223" s="65">
        <v>-532</v>
      </c>
      <c r="H223" s="222">
        <v>1256</v>
      </c>
      <c r="I223" s="223">
        <v>1788</v>
      </c>
      <c r="J223" s="85">
        <v>566</v>
      </c>
      <c r="K223" s="79">
        <v>6109</v>
      </c>
      <c r="L223" s="101">
        <v>5543</v>
      </c>
      <c r="M223" s="88">
        <v>34</v>
      </c>
      <c r="N223" s="21"/>
    </row>
    <row r="224" spans="2:14" s="26" customFormat="1" ht="15.75" customHeight="1">
      <c r="B224" s="27">
        <v>43435</v>
      </c>
      <c r="C224" s="232">
        <v>788691</v>
      </c>
      <c r="D224" s="57">
        <v>1952120</v>
      </c>
      <c r="E224" s="233">
        <v>973515</v>
      </c>
      <c r="F224" s="234">
        <v>978605</v>
      </c>
      <c r="G224" s="65">
        <v>-786</v>
      </c>
      <c r="H224" s="235">
        <v>1093</v>
      </c>
      <c r="I224" s="236">
        <v>1879</v>
      </c>
      <c r="J224" s="85">
        <v>-54</v>
      </c>
      <c r="K224" s="106">
        <v>4724</v>
      </c>
      <c r="L224" s="107">
        <v>4778</v>
      </c>
      <c r="M224" s="88">
        <v>-840</v>
      </c>
      <c r="N224" s="21"/>
    </row>
    <row r="225" spans="2:14" s="26" customFormat="1" ht="15.75" customHeight="1">
      <c r="B225" s="27" t="s">
        <v>10</v>
      </c>
      <c r="C225" s="105">
        <v>788476</v>
      </c>
      <c r="D225" s="100">
        <v>1950705</v>
      </c>
      <c r="E225" s="54">
        <v>972740</v>
      </c>
      <c r="F225" s="103">
        <v>977965</v>
      </c>
      <c r="G225" s="65">
        <v>-994</v>
      </c>
      <c r="H225" s="58">
        <v>1058</v>
      </c>
      <c r="I225" s="246">
        <v>2052</v>
      </c>
      <c r="J225" s="85">
        <v>-421</v>
      </c>
      <c r="K225" s="106">
        <v>4610</v>
      </c>
      <c r="L225" s="107">
        <v>5031</v>
      </c>
      <c r="M225" s="88">
        <v>-1415</v>
      </c>
      <c r="N225" s="21"/>
    </row>
    <row r="226" spans="2:14" s="26" customFormat="1" ht="15.75" customHeight="1">
      <c r="B226" s="27">
        <v>43497</v>
      </c>
      <c r="C226" s="252">
        <v>788491</v>
      </c>
      <c r="D226" s="253">
        <v>1949405</v>
      </c>
      <c r="E226" s="254">
        <v>972116</v>
      </c>
      <c r="F226" s="255">
        <v>977289</v>
      </c>
      <c r="G226" s="253">
        <v>-1191</v>
      </c>
      <c r="H226" s="79">
        <v>1176</v>
      </c>
      <c r="I226" s="104">
        <v>2367</v>
      </c>
      <c r="J226" s="85">
        <v>-109</v>
      </c>
      <c r="K226" s="79">
        <v>4864</v>
      </c>
      <c r="L226" s="256">
        <v>4973</v>
      </c>
      <c r="M226" s="88">
        <v>-1300</v>
      </c>
      <c r="N226" s="21"/>
    </row>
    <row r="227" spans="2:14" s="26" customFormat="1" ht="16.5" customHeight="1">
      <c r="B227" s="27">
        <v>43525</v>
      </c>
      <c r="C227" s="108">
        <v>788772</v>
      </c>
      <c r="D227" s="57">
        <v>1948292</v>
      </c>
      <c r="E227" s="54">
        <v>971618</v>
      </c>
      <c r="F227" s="109">
        <v>976674</v>
      </c>
      <c r="G227" s="322">
        <v>-983</v>
      </c>
      <c r="H227" s="110">
        <v>982</v>
      </c>
      <c r="I227" s="111">
        <v>1965</v>
      </c>
      <c r="J227" s="99">
        <v>-130</v>
      </c>
      <c r="K227" s="96">
        <v>5133</v>
      </c>
      <c r="L227" s="111">
        <v>5263</v>
      </c>
      <c r="M227" s="323">
        <v>-1113</v>
      </c>
      <c r="N227" s="21"/>
    </row>
    <row r="228" spans="2:13" s="26" customFormat="1" ht="16.5" customHeight="1">
      <c r="B228" s="18">
        <v>43556</v>
      </c>
      <c r="C228" s="324">
        <v>789909</v>
      </c>
      <c r="D228" s="169">
        <v>1943946</v>
      </c>
      <c r="E228" s="325">
        <v>969616</v>
      </c>
      <c r="F228" s="326">
        <v>974330</v>
      </c>
      <c r="G228" s="242">
        <v>-910</v>
      </c>
      <c r="H228" s="23">
        <v>996</v>
      </c>
      <c r="I228" s="327">
        <v>1906</v>
      </c>
      <c r="J228" s="328">
        <v>-3436</v>
      </c>
      <c r="K228" s="23">
        <v>11807</v>
      </c>
      <c r="L228" s="170">
        <v>15243</v>
      </c>
      <c r="M228" s="244">
        <v>-4346</v>
      </c>
    </row>
    <row r="229" spans="2:13" s="21" customFormat="1" ht="16.5" customHeight="1">
      <c r="B229" s="27" t="s">
        <v>19</v>
      </c>
      <c r="C229" s="108">
        <v>792209</v>
      </c>
      <c r="D229" s="95">
        <v>1944052</v>
      </c>
      <c r="E229" s="112">
        <v>969858</v>
      </c>
      <c r="F229" s="158">
        <v>974194</v>
      </c>
      <c r="G229" s="116">
        <v>-798</v>
      </c>
      <c r="H229" s="117">
        <v>1078</v>
      </c>
      <c r="I229" s="111">
        <v>1876</v>
      </c>
      <c r="J229" s="95">
        <v>904</v>
      </c>
      <c r="K229" s="96">
        <v>9497</v>
      </c>
      <c r="L229" s="118">
        <v>8593</v>
      </c>
      <c r="M229" s="119">
        <v>106</v>
      </c>
    </row>
    <row r="230" spans="2:14" s="26" customFormat="1" ht="16.5" customHeight="1">
      <c r="B230" s="27">
        <v>43617</v>
      </c>
      <c r="C230" s="120">
        <v>792920</v>
      </c>
      <c r="D230" s="121">
        <v>1943886</v>
      </c>
      <c r="E230" s="122">
        <v>969816</v>
      </c>
      <c r="F230" s="109">
        <v>974070</v>
      </c>
      <c r="G230" s="123">
        <v>-567</v>
      </c>
      <c r="H230" s="96">
        <v>1184</v>
      </c>
      <c r="I230" s="118">
        <v>1751</v>
      </c>
      <c r="J230" s="121">
        <v>401</v>
      </c>
      <c r="K230" s="117">
        <v>5924</v>
      </c>
      <c r="L230" s="118">
        <v>5523</v>
      </c>
      <c r="M230" s="119">
        <v>-166</v>
      </c>
      <c r="N230" s="21"/>
    </row>
    <row r="231" spans="2:14" s="26" customFormat="1" ht="16.5" customHeight="1">
      <c r="B231" s="27">
        <v>43647</v>
      </c>
      <c r="C231" s="108">
        <v>793370</v>
      </c>
      <c r="D231" s="95">
        <v>1943412</v>
      </c>
      <c r="E231" s="122">
        <v>969820</v>
      </c>
      <c r="F231" s="109">
        <v>973592</v>
      </c>
      <c r="G231" s="95">
        <v>-459</v>
      </c>
      <c r="H231" s="96">
        <v>1070</v>
      </c>
      <c r="I231" s="111">
        <v>1529</v>
      </c>
      <c r="J231" s="95">
        <v>-15</v>
      </c>
      <c r="K231" s="96">
        <v>5090</v>
      </c>
      <c r="L231" s="111">
        <v>5105</v>
      </c>
      <c r="M231" s="123">
        <v>-474</v>
      </c>
      <c r="N231" s="21"/>
    </row>
    <row r="232" spans="2:14" s="26" customFormat="1" ht="16.5" customHeight="1">
      <c r="B232" s="27">
        <v>43678</v>
      </c>
      <c r="C232" s="108">
        <v>794060</v>
      </c>
      <c r="D232" s="95">
        <v>1943295</v>
      </c>
      <c r="E232" s="122">
        <v>969834</v>
      </c>
      <c r="F232" s="109">
        <v>973461</v>
      </c>
      <c r="G232" s="95">
        <v>-550</v>
      </c>
      <c r="H232" s="96">
        <v>1135</v>
      </c>
      <c r="I232" s="111">
        <v>1685</v>
      </c>
      <c r="J232" s="95">
        <v>433</v>
      </c>
      <c r="K232" s="96">
        <v>5722</v>
      </c>
      <c r="L232" s="111">
        <v>5289</v>
      </c>
      <c r="M232" s="123">
        <v>-117</v>
      </c>
      <c r="N232" s="21"/>
    </row>
    <row r="233" spans="2:13" s="26" customFormat="1" ht="16.5" customHeight="1">
      <c r="B233" s="27">
        <v>43709</v>
      </c>
      <c r="C233" s="108">
        <v>794757</v>
      </c>
      <c r="D233" s="95">
        <v>1942929</v>
      </c>
      <c r="E233" s="122">
        <v>969732</v>
      </c>
      <c r="F233" s="109">
        <v>973197</v>
      </c>
      <c r="G233" s="95">
        <v>-622</v>
      </c>
      <c r="H233" s="96">
        <v>1124</v>
      </c>
      <c r="I233" s="111">
        <v>1746</v>
      </c>
      <c r="J233" s="95">
        <v>256</v>
      </c>
      <c r="K233" s="96">
        <v>5549</v>
      </c>
      <c r="L233" s="111">
        <v>5293</v>
      </c>
      <c r="M233" s="123">
        <v>-366</v>
      </c>
    </row>
    <row r="234" spans="2:13" s="26" customFormat="1" ht="16.5" customHeight="1">
      <c r="B234" s="27">
        <v>43739</v>
      </c>
      <c r="C234" s="108">
        <v>795152</v>
      </c>
      <c r="D234" s="95">
        <v>1942313</v>
      </c>
      <c r="E234" s="122">
        <v>969558</v>
      </c>
      <c r="F234" s="109">
        <v>972755</v>
      </c>
      <c r="G234" s="95">
        <v>-592</v>
      </c>
      <c r="H234" s="96">
        <v>1071</v>
      </c>
      <c r="I234" s="111">
        <v>1663</v>
      </c>
      <c r="J234" s="95">
        <v>-24</v>
      </c>
      <c r="K234" s="96">
        <v>5329</v>
      </c>
      <c r="L234" s="111">
        <v>5353</v>
      </c>
      <c r="M234" s="123">
        <v>-616</v>
      </c>
    </row>
    <row r="235" spans="2:13" s="26" customFormat="1" ht="16.5" customHeight="1">
      <c r="B235" s="89">
        <v>43770</v>
      </c>
      <c r="C235" s="120">
        <v>795601</v>
      </c>
      <c r="D235" s="121">
        <v>1941835</v>
      </c>
      <c r="E235" s="124">
        <v>969344</v>
      </c>
      <c r="F235" s="125">
        <v>972491</v>
      </c>
      <c r="G235" s="121">
        <v>-720</v>
      </c>
      <c r="H235" s="117">
        <v>1104</v>
      </c>
      <c r="I235" s="118">
        <v>1824</v>
      </c>
      <c r="J235" s="121">
        <v>242</v>
      </c>
      <c r="K235" s="117">
        <v>5749</v>
      </c>
      <c r="L235" s="118">
        <v>5507</v>
      </c>
      <c r="M235" s="119">
        <v>-478</v>
      </c>
    </row>
    <row r="236" spans="2:13" s="26" customFormat="1" ht="16.5" customHeight="1">
      <c r="B236" s="98">
        <v>43800</v>
      </c>
      <c r="C236" s="108">
        <v>795858</v>
      </c>
      <c r="D236" s="95">
        <v>1941167</v>
      </c>
      <c r="E236" s="122">
        <v>969103</v>
      </c>
      <c r="F236" s="109">
        <v>972064</v>
      </c>
      <c r="G236" s="95">
        <v>-865</v>
      </c>
      <c r="H236" s="96">
        <v>1018</v>
      </c>
      <c r="I236" s="111">
        <v>1883</v>
      </c>
      <c r="J236" s="95">
        <v>197</v>
      </c>
      <c r="K236" s="96">
        <v>4798</v>
      </c>
      <c r="L236" s="111">
        <v>4601</v>
      </c>
      <c r="M236" s="123">
        <v>-668</v>
      </c>
    </row>
    <row r="237" spans="2:13" s="26" customFormat="1" ht="16.5" customHeight="1">
      <c r="B237" s="27" t="s">
        <v>17</v>
      </c>
      <c r="C237" s="108">
        <v>795900</v>
      </c>
      <c r="D237" s="95">
        <v>1940108</v>
      </c>
      <c r="E237" s="122">
        <v>968556</v>
      </c>
      <c r="F237" s="109">
        <v>971552</v>
      </c>
      <c r="G237" s="95">
        <v>-995</v>
      </c>
      <c r="H237" s="96">
        <v>1018</v>
      </c>
      <c r="I237" s="111">
        <v>2013</v>
      </c>
      <c r="J237" s="95">
        <v>-64</v>
      </c>
      <c r="K237" s="96">
        <v>4844</v>
      </c>
      <c r="L237" s="111">
        <v>4908</v>
      </c>
      <c r="M237" s="123">
        <v>-1059</v>
      </c>
    </row>
    <row r="238" spans="2:13" s="26" customFormat="1" ht="16.5" customHeight="1">
      <c r="B238" s="145" t="s">
        <v>11</v>
      </c>
      <c r="C238" s="108">
        <v>796023</v>
      </c>
      <c r="D238" s="95">
        <v>1939057</v>
      </c>
      <c r="E238" s="122">
        <v>968113</v>
      </c>
      <c r="F238" s="109">
        <v>970944</v>
      </c>
      <c r="G238" s="95">
        <v>-1200</v>
      </c>
      <c r="H238" s="96">
        <v>1050</v>
      </c>
      <c r="I238" s="111">
        <v>2250</v>
      </c>
      <c r="J238" s="95">
        <v>149</v>
      </c>
      <c r="K238" s="96">
        <v>4973</v>
      </c>
      <c r="L238" s="111">
        <v>4824</v>
      </c>
      <c r="M238" s="123">
        <v>-1051</v>
      </c>
    </row>
    <row r="239" spans="2:13" s="26" customFormat="1" ht="16.5" customHeight="1">
      <c r="B239" s="329" t="s">
        <v>12</v>
      </c>
      <c r="C239" s="120">
        <v>796063</v>
      </c>
      <c r="D239" s="121">
        <v>1937712</v>
      </c>
      <c r="E239" s="124">
        <v>967403</v>
      </c>
      <c r="F239" s="126">
        <v>970309</v>
      </c>
      <c r="G239" s="95">
        <v>-937</v>
      </c>
      <c r="H239" s="330">
        <v>885</v>
      </c>
      <c r="I239" s="118">
        <v>1822</v>
      </c>
      <c r="J239" s="121">
        <v>-408</v>
      </c>
      <c r="K239" s="117">
        <v>4977</v>
      </c>
      <c r="L239" s="118">
        <v>5385</v>
      </c>
      <c r="M239" s="119">
        <v>-1345</v>
      </c>
    </row>
    <row r="240" spans="2:13" s="26" customFormat="1" ht="16.5" customHeight="1">
      <c r="B240" s="331" t="s">
        <v>13</v>
      </c>
      <c r="C240" s="224">
        <v>797680</v>
      </c>
      <c r="D240" s="332">
        <v>1934142</v>
      </c>
      <c r="E240" s="258">
        <v>965690</v>
      </c>
      <c r="F240" s="262">
        <v>968452</v>
      </c>
      <c r="G240" s="257">
        <v>-1007</v>
      </c>
      <c r="H240" s="23">
        <v>959</v>
      </c>
      <c r="I240" s="333">
        <v>1966</v>
      </c>
      <c r="J240" s="257">
        <v>-2563</v>
      </c>
      <c r="K240" s="260">
        <v>12149</v>
      </c>
      <c r="L240" s="259">
        <v>14712</v>
      </c>
      <c r="M240" s="261">
        <v>-3570</v>
      </c>
    </row>
    <row r="241" spans="2:13" s="26" customFormat="1" ht="16.5" customHeight="1">
      <c r="B241" s="129" t="s">
        <v>14</v>
      </c>
      <c r="C241" s="120">
        <v>800193</v>
      </c>
      <c r="D241" s="121">
        <v>1934857</v>
      </c>
      <c r="E241" s="124">
        <v>966298</v>
      </c>
      <c r="F241" s="125">
        <v>968559</v>
      </c>
      <c r="G241" s="121">
        <v>-797</v>
      </c>
      <c r="H241" s="117">
        <v>1073</v>
      </c>
      <c r="I241" s="130">
        <v>1870</v>
      </c>
      <c r="J241" s="121">
        <v>1512</v>
      </c>
      <c r="K241" s="117">
        <v>9296</v>
      </c>
      <c r="L241" s="118">
        <v>7784</v>
      </c>
      <c r="M241" s="119">
        <v>715</v>
      </c>
    </row>
    <row r="242" spans="2:13" s="26" customFormat="1" ht="16.5" customHeight="1">
      <c r="B242" s="129" t="s">
        <v>15</v>
      </c>
      <c r="C242" s="120">
        <v>800472</v>
      </c>
      <c r="D242" s="121">
        <v>1934188</v>
      </c>
      <c r="E242" s="124">
        <v>966062</v>
      </c>
      <c r="F242" s="125">
        <v>968126</v>
      </c>
      <c r="G242" s="121">
        <v>-719</v>
      </c>
      <c r="H242" s="117">
        <v>954</v>
      </c>
      <c r="I242" s="130">
        <v>1673</v>
      </c>
      <c r="J242" s="121">
        <v>50</v>
      </c>
      <c r="K242" s="117">
        <v>3536</v>
      </c>
      <c r="L242" s="118">
        <v>3486</v>
      </c>
      <c r="M242" s="119">
        <v>-669</v>
      </c>
    </row>
    <row r="243" spans="2:13" s="26" customFormat="1" ht="16.5" customHeight="1">
      <c r="B243" s="129" t="s">
        <v>16</v>
      </c>
      <c r="C243" s="120">
        <v>801545</v>
      </c>
      <c r="D243" s="121">
        <v>1934043</v>
      </c>
      <c r="E243" s="124">
        <v>966265</v>
      </c>
      <c r="F243" s="125">
        <v>967778</v>
      </c>
      <c r="G243" s="121">
        <v>-567</v>
      </c>
      <c r="H243" s="117">
        <v>1039</v>
      </c>
      <c r="I243" s="130">
        <v>1606</v>
      </c>
      <c r="J243" s="121">
        <v>422</v>
      </c>
      <c r="K243" s="117">
        <v>4699</v>
      </c>
      <c r="L243" s="118">
        <v>4277</v>
      </c>
      <c r="M243" s="119">
        <v>-145</v>
      </c>
    </row>
    <row r="244" spans="2:13" s="26" customFormat="1" ht="16.5" customHeight="1">
      <c r="B244" s="131" t="s">
        <v>18</v>
      </c>
      <c r="C244" s="108">
        <v>802032</v>
      </c>
      <c r="D244" s="95">
        <v>1933521</v>
      </c>
      <c r="E244" s="122">
        <v>966043</v>
      </c>
      <c r="F244" s="109">
        <v>967478</v>
      </c>
      <c r="G244" s="95">
        <v>-523</v>
      </c>
      <c r="H244" s="96">
        <v>1105</v>
      </c>
      <c r="I244" s="128">
        <v>1628</v>
      </c>
      <c r="J244" s="95">
        <v>1</v>
      </c>
      <c r="K244" s="96">
        <v>4473</v>
      </c>
      <c r="L244" s="111">
        <v>4472</v>
      </c>
      <c r="M244" s="123">
        <v>-522</v>
      </c>
    </row>
    <row r="245" spans="2:13" s="26" customFormat="1" ht="16.5" customHeight="1">
      <c r="B245" s="131" t="s">
        <v>21</v>
      </c>
      <c r="C245" s="108">
        <v>802332</v>
      </c>
      <c r="D245" s="95">
        <v>1932813</v>
      </c>
      <c r="E245" s="122">
        <v>965676</v>
      </c>
      <c r="F245" s="109">
        <v>967137</v>
      </c>
      <c r="G245" s="95">
        <v>-604</v>
      </c>
      <c r="H245" s="96">
        <v>1045</v>
      </c>
      <c r="I245" s="128">
        <v>1649</v>
      </c>
      <c r="J245" s="95">
        <v>-104</v>
      </c>
      <c r="K245" s="96">
        <v>4314</v>
      </c>
      <c r="L245" s="111">
        <v>4418</v>
      </c>
      <c r="M245" s="123">
        <v>-708</v>
      </c>
    </row>
    <row r="246" spans="1:13" s="26" customFormat="1" ht="16.5" customHeight="1">
      <c r="A246" s="26" t="s">
        <v>43</v>
      </c>
      <c r="B246" s="131" t="s">
        <v>25</v>
      </c>
      <c r="C246" s="108">
        <v>796923</v>
      </c>
      <c r="D246" s="95">
        <v>1933146</v>
      </c>
      <c r="E246" s="122">
        <v>964930</v>
      </c>
      <c r="F246" s="109">
        <v>968216</v>
      </c>
      <c r="G246" s="28">
        <v>-645</v>
      </c>
      <c r="H246" s="40">
        <v>1011</v>
      </c>
      <c r="I246" s="41">
        <v>1656</v>
      </c>
      <c r="J246" s="28">
        <v>-77</v>
      </c>
      <c r="K246" s="40">
        <v>4441</v>
      </c>
      <c r="L246" s="41">
        <v>4518</v>
      </c>
      <c r="M246" s="65">
        <v>333</v>
      </c>
    </row>
    <row r="247" spans="2:13" s="26" customFormat="1" ht="16.5" customHeight="1">
      <c r="B247" s="131" t="s">
        <v>22</v>
      </c>
      <c r="C247" s="105">
        <v>797139</v>
      </c>
      <c r="D247" s="57">
        <v>1932309</v>
      </c>
      <c r="E247" s="122">
        <v>964423</v>
      </c>
      <c r="F247" s="109">
        <v>967886</v>
      </c>
      <c r="G247" s="95">
        <v>-759</v>
      </c>
      <c r="H247" s="58">
        <v>1070</v>
      </c>
      <c r="I247" s="111">
        <v>1829</v>
      </c>
      <c r="J247" s="57">
        <v>-78</v>
      </c>
      <c r="K247" s="58">
        <v>4548</v>
      </c>
      <c r="L247" s="111">
        <v>4626</v>
      </c>
      <c r="M247" s="123">
        <v>-837</v>
      </c>
    </row>
    <row r="248" spans="2:13" s="26" customFormat="1" ht="16.5" customHeight="1">
      <c r="B248" s="131" t="s">
        <v>23</v>
      </c>
      <c r="C248" s="108">
        <v>797499</v>
      </c>
      <c r="D248" s="115">
        <v>1931806</v>
      </c>
      <c r="E248" s="122">
        <v>964203</v>
      </c>
      <c r="F248" s="109">
        <v>967603</v>
      </c>
      <c r="G248" s="95">
        <v>-881</v>
      </c>
      <c r="H248" s="96">
        <v>962</v>
      </c>
      <c r="I248" s="128">
        <v>1843</v>
      </c>
      <c r="J248" s="95">
        <v>378</v>
      </c>
      <c r="K248" s="96">
        <v>4702</v>
      </c>
      <c r="L248" s="111">
        <v>4324</v>
      </c>
      <c r="M248" s="123">
        <v>-503</v>
      </c>
    </row>
    <row r="249" spans="2:13" s="26" customFormat="1" ht="16.5" customHeight="1">
      <c r="B249" s="131" t="s">
        <v>24</v>
      </c>
      <c r="C249" s="108">
        <v>797685</v>
      </c>
      <c r="D249" s="95">
        <v>1931054</v>
      </c>
      <c r="E249" s="122">
        <v>963695</v>
      </c>
      <c r="F249" s="109">
        <v>967359</v>
      </c>
      <c r="G249" s="115">
        <v>-1035</v>
      </c>
      <c r="H249" s="110">
        <v>971</v>
      </c>
      <c r="I249" s="128">
        <v>2006</v>
      </c>
      <c r="J249" s="95">
        <v>283</v>
      </c>
      <c r="K249" s="96">
        <v>4844</v>
      </c>
      <c r="L249" s="111">
        <v>4561</v>
      </c>
      <c r="M249" s="123">
        <v>-752</v>
      </c>
    </row>
    <row r="250" spans="2:13" s="26" customFormat="1" ht="16.5" customHeight="1">
      <c r="B250" s="131" t="s">
        <v>11</v>
      </c>
      <c r="C250" s="105">
        <v>797980</v>
      </c>
      <c r="D250" s="57">
        <v>1929871</v>
      </c>
      <c r="E250" s="54">
        <v>963079</v>
      </c>
      <c r="F250" s="126">
        <v>966792</v>
      </c>
      <c r="G250" s="123">
        <v>-1432</v>
      </c>
      <c r="H250" s="110">
        <v>877</v>
      </c>
      <c r="I250" s="111">
        <v>2309</v>
      </c>
      <c r="J250" s="95">
        <v>249</v>
      </c>
      <c r="K250" s="58">
        <v>4976</v>
      </c>
      <c r="L250" s="104">
        <v>4727</v>
      </c>
      <c r="M250" s="53">
        <v>-1183</v>
      </c>
    </row>
    <row r="251" spans="2:13" s="26" customFormat="1" ht="16.5" customHeight="1">
      <c r="B251" s="131" t="s">
        <v>12</v>
      </c>
      <c r="C251" s="132">
        <v>798290</v>
      </c>
      <c r="D251" s="95">
        <v>1928809</v>
      </c>
      <c r="E251" s="122">
        <v>962422</v>
      </c>
      <c r="F251" s="127">
        <v>966387</v>
      </c>
      <c r="G251" s="119">
        <v>-1037</v>
      </c>
      <c r="H251" s="96">
        <v>860</v>
      </c>
      <c r="I251" s="130">
        <v>1897</v>
      </c>
      <c r="J251" s="121">
        <v>-25</v>
      </c>
      <c r="K251" s="96">
        <v>4929</v>
      </c>
      <c r="L251" s="111">
        <v>4954</v>
      </c>
      <c r="M251" s="123">
        <v>-1062</v>
      </c>
    </row>
    <row r="252" spans="2:13" s="26" customFormat="1" ht="16.5" customHeight="1">
      <c r="B252" s="22" t="s">
        <v>13</v>
      </c>
      <c r="C252" s="224">
        <v>800071</v>
      </c>
      <c r="D252" s="257">
        <v>1925646</v>
      </c>
      <c r="E252" s="258">
        <v>960848</v>
      </c>
      <c r="F252" s="262">
        <v>964798</v>
      </c>
      <c r="G252" s="169">
        <v>-1030</v>
      </c>
      <c r="H252" s="260">
        <v>1028</v>
      </c>
      <c r="I252" s="263">
        <v>2058</v>
      </c>
      <c r="J252" s="257">
        <v>-2133</v>
      </c>
      <c r="K252" s="260">
        <v>11787</v>
      </c>
      <c r="L252" s="259">
        <v>13920</v>
      </c>
      <c r="M252" s="261">
        <v>-3163</v>
      </c>
    </row>
    <row r="253" spans="2:13" s="26" customFormat="1" ht="16.5" customHeight="1">
      <c r="B253" s="131" t="s">
        <v>14</v>
      </c>
      <c r="C253" s="105">
        <v>801744</v>
      </c>
      <c r="D253" s="57">
        <v>1925065</v>
      </c>
      <c r="E253" s="54">
        <v>960583</v>
      </c>
      <c r="F253" s="159">
        <v>964482</v>
      </c>
      <c r="G253" s="57">
        <v>-900</v>
      </c>
      <c r="H253" s="58">
        <v>960</v>
      </c>
      <c r="I253" s="133">
        <v>1860</v>
      </c>
      <c r="J253" s="57">
        <v>319</v>
      </c>
      <c r="K253" s="58">
        <v>7870</v>
      </c>
      <c r="L253" s="104">
        <v>7551</v>
      </c>
      <c r="M253" s="53">
        <v>-581</v>
      </c>
    </row>
    <row r="254" spans="2:13" s="26" customFormat="1" ht="16.5" customHeight="1">
      <c r="B254" s="131" t="s">
        <v>15</v>
      </c>
      <c r="C254" s="132">
        <v>802169</v>
      </c>
      <c r="D254" s="115">
        <v>1924349</v>
      </c>
      <c r="E254" s="112">
        <v>960233</v>
      </c>
      <c r="F254" s="113">
        <v>964116</v>
      </c>
      <c r="G254" s="115">
        <v>-874</v>
      </c>
      <c r="H254" s="110">
        <v>927</v>
      </c>
      <c r="I254" s="114">
        <v>1801</v>
      </c>
      <c r="J254" s="115">
        <v>158</v>
      </c>
      <c r="K254" s="110">
        <v>4464</v>
      </c>
      <c r="L254" s="134">
        <v>4306</v>
      </c>
      <c r="M254" s="116">
        <v>-716</v>
      </c>
    </row>
    <row r="255" spans="2:13" s="26" customFormat="1" ht="16.5" customHeight="1">
      <c r="B255" s="131" t="s">
        <v>16</v>
      </c>
      <c r="C255" s="135">
        <v>802461</v>
      </c>
      <c r="D255" s="116">
        <v>1923608</v>
      </c>
      <c r="E255" s="112">
        <v>959817</v>
      </c>
      <c r="F255" s="136">
        <v>963791</v>
      </c>
      <c r="G255" s="116">
        <v>-688</v>
      </c>
      <c r="H255" s="110">
        <v>996</v>
      </c>
      <c r="I255" s="137">
        <v>1684</v>
      </c>
      <c r="J255" s="116">
        <v>-53</v>
      </c>
      <c r="K255" s="110">
        <v>4205</v>
      </c>
      <c r="L255" s="137">
        <v>4258</v>
      </c>
      <c r="M255" s="116">
        <v>-741</v>
      </c>
    </row>
    <row r="256" spans="2:13" s="26" customFormat="1" ht="16.5" customHeight="1">
      <c r="B256" s="131" t="s">
        <v>18</v>
      </c>
      <c r="C256" s="135">
        <v>802824</v>
      </c>
      <c r="D256" s="116">
        <v>1923045</v>
      </c>
      <c r="E256" s="112">
        <v>959532</v>
      </c>
      <c r="F256" s="136">
        <v>963513</v>
      </c>
      <c r="G256" s="116">
        <v>-690</v>
      </c>
      <c r="H256" s="110">
        <v>1045</v>
      </c>
      <c r="I256" s="137">
        <v>1735</v>
      </c>
      <c r="J256" s="116">
        <v>127</v>
      </c>
      <c r="K256" s="110">
        <v>4530</v>
      </c>
      <c r="L256" s="137">
        <v>4403</v>
      </c>
      <c r="M256" s="116">
        <v>-563</v>
      </c>
    </row>
    <row r="257" spans="2:13" s="26" customFormat="1" ht="16.5" customHeight="1">
      <c r="B257" s="131" t="s">
        <v>21</v>
      </c>
      <c r="C257" s="138">
        <v>803020</v>
      </c>
      <c r="D257" s="123">
        <v>1922354</v>
      </c>
      <c r="E257" s="122">
        <v>959198</v>
      </c>
      <c r="F257" s="139">
        <v>963156</v>
      </c>
      <c r="G257" s="123">
        <v>-727</v>
      </c>
      <c r="H257" s="96">
        <v>1064</v>
      </c>
      <c r="I257" s="140">
        <v>1791</v>
      </c>
      <c r="J257" s="123">
        <v>36</v>
      </c>
      <c r="K257" s="96">
        <v>4372</v>
      </c>
      <c r="L257" s="140">
        <v>4336</v>
      </c>
      <c r="M257" s="123">
        <v>-691</v>
      </c>
    </row>
    <row r="258" spans="2:13" s="26" customFormat="1" ht="16.5" customHeight="1">
      <c r="B258" s="131" t="s">
        <v>26</v>
      </c>
      <c r="C258" s="61">
        <v>803118</v>
      </c>
      <c r="D258" s="53">
        <v>1921575</v>
      </c>
      <c r="E258" s="54">
        <v>958733</v>
      </c>
      <c r="F258" s="62">
        <v>962842</v>
      </c>
      <c r="G258" s="216">
        <v>-706</v>
      </c>
      <c r="H258" s="58">
        <v>1036</v>
      </c>
      <c r="I258" s="56">
        <v>1742</v>
      </c>
      <c r="J258" s="216">
        <v>-73</v>
      </c>
      <c r="K258" s="58">
        <v>4343</v>
      </c>
      <c r="L258" s="56">
        <v>4416</v>
      </c>
      <c r="M258" s="216">
        <v>-779</v>
      </c>
    </row>
    <row r="259" spans="2:13" s="26" customFormat="1" ht="16.5" customHeight="1">
      <c r="B259" s="131" t="s">
        <v>27</v>
      </c>
      <c r="C259" s="135">
        <v>803207</v>
      </c>
      <c r="D259" s="116">
        <v>1920670</v>
      </c>
      <c r="E259" s="112">
        <v>958240</v>
      </c>
      <c r="F259" s="136">
        <v>962430</v>
      </c>
      <c r="G259" s="116">
        <v>-795</v>
      </c>
      <c r="H259" s="110">
        <v>1048</v>
      </c>
      <c r="I259" s="137">
        <v>1843</v>
      </c>
      <c r="J259" s="116">
        <v>-110</v>
      </c>
      <c r="K259" s="110">
        <v>4255</v>
      </c>
      <c r="L259" s="137">
        <v>4365</v>
      </c>
      <c r="M259" s="116">
        <v>-905</v>
      </c>
    </row>
    <row r="260" spans="2:13" s="26" customFormat="1" ht="16.5" customHeight="1">
      <c r="B260" s="131" t="s">
        <v>41</v>
      </c>
      <c r="C260" s="135">
        <v>803190</v>
      </c>
      <c r="D260" s="116">
        <v>1919659</v>
      </c>
      <c r="E260" s="112">
        <v>957663</v>
      </c>
      <c r="F260" s="136">
        <v>961996</v>
      </c>
      <c r="G260" s="116">
        <v>-994</v>
      </c>
      <c r="H260" s="110">
        <v>1029</v>
      </c>
      <c r="I260" s="137">
        <v>2023</v>
      </c>
      <c r="J260" s="116">
        <v>-17</v>
      </c>
      <c r="K260" s="110">
        <v>4445</v>
      </c>
      <c r="L260" s="137">
        <v>4462</v>
      </c>
      <c r="M260" s="116">
        <v>-1011</v>
      </c>
    </row>
    <row r="261" spans="2:13" s="26" customFormat="1" ht="16.5" customHeight="1">
      <c r="B261" s="145" t="s">
        <v>42</v>
      </c>
      <c r="C261" s="138">
        <v>802729</v>
      </c>
      <c r="D261" s="123">
        <v>1918187</v>
      </c>
      <c r="E261" s="122">
        <v>956842</v>
      </c>
      <c r="F261" s="139">
        <v>961345</v>
      </c>
      <c r="G261" s="116">
        <v>-1157</v>
      </c>
      <c r="H261" s="96">
        <v>904</v>
      </c>
      <c r="I261" s="137">
        <v>2061</v>
      </c>
      <c r="J261" s="123">
        <v>-315</v>
      </c>
      <c r="K261" s="96">
        <v>4144</v>
      </c>
      <c r="L261" s="140">
        <v>4459</v>
      </c>
      <c r="M261" s="123">
        <v>-1472</v>
      </c>
    </row>
    <row r="262" spans="2:13" s="26" customFormat="1" ht="16.5" customHeight="1">
      <c r="B262" s="145" t="s">
        <v>11</v>
      </c>
      <c r="C262" s="138">
        <v>802492</v>
      </c>
      <c r="D262" s="123">
        <v>1916721</v>
      </c>
      <c r="E262" s="122">
        <v>956069</v>
      </c>
      <c r="F262" s="139">
        <v>960652</v>
      </c>
      <c r="G262" s="95">
        <v>-1500</v>
      </c>
      <c r="H262" s="137">
        <v>930</v>
      </c>
      <c r="I262" s="111">
        <v>2430</v>
      </c>
      <c r="J262" s="146">
        <v>34</v>
      </c>
      <c r="K262" s="96">
        <v>4291</v>
      </c>
      <c r="L262" s="140">
        <v>4257</v>
      </c>
      <c r="M262" s="123">
        <v>-1466</v>
      </c>
    </row>
    <row r="263" spans="2:13" s="26" customFormat="1" ht="16.5" customHeight="1">
      <c r="B263" s="145" t="s">
        <v>12</v>
      </c>
      <c r="C263" s="61">
        <v>802215</v>
      </c>
      <c r="D263" s="53">
        <v>1914926</v>
      </c>
      <c r="E263" s="54">
        <v>955090</v>
      </c>
      <c r="F263" s="62">
        <v>959836</v>
      </c>
      <c r="G263" s="53">
        <v>-1339</v>
      </c>
      <c r="H263" s="96">
        <v>795</v>
      </c>
      <c r="I263" s="56">
        <v>2134</v>
      </c>
      <c r="J263" s="53">
        <v>-456</v>
      </c>
      <c r="K263" s="58">
        <v>4216</v>
      </c>
      <c r="L263" s="56">
        <v>4672</v>
      </c>
      <c r="M263" s="53">
        <v>-1795</v>
      </c>
    </row>
    <row r="264" spans="2:13" s="26" customFormat="1" ht="16.5" customHeight="1">
      <c r="B264" s="176" t="s">
        <v>13</v>
      </c>
      <c r="C264" s="334">
        <v>803220</v>
      </c>
      <c r="D264" s="335">
        <v>1910502</v>
      </c>
      <c r="E264" s="325">
        <v>952781</v>
      </c>
      <c r="F264" s="336">
        <v>957721</v>
      </c>
      <c r="G264" s="335">
        <v>-1309</v>
      </c>
      <c r="H264" s="24">
        <v>930</v>
      </c>
      <c r="I264" s="337">
        <v>2239</v>
      </c>
      <c r="J264" s="335">
        <v>-3115</v>
      </c>
      <c r="K264" s="217">
        <v>11351</v>
      </c>
      <c r="L264" s="337">
        <v>14466</v>
      </c>
      <c r="M264" s="335">
        <v>-4424</v>
      </c>
    </row>
    <row r="265" spans="2:13" s="26" customFormat="1" ht="16.5" customHeight="1">
      <c r="B265" s="145" t="s">
        <v>14</v>
      </c>
      <c r="C265" s="138">
        <v>805346</v>
      </c>
      <c r="D265" s="123">
        <v>1910109</v>
      </c>
      <c r="E265" s="122">
        <v>952653</v>
      </c>
      <c r="F265" s="139">
        <v>957456</v>
      </c>
      <c r="G265" s="123">
        <v>-1099</v>
      </c>
      <c r="H265" s="96">
        <v>827</v>
      </c>
      <c r="I265" s="140">
        <v>1926</v>
      </c>
      <c r="J265" s="123">
        <v>706</v>
      </c>
      <c r="K265" s="96">
        <v>8289</v>
      </c>
      <c r="L265" s="140">
        <v>7583</v>
      </c>
      <c r="M265" s="123">
        <v>-393</v>
      </c>
    </row>
    <row r="266" spans="2:13" s="26" customFormat="1" ht="16.5" customHeight="1">
      <c r="B266" s="145" t="s">
        <v>15</v>
      </c>
      <c r="C266" s="61">
        <v>806634</v>
      </c>
      <c r="D266" s="53">
        <v>1910110</v>
      </c>
      <c r="E266" s="54">
        <v>952724</v>
      </c>
      <c r="F266" s="62">
        <v>957386</v>
      </c>
      <c r="G266" s="53">
        <v>-1021</v>
      </c>
      <c r="H266" s="58">
        <v>923</v>
      </c>
      <c r="I266" s="56">
        <v>1944</v>
      </c>
      <c r="J266" s="53">
        <v>1022</v>
      </c>
      <c r="K266" s="58">
        <v>6179</v>
      </c>
      <c r="L266" s="56">
        <v>5157</v>
      </c>
      <c r="M266" s="53">
        <v>1</v>
      </c>
    </row>
    <row r="267" spans="2:13" s="26" customFormat="1" ht="16.5" customHeight="1">
      <c r="B267" s="145" t="s">
        <v>16</v>
      </c>
      <c r="C267" s="138">
        <v>807943</v>
      </c>
      <c r="D267" s="123">
        <v>1910507</v>
      </c>
      <c r="E267" s="122">
        <v>952997</v>
      </c>
      <c r="F267" s="139">
        <v>957510</v>
      </c>
      <c r="G267" s="123">
        <v>-966</v>
      </c>
      <c r="H267" s="96">
        <v>858</v>
      </c>
      <c r="I267" s="140">
        <v>1824</v>
      </c>
      <c r="J267" s="123">
        <v>1363</v>
      </c>
      <c r="K267" s="96">
        <v>5998</v>
      </c>
      <c r="L267" s="128">
        <v>4635</v>
      </c>
      <c r="M267" s="123">
        <v>397</v>
      </c>
    </row>
    <row r="268" spans="2:13" s="26" customFormat="1" ht="16.5" customHeight="1">
      <c r="B268" s="145" t="s">
        <v>18</v>
      </c>
      <c r="C268" s="61">
        <v>808555</v>
      </c>
      <c r="D268" s="53">
        <v>1910079</v>
      </c>
      <c r="E268" s="54">
        <v>952779</v>
      </c>
      <c r="F268" s="62">
        <v>957300</v>
      </c>
      <c r="G268" s="53">
        <v>-914</v>
      </c>
      <c r="H268" s="58">
        <v>872</v>
      </c>
      <c r="I268" s="56">
        <v>1786</v>
      </c>
      <c r="J268" s="53">
        <v>486</v>
      </c>
      <c r="K268" s="58">
        <v>5494</v>
      </c>
      <c r="L268" s="133">
        <v>5008</v>
      </c>
      <c r="M268" s="53">
        <v>-428</v>
      </c>
    </row>
    <row r="269" spans="2:13" s="26" customFormat="1" ht="16.5" customHeight="1">
      <c r="B269" s="145" t="s">
        <v>21</v>
      </c>
      <c r="C269" s="138">
        <v>808876</v>
      </c>
      <c r="D269" s="123">
        <v>1909154</v>
      </c>
      <c r="E269" s="122">
        <v>952422</v>
      </c>
      <c r="F269" s="139">
        <v>956732</v>
      </c>
      <c r="G269" s="123">
        <v>-1170</v>
      </c>
      <c r="H269" s="96">
        <v>977</v>
      </c>
      <c r="I269" s="140">
        <v>2147</v>
      </c>
      <c r="J269" s="123">
        <v>245</v>
      </c>
      <c r="K269" s="96">
        <v>5341</v>
      </c>
      <c r="L269" s="140">
        <v>5096</v>
      </c>
      <c r="M269" s="123">
        <v>-925</v>
      </c>
    </row>
    <row r="270" spans="2:13" s="26" customFormat="1" ht="16.5" customHeight="1">
      <c r="B270" s="145" t="s">
        <v>59</v>
      </c>
      <c r="C270" s="61">
        <v>809252</v>
      </c>
      <c r="D270" s="53">
        <v>1908380</v>
      </c>
      <c r="E270" s="54">
        <v>951965</v>
      </c>
      <c r="F270" s="62">
        <v>956415</v>
      </c>
      <c r="G270" s="53">
        <v>-1045</v>
      </c>
      <c r="H270" s="58">
        <v>968</v>
      </c>
      <c r="I270" s="56">
        <v>2013</v>
      </c>
      <c r="J270" s="53">
        <v>271</v>
      </c>
      <c r="K270" s="58">
        <v>5119</v>
      </c>
      <c r="L270" s="56">
        <v>4848</v>
      </c>
      <c r="M270" s="53">
        <v>-774</v>
      </c>
    </row>
    <row r="271" spans="2:13" s="26" customFormat="1" ht="16.5" customHeight="1">
      <c r="B271" s="145" t="s">
        <v>22</v>
      </c>
      <c r="C271" s="138">
        <v>809667</v>
      </c>
      <c r="D271" s="123">
        <v>1907762</v>
      </c>
      <c r="E271" s="122">
        <v>951699</v>
      </c>
      <c r="F271" s="139">
        <v>956063</v>
      </c>
      <c r="G271" s="123">
        <v>-1045</v>
      </c>
      <c r="H271" s="96">
        <v>935</v>
      </c>
      <c r="I271" s="140">
        <v>1980</v>
      </c>
      <c r="J271" s="123">
        <v>427</v>
      </c>
      <c r="K271" s="96">
        <v>5183</v>
      </c>
      <c r="L271" s="140">
        <v>4756</v>
      </c>
      <c r="M271" s="123">
        <v>-618</v>
      </c>
    </row>
    <row r="272" spans="2:13" s="26" customFormat="1" ht="16.5" customHeight="1">
      <c r="B272" s="145" t="s">
        <v>23</v>
      </c>
      <c r="C272" s="61">
        <v>809782</v>
      </c>
      <c r="D272" s="53">
        <v>1906931</v>
      </c>
      <c r="E272" s="54">
        <v>951307</v>
      </c>
      <c r="F272" s="62">
        <v>955624</v>
      </c>
      <c r="G272" s="53">
        <v>-1109</v>
      </c>
      <c r="H272" s="58">
        <v>978</v>
      </c>
      <c r="I272" s="56">
        <v>2087</v>
      </c>
      <c r="J272" s="53">
        <v>278</v>
      </c>
      <c r="K272" s="58">
        <v>4719</v>
      </c>
      <c r="L272" s="56">
        <v>4441</v>
      </c>
      <c r="M272" s="53">
        <v>-831</v>
      </c>
    </row>
    <row r="273" spans="2:13" s="26" customFormat="1" ht="16.5" customHeight="1" thickBot="1">
      <c r="B273" s="145" t="s">
        <v>60</v>
      </c>
      <c r="C273" s="135">
        <v>809466</v>
      </c>
      <c r="D273" s="116">
        <v>1905170</v>
      </c>
      <c r="E273" s="112">
        <v>950278</v>
      </c>
      <c r="F273" s="136">
        <v>954892</v>
      </c>
      <c r="G273" s="115">
        <v>-1658</v>
      </c>
      <c r="H273" s="110">
        <v>840</v>
      </c>
      <c r="I273" s="134">
        <v>2498</v>
      </c>
      <c r="J273" s="142">
        <v>-103</v>
      </c>
      <c r="K273" s="110">
        <v>4580</v>
      </c>
      <c r="L273" s="137">
        <v>4683</v>
      </c>
      <c r="M273" s="116">
        <v>-1761</v>
      </c>
    </row>
    <row r="274" spans="2:13" s="26" customFormat="1" ht="16.5" customHeight="1" thickBot="1">
      <c r="B274" s="145" t="s">
        <v>61</v>
      </c>
      <c r="C274" s="135">
        <v>809242</v>
      </c>
      <c r="D274" s="116">
        <v>1903468</v>
      </c>
      <c r="E274" s="112">
        <v>949482</v>
      </c>
      <c r="F274" s="136">
        <v>953986</v>
      </c>
      <c r="G274" s="264">
        <v>-1940</v>
      </c>
      <c r="H274" s="137">
        <v>924</v>
      </c>
      <c r="I274" s="141">
        <v>2864</v>
      </c>
      <c r="J274" s="142">
        <v>238</v>
      </c>
      <c r="K274" s="110">
        <v>4680</v>
      </c>
      <c r="L274" s="137">
        <v>4442</v>
      </c>
      <c r="M274" s="116">
        <v>-1702</v>
      </c>
    </row>
    <row r="275" spans="2:13" s="26" customFormat="1" ht="16.5" customHeight="1">
      <c r="B275" s="145" t="s">
        <v>64</v>
      </c>
      <c r="C275" s="138">
        <v>809405</v>
      </c>
      <c r="D275" s="123">
        <v>1902017</v>
      </c>
      <c r="E275" s="122">
        <v>948717</v>
      </c>
      <c r="F275" s="191">
        <v>953300</v>
      </c>
      <c r="G275" s="121">
        <v>-1442</v>
      </c>
      <c r="H275" s="96">
        <v>808</v>
      </c>
      <c r="I275" s="118">
        <v>2250</v>
      </c>
      <c r="J275" s="146">
        <v>-9</v>
      </c>
      <c r="K275" s="96">
        <v>4859</v>
      </c>
      <c r="L275" s="140">
        <v>4868</v>
      </c>
      <c r="M275" s="123">
        <v>-1451</v>
      </c>
    </row>
    <row r="276" spans="2:13" s="26" customFormat="1" ht="16.5" customHeight="1">
      <c r="B276" s="176" t="s">
        <v>65</v>
      </c>
      <c r="C276" s="237">
        <v>811136</v>
      </c>
      <c r="D276" s="149">
        <v>1898507</v>
      </c>
      <c r="E276" s="150">
        <v>947031</v>
      </c>
      <c r="F276" s="265">
        <v>951476</v>
      </c>
      <c r="G276" s="169">
        <v>-1373</v>
      </c>
      <c r="H276" s="217">
        <v>819</v>
      </c>
      <c r="I276" s="170">
        <v>2192</v>
      </c>
      <c r="J276" s="247">
        <v>-2137</v>
      </c>
      <c r="K276" s="23">
        <v>11773</v>
      </c>
      <c r="L276" s="238">
        <v>13910</v>
      </c>
      <c r="M276" s="149">
        <v>-3510</v>
      </c>
    </row>
    <row r="277" spans="2:13" s="26" customFormat="1" ht="16.5" customHeight="1">
      <c r="B277" s="145" t="s">
        <v>66</v>
      </c>
      <c r="C277" s="61">
        <v>812885</v>
      </c>
      <c r="D277" s="53">
        <v>1897764</v>
      </c>
      <c r="E277" s="54">
        <v>946640</v>
      </c>
      <c r="F277" s="192">
        <v>951124</v>
      </c>
      <c r="G277" s="53">
        <v>-1063</v>
      </c>
      <c r="H277" s="96">
        <v>751</v>
      </c>
      <c r="I277" s="133">
        <v>1814</v>
      </c>
      <c r="J277" s="160">
        <v>320</v>
      </c>
      <c r="K277" s="58">
        <v>8231</v>
      </c>
      <c r="L277" s="56">
        <v>7911</v>
      </c>
      <c r="M277" s="53">
        <v>-743</v>
      </c>
    </row>
    <row r="278" spans="2:13" s="26" customFormat="1" ht="16.5" customHeight="1">
      <c r="B278" s="145" t="s">
        <v>69</v>
      </c>
      <c r="C278" s="138">
        <v>814257</v>
      </c>
      <c r="D278" s="95">
        <v>1897643</v>
      </c>
      <c r="E278" s="122">
        <v>946665</v>
      </c>
      <c r="F278" s="109">
        <v>950978</v>
      </c>
      <c r="G278" s="95">
        <v>-1175</v>
      </c>
      <c r="H278" s="117">
        <v>853</v>
      </c>
      <c r="I278" s="111">
        <v>2028</v>
      </c>
      <c r="J278" s="148">
        <v>1054</v>
      </c>
      <c r="K278" s="96">
        <v>6113</v>
      </c>
      <c r="L278" s="193">
        <v>5059</v>
      </c>
      <c r="M278" s="95">
        <v>-121</v>
      </c>
    </row>
    <row r="279" spans="2:13" s="26" customFormat="1" ht="16.5" customHeight="1">
      <c r="B279" s="145" t="s">
        <v>70</v>
      </c>
      <c r="C279" s="138">
        <v>814880</v>
      </c>
      <c r="D279" s="95">
        <v>1897355</v>
      </c>
      <c r="E279" s="122">
        <v>946609</v>
      </c>
      <c r="F279" s="109">
        <v>950746</v>
      </c>
      <c r="G279" s="95">
        <v>-937</v>
      </c>
      <c r="H279" s="96">
        <v>875</v>
      </c>
      <c r="I279" s="111">
        <v>1812</v>
      </c>
      <c r="J279" s="148">
        <v>649</v>
      </c>
      <c r="K279" s="96">
        <v>5348</v>
      </c>
      <c r="L279" s="193">
        <v>4699</v>
      </c>
      <c r="M279" s="95">
        <v>-288</v>
      </c>
    </row>
    <row r="280" spans="2:13" s="26" customFormat="1" ht="16.5" customHeight="1">
      <c r="B280" s="182" t="s">
        <v>71</v>
      </c>
      <c r="C280" s="61">
        <v>815526</v>
      </c>
      <c r="D280" s="57">
        <v>1896778</v>
      </c>
      <c r="E280" s="54">
        <v>946380</v>
      </c>
      <c r="F280" s="103">
        <v>950398</v>
      </c>
      <c r="G280" s="57">
        <v>-946</v>
      </c>
      <c r="H280" s="58">
        <v>871</v>
      </c>
      <c r="I280" s="104">
        <v>1817</v>
      </c>
      <c r="J280" s="194">
        <v>369</v>
      </c>
      <c r="K280" s="58">
        <v>5039</v>
      </c>
      <c r="L280" s="195">
        <v>4670</v>
      </c>
      <c r="M280" s="57">
        <v>-577</v>
      </c>
    </row>
    <row r="281" spans="2:13" s="26" customFormat="1" ht="16.5" customHeight="1">
      <c r="B281" s="196" t="s">
        <v>72</v>
      </c>
      <c r="C281" s="135">
        <v>815820</v>
      </c>
      <c r="D281" s="115">
        <v>1895971</v>
      </c>
      <c r="E281" s="112">
        <v>946026</v>
      </c>
      <c r="F281" s="158">
        <v>949945</v>
      </c>
      <c r="G281" s="115">
        <v>-1092</v>
      </c>
      <c r="H281" s="110">
        <v>933</v>
      </c>
      <c r="I281" s="134">
        <v>2025</v>
      </c>
      <c r="J281" s="197">
        <v>285</v>
      </c>
      <c r="K281" s="110">
        <v>5136</v>
      </c>
      <c r="L281" s="198">
        <v>4851</v>
      </c>
      <c r="M281" s="115">
        <v>-807</v>
      </c>
    </row>
    <row r="282" spans="2:13" s="26" customFormat="1" ht="16.5" customHeight="1">
      <c r="B282" s="196" t="s">
        <v>26</v>
      </c>
      <c r="C282" s="135">
        <v>816095</v>
      </c>
      <c r="D282" s="115">
        <v>1895025</v>
      </c>
      <c r="E282" s="112">
        <v>945579</v>
      </c>
      <c r="F282" s="158">
        <v>949446</v>
      </c>
      <c r="G282" s="115">
        <v>-1202</v>
      </c>
      <c r="H282" s="110">
        <v>831</v>
      </c>
      <c r="I282" s="134">
        <v>2033</v>
      </c>
      <c r="J282" s="197">
        <v>256</v>
      </c>
      <c r="K282" s="110">
        <v>4899</v>
      </c>
      <c r="L282" s="198">
        <v>4643</v>
      </c>
      <c r="M282" s="115">
        <v>-946</v>
      </c>
    </row>
    <row r="283" spans="2:13" s="26" customFormat="1" ht="16.5" customHeight="1">
      <c r="B283" s="239" t="s">
        <v>27</v>
      </c>
      <c r="C283" s="138">
        <v>816840</v>
      </c>
      <c r="D283" s="95">
        <v>1894516</v>
      </c>
      <c r="E283" s="122">
        <v>945441</v>
      </c>
      <c r="F283" s="109">
        <v>949075</v>
      </c>
      <c r="G283" s="95">
        <v>-1196</v>
      </c>
      <c r="H283" s="96">
        <v>895</v>
      </c>
      <c r="I283" s="111">
        <v>2091</v>
      </c>
      <c r="J283" s="148">
        <v>687</v>
      </c>
      <c r="K283" s="96">
        <v>5456</v>
      </c>
      <c r="L283" s="193">
        <v>4769</v>
      </c>
      <c r="M283" s="95">
        <v>-509</v>
      </c>
    </row>
    <row r="284" spans="2:13" s="26" customFormat="1" ht="16.5" customHeight="1">
      <c r="B284" s="239" t="s">
        <v>41</v>
      </c>
      <c r="C284" s="138">
        <v>817237</v>
      </c>
      <c r="D284" s="95">
        <v>1893867</v>
      </c>
      <c r="E284" s="122">
        <v>945167</v>
      </c>
      <c r="F284" s="109">
        <v>948700</v>
      </c>
      <c r="G284" s="95">
        <v>-1193</v>
      </c>
      <c r="H284" s="96">
        <v>854</v>
      </c>
      <c r="I284" s="111">
        <v>2047</v>
      </c>
      <c r="J284" s="148">
        <v>544</v>
      </c>
      <c r="K284" s="96">
        <v>4908</v>
      </c>
      <c r="L284" s="193">
        <v>4364</v>
      </c>
      <c r="M284" s="95">
        <v>-649</v>
      </c>
    </row>
    <row r="285" spans="2:13" s="26" customFormat="1" ht="16.5" customHeight="1">
      <c r="B285" s="239" t="s">
        <v>73</v>
      </c>
      <c r="C285" s="138">
        <v>817144</v>
      </c>
      <c r="D285" s="95">
        <v>1892513</v>
      </c>
      <c r="E285" s="122">
        <v>944391</v>
      </c>
      <c r="F285" s="109">
        <v>948122</v>
      </c>
      <c r="G285" s="95">
        <v>-1385</v>
      </c>
      <c r="H285" s="96">
        <v>850</v>
      </c>
      <c r="I285" s="111">
        <v>2235</v>
      </c>
      <c r="J285" s="148">
        <v>31</v>
      </c>
      <c r="K285" s="96">
        <v>4701</v>
      </c>
      <c r="L285" s="193">
        <v>4670</v>
      </c>
      <c r="M285" s="95">
        <v>-1354</v>
      </c>
    </row>
    <row r="286" spans="2:13" s="26" customFormat="1" ht="16.5" customHeight="1">
      <c r="B286" s="147" t="s">
        <v>61</v>
      </c>
      <c r="C286" s="61">
        <v>817263</v>
      </c>
      <c r="D286" s="57">
        <v>1891095</v>
      </c>
      <c r="E286" s="54">
        <v>943758</v>
      </c>
      <c r="F286" s="103">
        <v>947337</v>
      </c>
      <c r="G286" s="57">
        <v>-1727</v>
      </c>
      <c r="H286" s="58">
        <v>878</v>
      </c>
      <c r="I286" s="104">
        <v>2605</v>
      </c>
      <c r="J286" s="194">
        <v>309</v>
      </c>
      <c r="K286" s="58">
        <v>5127</v>
      </c>
      <c r="L286" s="195">
        <v>4818</v>
      </c>
      <c r="M286" s="57">
        <v>-1418</v>
      </c>
    </row>
    <row r="287" spans="2:13" s="26" customFormat="1" ht="16.5" customHeight="1" thickBot="1">
      <c r="B287" s="338" t="s">
        <v>64</v>
      </c>
      <c r="C287" s="339">
        <v>817307</v>
      </c>
      <c r="D287" s="340">
        <v>1889574</v>
      </c>
      <c r="E287" s="341">
        <v>943080</v>
      </c>
      <c r="F287" s="342">
        <v>946494</v>
      </c>
      <c r="G287" s="340">
        <v>-1538</v>
      </c>
      <c r="H287" s="110">
        <v>783</v>
      </c>
      <c r="I287" s="343">
        <v>2321</v>
      </c>
      <c r="J287" s="344">
        <v>17</v>
      </c>
      <c r="K287" s="345">
        <v>4921</v>
      </c>
      <c r="L287" s="346">
        <v>4904</v>
      </c>
      <c r="M287" s="340">
        <v>-1521</v>
      </c>
    </row>
    <row r="288" spans="2:13" s="26" customFormat="1" ht="16.5" customHeight="1" thickBot="1">
      <c r="B288" s="199" t="s">
        <v>65</v>
      </c>
      <c r="C288" s="200">
        <v>818934</v>
      </c>
      <c r="D288" s="201">
        <v>1885491</v>
      </c>
      <c r="E288" s="202">
        <v>941125</v>
      </c>
      <c r="F288" s="203">
        <v>944366</v>
      </c>
      <c r="G288" s="347">
        <v>-1578</v>
      </c>
      <c r="H288" s="348">
        <v>714</v>
      </c>
      <c r="I288" s="349">
        <v>2292</v>
      </c>
      <c r="J288" s="205">
        <v>-2505</v>
      </c>
      <c r="K288" s="204">
        <v>11422</v>
      </c>
      <c r="L288" s="206">
        <v>13927</v>
      </c>
      <c r="M288" s="201">
        <v>-4083</v>
      </c>
    </row>
    <row r="289" spans="2:13" s="26" customFormat="1" ht="15.75" customHeight="1">
      <c r="B289" s="183" t="s">
        <v>2</v>
      </c>
      <c r="C289" s="151">
        <v>0.2</v>
      </c>
      <c r="D289" s="151">
        <v>-0.22</v>
      </c>
      <c r="E289" s="151">
        <v>-0.21</v>
      </c>
      <c r="F289" s="151">
        <v>-0.22</v>
      </c>
      <c r="G289" s="151" t="s">
        <v>74</v>
      </c>
      <c r="H289" s="151">
        <v>-8.81</v>
      </c>
      <c r="I289" s="151">
        <v>-1.25</v>
      </c>
      <c r="J289" s="151" t="s">
        <v>74</v>
      </c>
      <c r="K289" s="151">
        <v>132.11</v>
      </c>
      <c r="L289" s="151">
        <v>183.99</v>
      </c>
      <c r="M289" s="144" t="s">
        <v>74</v>
      </c>
    </row>
    <row r="290" spans="2:13" s="26" customFormat="1" ht="12.75">
      <c r="B290" s="143" t="s">
        <v>28</v>
      </c>
      <c r="C290" s="144">
        <v>0.96</v>
      </c>
      <c r="D290" s="144">
        <v>-0.69</v>
      </c>
      <c r="E290" s="144">
        <v>-0.62</v>
      </c>
      <c r="F290" s="144">
        <v>-0.75</v>
      </c>
      <c r="G290" s="144" t="s">
        <v>74</v>
      </c>
      <c r="H290" s="144">
        <v>-12.82</v>
      </c>
      <c r="I290" s="144">
        <v>4.56</v>
      </c>
      <c r="J290" s="144" t="s">
        <v>74</v>
      </c>
      <c r="K290" s="144">
        <v>-2.98</v>
      </c>
      <c r="L290" s="144">
        <v>0.12</v>
      </c>
      <c r="M290" s="144" t="s">
        <v>74</v>
      </c>
    </row>
    <row r="291" s="26" customFormat="1" ht="12.75">
      <c r="B291" s="26" t="s">
        <v>67</v>
      </c>
    </row>
    <row r="292" s="26" customFormat="1" ht="12.75">
      <c r="B292" s="26" t="s">
        <v>68</v>
      </c>
    </row>
    <row r="293" s="26" customFormat="1" ht="12.75">
      <c r="B293" s="26" t="s">
        <v>4</v>
      </c>
    </row>
    <row r="294" s="26" customFormat="1" ht="12.75">
      <c r="B294" s="26" t="s">
        <v>62</v>
      </c>
    </row>
    <row r="295" s="26" customFormat="1" ht="12.75">
      <c r="B295" s="26" t="s">
        <v>63</v>
      </c>
    </row>
  </sheetData>
  <sheetProtection/>
  <mergeCells count="7">
    <mergeCell ref="G4:I4"/>
    <mergeCell ref="J4:L4"/>
    <mergeCell ref="M4:M5"/>
    <mergeCell ref="B3:B5"/>
    <mergeCell ref="C3:C5"/>
    <mergeCell ref="G3:M3"/>
    <mergeCell ref="D3:F4"/>
  </mergeCells>
  <conditionalFormatting sqref="C188:M189 C187:L187 J193:J223 J228:J230 G193:G223 G228:G230 M218:M223 M228:M230 C6:M186 C289:M290">
    <cfRule type="cellIs" priority="594" dxfId="1183" operator="lessThan" stopIfTrue="1">
      <formula>0</formula>
    </cfRule>
  </conditionalFormatting>
  <conditionalFormatting sqref="C187:M187">
    <cfRule type="cellIs" priority="593" dxfId="1183" operator="lessThan" stopIfTrue="1">
      <formula>0</formula>
    </cfRule>
  </conditionalFormatting>
  <conditionalFormatting sqref="C189:E189 I189:M189">
    <cfRule type="cellIs" priority="592" dxfId="1183" operator="lessThan" stopIfTrue="1">
      <formula>0</formula>
    </cfRule>
  </conditionalFormatting>
  <conditionalFormatting sqref="M186">
    <cfRule type="cellIs" priority="591" dxfId="1183" operator="lessThan" stopIfTrue="1">
      <formula>0</formula>
    </cfRule>
  </conditionalFormatting>
  <conditionalFormatting sqref="C190:E190 I190:M190">
    <cfRule type="cellIs" priority="590" dxfId="1183" operator="lessThan" stopIfTrue="1">
      <formula>0</formula>
    </cfRule>
  </conditionalFormatting>
  <conditionalFormatting sqref="C191:E191 I191:L191">
    <cfRule type="cellIs" priority="589" dxfId="1183" operator="lessThan" stopIfTrue="1">
      <formula>0</formula>
    </cfRule>
  </conditionalFormatting>
  <conditionalFormatting sqref="H192:M193 M194:M218">
    <cfRule type="cellIs" priority="588" dxfId="1183" operator="lessThan" stopIfTrue="1">
      <formula>0</formula>
    </cfRule>
  </conditionalFormatting>
  <conditionalFormatting sqref="M191">
    <cfRule type="cellIs" priority="587" dxfId="1183" operator="lessThan" stopIfTrue="1">
      <formula>0</formula>
    </cfRule>
  </conditionalFormatting>
  <conditionalFormatting sqref="C192 E192:G192">
    <cfRule type="cellIs" priority="586" dxfId="1183" operator="lessThan" stopIfTrue="1">
      <formula>0</formula>
    </cfRule>
  </conditionalFormatting>
  <conditionalFormatting sqref="D192">
    <cfRule type="cellIs" priority="585" dxfId="1183" operator="lessThan" stopIfTrue="1">
      <formula>0</formula>
    </cfRule>
  </conditionalFormatting>
  <conditionalFormatting sqref="D192">
    <cfRule type="cellIs" priority="584" dxfId="1183" operator="lessThan" stopIfTrue="1">
      <formula>0</formula>
    </cfRule>
  </conditionalFormatting>
  <conditionalFormatting sqref="K203:L203">
    <cfRule type="cellIs" priority="583" dxfId="1183" operator="lessThan" stopIfTrue="1">
      <formula>0</formula>
    </cfRule>
  </conditionalFormatting>
  <conditionalFormatting sqref="C203 E203">
    <cfRule type="cellIs" priority="582" dxfId="1183" operator="lessThan" stopIfTrue="1">
      <formula>0</formula>
    </cfRule>
  </conditionalFormatting>
  <conditionalFormatting sqref="D203">
    <cfRule type="cellIs" priority="581" dxfId="1183" operator="lessThan" stopIfTrue="1">
      <formula>0</formula>
    </cfRule>
  </conditionalFormatting>
  <conditionalFormatting sqref="D203">
    <cfRule type="cellIs" priority="580" dxfId="1183" operator="lessThan" stopIfTrue="1">
      <formula>0</formula>
    </cfRule>
  </conditionalFormatting>
  <conditionalFormatting sqref="H194:I194 K194:L194">
    <cfRule type="cellIs" priority="579" dxfId="1183" operator="lessThan" stopIfTrue="1">
      <formula>0</formula>
    </cfRule>
  </conditionalFormatting>
  <conditionalFormatting sqref="C194 E194:F194">
    <cfRule type="cellIs" priority="578" dxfId="1183" operator="lessThan" stopIfTrue="1">
      <formula>0</formula>
    </cfRule>
  </conditionalFormatting>
  <conditionalFormatting sqref="D194">
    <cfRule type="cellIs" priority="577" dxfId="1183" operator="lessThan" stopIfTrue="1">
      <formula>0</formula>
    </cfRule>
  </conditionalFormatting>
  <conditionalFormatting sqref="D194">
    <cfRule type="cellIs" priority="576" dxfId="1183" operator="lessThan" stopIfTrue="1">
      <formula>0</formula>
    </cfRule>
  </conditionalFormatting>
  <conditionalFormatting sqref="H195:I195 K195:L195">
    <cfRule type="cellIs" priority="575" dxfId="1183" operator="lessThan" stopIfTrue="1">
      <formula>0</formula>
    </cfRule>
  </conditionalFormatting>
  <conditionalFormatting sqref="C195 E195:F195">
    <cfRule type="cellIs" priority="574" dxfId="1183" operator="lessThan" stopIfTrue="1">
      <formula>0</formula>
    </cfRule>
  </conditionalFormatting>
  <conditionalFormatting sqref="D195">
    <cfRule type="cellIs" priority="573" dxfId="1183" operator="lessThan" stopIfTrue="1">
      <formula>0</formula>
    </cfRule>
  </conditionalFormatting>
  <conditionalFormatting sqref="D195">
    <cfRule type="cellIs" priority="572" dxfId="1183" operator="lessThan" stopIfTrue="1">
      <formula>0</formula>
    </cfRule>
  </conditionalFormatting>
  <conditionalFormatting sqref="H196:I196 K196:L196">
    <cfRule type="cellIs" priority="571" dxfId="1183" operator="lessThan" stopIfTrue="1">
      <formula>0</formula>
    </cfRule>
  </conditionalFormatting>
  <conditionalFormatting sqref="C196 E196:F196">
    <cfRule type="cellIs" priority="570" dxfId="1183" operator="lessThan" stopIfTrue="1">
      <formula>0</formula>
    </cfRule>
  </conditionalFormatting>
  <conditionalFormatting sqref="D196">
    <cfRule type="cellIs" priority="569" dxfId="1183" operator="lessThan" stopIfTrue="1">
      <formula>0</formula>
    </cfRule>
  </conditionalFormatting>
  <conditionalFormatting sqref="D196">
    <cfRule type="cellIs" priority="568" dxfId="1183" operator="lessThan" stopIfTrue="1">
      <formula>0</formula>
    </cfRule>
  </conditionalFormatting>
  <conditionalFormatting sqref="H197:I197 K197:L197">
    <cfRule type="cellIs" priority="567" dxfId="1183" operator="lessThan" stopIfTrue="1">
      <formula>0</formula>
    </cfRule>
  </conditionalFormatting>
  <conditionalFormatting sqref="C197 E197:F197">
    <cfRule type="cellIs" priority="566" dxfId="1183" operator="lessThan" stopIfTrue="1">
      <formula>0</formula>
    </cfRule>
  </conditionalFormatting>
  <conditionalFormatting sqref="D197">
    <cfRule type="cellIs" priority="565" dxfId="1183" operator="lessThan" stopIfTrue="1">
      <formula>0</formula>
    </cfRule>
  </conditionalFormatting>
  <conditionalFormatting sqref="D197">
    <cfRule type="cellIs" priority="564" dxfId="1183" operator="lessThan" stopIfTrue="1">
      <formula>0</formula>
    </cfRule>
  </conditionalFormatting>
  <conditionalFormatting sqref="H198:I198 K198:L198">
    <cfRule type="cellIs" priority="563" dxfId="1183" operator="lessThan" stopIfTrue="1">
      <formula>0</formula>
    </cfRule>
  </conditionalFormatting>
  <conditionalFormatting sqref="C198 E198:F198">
    <cfRule type="cellIs" priority="562" dxfId="1183" operator="lessThan" stopIfTrue="1">
      <formula>0</formula>
    </cfRule>
  </conditionalFormatting>
  <conditionalFormatting sqref="D198">
    <cfRule type="cellIs" priority="561" dxfId="1183" operator="lessThan" stopIfTrue="1">
      <formula>0</formula>
    </cfRule>
  </conditionalFormatting>
  <conditionalFormatting sqref="D198">
    <cfRule type="cellIs" priority="560" dxfId="1183" operator="lessThan" stopIfTrue="1">
      <formula>0</formula>
    </cfRule>
  </conditionalFormatting>
  <conditionalFormatting sqref="H199:I199 K199:L199">
    <cfRule type="cellIs" priority="559" dxfId="1183" operator="lessThan" stopIfTrue="1">
      <formula>0</formula>
    </cfRule>
  </conditionalFormatting>
  <conditionalFormatting sqref="C199 E199:F199">
    <cfRule type="cellIs" priority="558" dxfId="1183" operator="lessThan" stopIfTrue="1">
      <formula>0</formula>
    </cfRule>
  </conditionalFormatting>
  <conditionalFormatting sqref="D199">
    <cfRule type="cellIs" priority="557" dxfId="1183" operator="lessThan" stopIfTrue="1">
      <formula>0</formula>
    </cfRule>
  </conditionalFormatting>
  <conditionalFormatting sqref="D199">
    <cfRule type="cellIs" priority="556" dxfId="1183" operator="lessThan" stopIfTrue="1">
      <formula>0</formula>
    </cfRule>
  </conditionalFormatting>
  <conditionalFormatting sqref="H202:I202 K202:L202">
    <cfRule type="cellIs" priority="555" dxfId="1183" operator="lessThan" stopIfTrue="1">
      <formula>0</formula>
    </cfRule>
  </conditionalFormatting>
  <conditionalFormatting sqref="C202 E202:F202">
    <cfRule type="cellIs" priority="554" dxfId="1183" operator="lessThan" stopIfTrue="1">
      <formula>0</formula>
    </cfRule>
  </conditionalFormatting>
  <conditionalFormatting sqref="D202">
    <cfRule type="cellIs" priority="553" dxfId="1183" operator="lessThan" stopIfTrue="1">
      <formula>0</formula>
    </cfRule>
  </conditionalFormatting>
  <conditionalFormatting sqref="D202">
    <cfRule type="cellIs" priority="552" dxfId="1183" operator="lessThan" stopIfTrue="1">
      <formula>0</formula>
    </cfRule>
  </conditionalFormatting>
  <conditionalFormatting sqref="H201:I201 K201:L201">
    <cfRule type="cellIs" priority="551" dxfId="1183" operator="lessThan" stopIfTrue="1">
      <formula>0</formula>
    </cfRule>
  </conditionalFormatting>
  <conditionalFormatting sqref="C201 E201:F201">
    <cfRule type="cellIs" priority="550" dxfId="1183" operator="lessThan" stopIfTrue="1">
      <formula>0</formula>
    </cfRule>
  </conditionalFormatting>
  <conditionalFormatting sqref="D201">
    <cfRule type="cellIs" priority="549" dxfId="1183" operator="lessThan" stopIfTrue="1">
      <formula>0</formula>
    </cfRule>
  </conditionalFormatting>
  <conditionalFormatting sqref="D201">
    <cfRule type="cellIs" priority="548" dxfId="1183" operator="lessThan" stopIfTrue="1">
      <formula>0</formula>
    </cfRule>
  </conditionalFormatting>
  <conditionalFormatting sqref="F189:H192">
    <cfRule type="cellIs" priority="547" dxfId="1183" operator="lessThan" stopIfTrue="1">
      <formula>0</formula>
    </cfRule>
  </conditionalFormatting>
  <conditionalFormatting sqref="H200:I200 K200:L200">
    <cfRule type="cellIs" priority="546" dxfId="1183" operator="lessThan" stopIfTrue="1">
      <formula>0</formula>
    </cfRule>
  </conditionalFormatting>
  <conditionalFormatting sqref="C200 E200:F200">
    <cfRule type="cellIs" priority="545" dxfId="1183" operator="lessThan" stopIfTrue="1">
      <formula>0</formula>
    </cfRule>
  </conditionalFormatting>
  <conditionalFormatting sqref="D200">
    <cfRule type="cellIs" priority="544" dxfId="1183" operator="lessThan" stopIfTrue="1">
      <formula>0</formula>
    </cfRule>
  </conditionalFormatting>
  <conditionalFormatting sqref="D200">
    <cfRule type="cellIs" priority="543" dxfId="1183" operator="lessThan" stopIfTrue="1">
      <formula>0</formula>
    </cfRule>
  </conditionalFormatting>
  <conditionalFormatting sqref="H202:I202 K202:L202">
    <cfRule type="cellIs" priority="542" dxfId="1183" operator="lessThan" stopIfTrue="1">
      <formula>0</formula>
    </cfRule>
  </conditionalFormatting>
  <conditionalFormatting sqref="C202 E202:F202">
    <cfRule type="cellIs" priority="541" dxfId="1183" operator="lessThan" stopIfTrue="1">
      <formula>0</formula>
    </cfRule>
  </conditionalFormatting>
  <conditionalFormatting sqref="D202">
    <cfRule type="cellIs" priority="540" dxfId="1183" operator="lessThan" stopIfTrue="1">
      <formula>0</formula>
    </cfRule>
  </conditionalFormatting>
  <conditionalFormatting sqref="D202">
    <cfRule type="cellIs" priority="539" dxfId="1183" operator="lessThan" stopIfTrue="1">
      <formula>0</formula>
    </cfRule>
  </conditionalFormatting>
  <conditionalFormatting sqref="H201:I201 K201:L201">
    <cfRule type="cellIs" priority="538" dxfId="1183" operator="lessThan" stopIfTrue="1">
      <formula>0</formula>
    </cfRule>
  </conditionalFormatting>
  <conditionalFormatting sqref="C201 E201:F201">
    <cfRule type="cellIs" priority="537" dxfId="1183" operator="lessThan" stopIfTrue="1">
      <formula>0</formula>
    </cfRule>
  </conditionalFormatting>
  <conditionalFormatting sqref="D201">
    <cfRule type="cellIs" priority="536" dxfId="1183" operator="lessThan" stopIfTrue="1">
      <formula>0</formula>
    </cfRule>
  </conditionalFormatting>
  <conditionalFormatting sqref="D201">
    <cfRule type="cellIs" priority="535" dxfId="1183" operator="lessThan" stopIfTrue="1">
      <formula>0</formula>
    </cfRule>
  </conditionalFormatting>
  <conditionalFormatting sqref="H200:I200 K200:L200">
    <cfRule type="cellIs" priority="534" dxfId="1183" operator="lessThan" stopIfTrue="1">
      <formula>0</formula>
    </cfRule>
  </conditionalFormatting>
  <conditionalFormatting sqref="C200 E200:F200">
    <cfRule type="cellIs" priority="533" dxfId="1183" operator="lessThan" stopIfTrue="1">
      <formula>0</formula>
    </cfRule>
  </conditionalFormatting>
  <conditionalFormatting sqref="D200">
    <cfRule type="cellIs" priority="532" dxfId="1183" operator="lessThan" stopIfTrue="1">
      <formula>0</formula>
    </cfRule>
  </conditionalFormatting>
  <conditionalFormatting sqref="D200">
    <cfRule type="cellIs" priority="531" dxfId="1183" operator="lessThan" stopIfTrue="1">
      <formula>0</formula>
    </cfRule>
  </conditionalFormatting>
  <conditionalFormatting sqref="F203">
    <cfRule type="cellIs" priority="530" dxfId="1183" operator="lessThan" stopIfTrue="1">
      <formula>0</formula>
    </cfRule>
  </conditionalFormatting>
  <conditionalFormatting sqref="F203">
    <cfRule type="cellIs" priority="529" dxfId="1183" operator="lessThan" stopIfTrue="1">
      <formula>0</formula>
    </cfRule>
  </conditionalFormatting>
  <conditionalFormatting sqref="H204:I206 K204:L206">
    <cfRule type="cellIs" priority="528" dxfId="1183" operator="lessThan" stopIfTrue="1">
      <formula>0</formula>
    </cfRule>
  </conditionalFormatting>
  <conditionalFormatting sqref="C204:C206 E204:F205">
    <cfRule type="cellIs" priority="527" dxfId="1183" operator="lessThan" stopIfTrue="1">
      <formula>0</formula>
    </cfRule>
  </conditionalFormatting>
  <conditionalFormatting sqref="D204:D206">
    <cfRule type="cellIs" priority="526" dxfId="1183" operator="lessThan" stopIfTrue="1">
      <formula>0</formula>
    </cfRule>
  </conditionalFormatting>
  <conditionalFormatting sqref="D204:D206">
    <cfRule type="cellIs" priority="525" dxfId="1183" operator="lessThan" stopIfTrue="1">
      <formula>0</formula>
    </cfRule>
  </conditionalFormatting>
  <conditionalFormatting sqref="H204:I206 K204:L206">
    <cfRule type="cellIs" priority="524" dxfId="1183" operator="lessThan" stopIfTrue="1">
      <formula>0</formula>
    </cfRule>
  </conditionalFormatting>
  <conditionalFormatting sqref="C204:C206 E204:F205">
    <cfRule type="cellIs" priority="523" dxfId="1183" operator="lessThan" stopIfTrue="1">
      <formula>0</formula>
    </cfRule>
  </conditionalFormatting>
  <conditionalFormatting sqref="D204:D206">
    <cfRule type="cellIs" priority="522" dxfId="1183" operator="lessThan" stopIfTrue="1">
      <formula>0</formula>
    </cfRule>
  </conditionalFormatting>
  <conditionalFormatting sqref="D204:D206">
    <cfRule type="cellIs" priority="521" dxfId="1183" operator="lessThan" stopIfTrue="1">
      <formula>0</formula>
    </cfRule>
  </conditionalFormatting>
  <conditionalFormatting sqref="I206 K206:L206">
    <cfRule type="cellIs" priority="520" dxfId="1183" operator="lessThan" stopIfTrue="1">
      <formula>0</formula>
    </cfRule>
  </conditionalFormatting>
  <conditionalFormatting sqref="C206 E206:F206">
    <cfRule type="cellIs" priority="519" dxfId="1183" operator="lessThan" stopIfTrue="1">
      <formula>0</formula>
    </cfRule>
  </conditionalFormatting>
  <conditionalFormatting sqref="D206">
    <cfRule type="cellIs" priority="518" dxfId="1183" operator="lessThan" stopIfTrue="1">
      <formula>0</formula>
    </cfRule>
  </conditionalFormatting>
  <conditionalFormatting sqref="D206">
    <cfRule type="cellIs" priority="517" dxfId="1183" operator="lessThan" stopIfTrue="1">
      <formula>0</formula>
    </cfRule>
  </conditionalFormatting>
  <conditionalFormatting sqref="I206 K206:L206">
    <cfRule type="cellIs" priority="516" dxfId="1183" operator="lessThan" stopIfTrue="1">
      <formula>0</formula>
    </cfRule>
  </conditionalFormatting>
  <conditionalFormatting sqref="C206 E206:F206">
    <cfRule type="cellIs" priority="515" dxfId="1183" operator="lessThan" stopIfTrue="1">
      <formula>0</formula>
    </cfRule>
  </conditionalFormatting>
  <conditionalFormatting sqref="D206">
    <cfRule type="cellIs" priority="514" dxfId="1183" operator="lessThan" stopIfTrue="1">
      <formula>0</formula>
    </cfRule>
  </conditionalFormatting>
  <conditionalFormatting sqref="D206">
    <cfRule type="cellIs" priority="513" dxfId="1183" operator="lessThan" stopIfTrue="1">
      <formula>0</formula>
    </cfRule>
  </conditionalFormatting>
  <conditionalFormatting sqref="H206">
    <cfRule type="cellIs" priority="512" dxfId="1183" operator="lessThan" stopIfTrue="1">
      <formula>0</formula>
    </cfRule>
  </conditionalFormatting>
  <conditionalFormatting sqref="H206">
    <cfRule type="cellIs" priority="511" dxfId="1183" operator="lessThan" stopIfTrue="1">
      <formula>0</formula>
    </cfRule>
  </conditionalFormatting>
  <conditionalFormatting sqref="H207:I207 K207:L207">
    <cfRule type="cellIs" priority="510" dxfId="1183" operator="lessThan" stopIfTrue="1">
      <formula>0</formula>
    </cfRule>
  </conditionalFormatting>
  <conditionalFormatting sqref="C207 E207:F207">
    <cfRule type="cellIs" priority="509" dxfId="1183" operator="lessThan" stopIfTrue="1">
      <formula>0</formula>
    </cfRule>
  </conditionalFormatting>
  <conditionalFormatting sqref="D207">
    <cfRule type="cellIs" priority="508" dxfId="1183" operator="lessThan" stopIfTrue="1">
      <formula>0</formula>
    </cfRule>
  </conditionalFormatting>
  <conditionalFormatting sqref="D207">
    <cfRule type="cellIs" priority="507" dxfId="1183" operator="lessThan" stopIfTrue="1">
      <formula>0</formula>
    </cfRule>
  </conditionalFormatting>
  <conditionalFormatting sqref="H208:I208 K208:L208">
    <cfRule type="cellIs" priority="506" dxfId="1183" operator="lessThan" stopIfTrue="1">
      <formula>0</formula>
    </cfRule>
  </conditionalFormatting>
  <conditionalFormatting sqref="C208 E208:F208">
    <cfRule type="cellIs" priority="505" dxfId="1183" operator="lessThan" stopIfTrue="1">
      <formula>0</formula>
    </cfRule>
  </conditionalFormatting>
  <conditionalFormatting sqref="D208">
    <cfRule type="cellIs" priority="504" dxfId="1183" operator="lessThan" stopIfTrue="1">
      <formula>0</formula>
    </cfRule>
  </conditionalFormatting>
  <conditionalFormatting sqref="D208">
    <cfRule type="cellIs" priority="503" dxfId="1183" operator="lessThan" stopIfTrue="1">
      <formula>0</formula>
    </cfRule>
  </conditionalFormatting>
  <conditionalFormatting sqref="H208:I208 K208:L208">
    <cfRule type="cellIs" priority="502" dxfId="1183" operator="lessThan" stopIfTrue="1">
      <formula>0</formula>
    </cfRule>
  </conditionalFormatting>
  <conditionalFormatting sqref="C208 E208:F208">
    <cfRule type="cellIs" priority="501" dxfId="1183" operator="lessThan" stopIfTrue="1">
      <formula>0</formula>
    </cfRule>
  </conditionalFormatting>
  <conditionalFormatting sqref="D208">
    <cfRule type="cellIs" priority="500" dxfId="1183" operator="lessThan" stopIfTrue="1">
      <formula>0</formula>
    </cfRule>
  </conditionalFormatting>
  <conditionalFormatting sqref="D208">
    <cfRule type="cellIs" priority="499" dxfId="1183" operator="lessThan" stopIfTrue="1">
      <formula>0</formula>
    </cfRule>
  </conditionalFormatting>
  <conditionalFormatting sqref="E205">
    <cfRule type="cellIs" priority="498" dxfId="1183" operator="lessThan" stopIfTrue="1">
      <formula>0</formula>
    </cfRule>
  </conditionalFormatting>
  <conditionalFormatting sqref="F205">
    <cfRule type="cellIs" priority="497" dxfId="1183" operator="lessThan" stopIfTrue="1">
      <formula>0</formula>
    </cfRule>
  </conditionalFormatting>
  <conditionalFormatting sqref="F205">
    <cfRule type="cellIs" priority="496" dxfId="1183" operator="lessThan" stopIfTrue="1">
      <formula>0</formula>
    </cfRule>
  </conditionalFormatting>
  <conditionalFormatting sqref="H209:I209 K209:L209">
    <cfRule type="cellIs" priority="495" dxfId="1183" operator="lessThan" stopIfTrue="1">
      <formula>0</formula>
    </cfRule>
  </conditionalFormatting>
  <conditionalFormatting sqref="C209 E209:F209">
    <cfRule type="cellIs" priority="494" dxfId="1183" operator="lessThan" stopIfTrue="1">
      <formula>0</formula>
    </cfRule>
  </conditionalFormatting>
  <conditionalFormatting sqref="D209">
    <cfRule type="cellIs" priority="493" dxfId="1183" operator="lessThan" stopIfTrue="1">
      <formula>0</formula>
    </cfRule>
  </conditionalFormatting>
  <conditionalFormatting sqref="D209">
    <cfRule type="cellIs" priority="492" dxfId="1183" operator="lessThan" stopIfTrue="1">
      <formula>0</formula>
    </cfRule>
  </conditionalFormatting>
  <conditionalFormatting sqref="H210:I210 K210:L210">
    <cfRule type="cellIs" priority="491" dxfId="1183" operator="lessThan" stopIfTrue="1">
      <formula>0</formula>
    </cfRule>
  </conditionalFormatting>
  <conditionalFormatting sqref="C210 E210:F210">
    <cfRule type="cellIs" priority="490" dxfId="1183" operator="lessThan" stopIfTrue="1">
      <formula>0</formula>
    </cfRule>
  </conditionalFormatting>
  <conditionalFormatting sqref="D210">
    <cfRule type="cellIs" priority="489" dxfId="1183" operator="lessThan" stopIfTrue="1">
      <formula>0</formula>
    </cfRule>
  </conditionalFormatting>
  <conditionalFormatting sqref="D210">
    <cfRule type="cellIs" priority="488" dxfId="1183" operator="lessThan" stopIfTrue="1">
      <formula>0</formula>
    </cfRule>
  </conditionalFormatting>
  <conditionalFormatting sqref="H210:I210 K210:L210">
    <cfRule type="cellIs" priority="487" dxfId="1183" operator="lessThan" stopIfTrue="1">
      <formula>0</formula>
    </cfRule>
  </conditionalFormatting>
  <conditionalFormatting sqref="C210 E210:F210">
    <cfRule type="cellIs" priority="486" dxfId="1183" operator="lessThan" stopIfTrue="1">
      <formula>0</formula>
    </cfRule>
  </conditionalFormatting>
  <conditionalFormatting sqref="D210">
    <cfRule type="cellIs" priority="485" dxfId="1183" operator="lessThan" stopIfTrue="1">
      <formula>0</formula>
    </cfRule>
  </conditionalFormatting>
  <conditionalFormatting sqref="D210">
    <cfRule type="cellIs" priority="484" dxfId="1183" operator="lessThan" stopIfTrue="1">
      <formula>0</formula>
    </cfRule>
  </conditionalFormatting>
  <conditionalFormatting sqref="H211:I214 K211:L214">
    <cfRule type="cellIs" priority="483" dxfId="1183" operator="lessThan" stopIfTrue="1">
      <formula>0</formula>
    </cfRule>
  </conditionalFormatting>
  <conditionalFormatting sqref="C211:C214 E211:F214">
    <cfRule type="cellIs" priority="482" dxfId="1183" operator="lessThan" stopIfTrue="1">
      <formula>0</formula>
    </cfRule>
  </conditionalFormatting>
  <conditionalFormatting sqref="D211:D214">
    <cfRule type="cellIs" priority="481" dxfId="1183" operator="lessThan" stopIfTrue="1">
      <formula>0</formula>
    </cfRule>
  </conditionalFormatting>
  <conditionalFormatting sqref="D211:D214">
    <cfRule type="cellIs" priority="480" dxfId="1183" operator="lessThan" stopIfTrue="1">
      <formula>0</formula>
    </cfRule>
  </conditionalFormatting>
  <conditionalFormatting sqref="H211:I214 K211:L214">
    <cfRule type="cellIs" priority="479" dxfId="1183" operator="lessThan" stopIfTrue="1">
      <formula>0</formula>
    </cfRule>
  </conditionalFormatting>
  <conditionalFormatting sqref="C211:C214 E211:F214">
    <cfRule type="cellIs" priority="478" dxfId="1183" operator="lessThan" stopIfTrue="1">
      <formula>0</formula>
    </cfRule>
  </conditionalFormatting>
  <conditionalFormatting sqref="D211:D214">
    <cfRule type="cellIs" priority="477" dxfId="1183" operator="lessThan" stopIfTrue="1">
      <formula>0</formula>
    </cfRule>
  </conditionalFormatting>
  <conditionalFormatting sqref="D211:D214">
    <cfRule type="cellIs" priority="476" dxfId="1183" operator="lessThan" stopIfTrue="1">
      <formula>0</formula>
    </cfRule>
  </conditionalFormatting>
  <conditionalFormatting sqref="H214:I218 K214:L218">
    <cfRule type="cellIs" priority="475" dxfId="1183" operator="lessThan" stopIfTrue="1">
      <formula>0</formula>
    </cfRule>
  </conditionalFormatting>
  <conditionalFormatting sqref="C214:C218 E214:F218">
    <cfRule type="cellIs" priority="474" dxfId="1183" operator="lessThan" stopIfTrue="1">
      <formula>0</formula>
    </cfRule>
  </conditionalFormatting>
  <conditionalFormatting sqref="D214:D218">
    <cfRule type="cellIs" priority="473" dxfId="1183" operator="lessThan" stopIfTrue="1">
      <formula>0</formula>
    </cfRule>
  </conditionalFormatting>
  <conditionalFormatting sqref="D214:D218">
    <cfRule type="cellIs" priority="472" dxfId="1183" operator="lessThan" stopIfTrue="1">
      <formula>0</formula>
    </cfRule>
  </conditionalFormatting>
  <conditionalFormatting sqref="H214:I218 K214:L218">
    <cfRule type="cellIs" priority="471" dxfId="1183" operator="lessThan" stopIfTrue="1">
      <formula>0</formula>
    </cfRule>
  </conditionalFormatting>
  <conditionalFormatting sqref="C214:C218 E214:F218">
    <cfRule type="cellIs" priority="470" dxfId="1183" operator="lessThan" stopIfTrue="1">
      <formula>0</formula>
    </cfRule>
  </conditionalFormatting>
  <conditionalFormatting sqref="D214:D218">
    <cfRule type="cellIs" priority="469" dxfId="1183" operator="lessThan" stopIfTrue="1">
      <formula>0</formula>
    </cfRule>
  </conditionalFormatting>
  <conditionalFormatting sqref="D214:D218">
    <cfRule type="cellIs" priority="468" dxfId="1183" operator="lessThan" stopIfTrue="1">
      <formula>0</formula>
    </cfRule>
  </conditionalFormatting>
  <conditionalFormatting sqref="C219:C223 E219:F223 I219:I223 K219:L223">
    <cfRule type="cellIs" priority="467" dxfId="1183" operator="lessThan" stopIfTrue="1">
      <formula>0</formula>
    </cfRule>
  </conditionalFormatting>
  <conditionalFormatting sqref="D219:D223">
    <cfRule type="cellIs" priority="466" dxfId="1183" operator="lessThan" stopIfTrue="1">
      <formula>0</formula>
    </cfRule>
  </conditionalFormatting>
  <conditionalFormatting sqref="D219:D223">
    <cfRule type="cellIs" priority="465" dxfId="1183" operator="lessThan" stopIfTrue="1">
      <formula>0</formula>
    </cfRule>
  </conditionalFormatting>
  <conditionalFormatting sqref="H219:H223">
    <cfRule type="cellIs" priority="464" dxfId="1183" operator="lessThan" stopIfTrue="1">
      <formula>0</formula>
    </cfRule>
  </conditionalFormatting>
  <conditionalFormatting sqref="C193:F193 H193:I193 K193:L193">
    <cfRule type="cellIs" priority="463" dxfId="1183" operator="lessThan" stopIfTrue="1">
      <formula>0</formula>
    </cfRule>
  </conditionalFormatting>
  <conditionalFormatting sqref="C218 E218:F218 I218 K218:L218">
    <cfRule type="cellIs" priority="462" dxfId="1183" operator="lessThan" stopIfTrue="1">
      <formula>0</formula>
    </cfRule>
  </conditionalFormatting>
  <conditionalFormatting sqref="D218">
    <cfRule type="cellIs" priority="461" dxfId="1183" operator="lessThan" stopIfTrue="1">
      <formula>0</formula>
    </cfRule>
  </conditionalFormatting>
  <conditionalFormatting sqref="D218">
    <cfRule type="cellIs" priority="460" dxfId="1183" operator="lessThan" stopIfTrue="1">
      <formula>0</formula>
    </cfRule>
  </conditionalFormatting>
  <conditionalFormatting sqref="H218">
    <cfRule type="cellIs" priority="459" dxfId="1183" operator="lessThan" stopIfTrue="1">
      <formula>0</formula>
    </cfRule>
  </conditionalFormatting>
  <conditionalFormatting sqref="C228:C230 E228:F230 I228:I230 K228:L230">
    <cfRule type="cellIs" priority="458" dxfId="1183" operator="lessThan" stopIfTrue="1">
      <formula>0</formula>
    </cfRule>
  </conditionalFormatting>
  <conditionalFormatting sqref="D228:D230">
    <cfRule type="cellIs" priority="457" dxfId="1183" operator="lessThan" stopIfTrue="1">
      <formula>0</formula>
    </cfRule>
  </conditionalFormatting>
  <conditionalFormatting sqref="D228:D230">
    <cfRule type="cellIs" priority="456" dxfId="1183" operator="lessThan" stopIfTrue="1">
      <formula>0</formula>
    </cfRule>
  </conditionalFormatting>
  <conditionalFormatting sqref="H228:H230">
    <cfRule type="cellIs" priority="455" dxfId="1183" operator="lessThan" stopIfTrue="1">
      <formula>0</formula>
    </cfRule>
  </conditionalFormatting>
  <conditionalFormatting sqref="J223 G223 M223">
    <cfRule type="cellIs" priority="454" dxfId="1183" operator="lessThan" stopIfTrue="1">
      <formula>0</formula>
    </cfRule>
  </conditionalFormatting>
  <conditionalFormatting sqref="C223 E223:F223 I223 K223:L223">
    <cfRule type="cellIs" priority="453" dxfId="1183" operator="lessThan" stopIfTrue="1">
      <formula>0</formula>
    </cfRule>
  </conditionalFormatting>
  <conditionalFormatting sqref="D223">
    <cfRule type="cellIs" priority="452" dxfId="1183" operator="lessThan" stopIfTrue="1">
      <formula>0</formula>
    </cfRule>
  </conditionalFormatting>
  <conditionalFormatting sqref="D223">
    <cfRule type="cellIs" priority="451" dxfId="1183" operator="lessThan" stopIfTrue="1">
      <formula>0</formula>
    </cfRule>
  </conditionalFormatting>
  <conditionalFormatting sqref="H223">
    <cfRule type="cellIs" priority="450" dxfId="1183" operator="lessThan" stopIfTrue="1">
      <formula>0</formula>
    </cfRule>
  </conditionalFormatting>
  <conditionalFormatting sqref="J224 G224 M224">
    <cfRule type="cellIs" priority="449" dxfId="1183" operator="lessThan" stopIfTrue="1">
      <formula>0</formula>
    </cfRule>
  </conditionalFormatting>
  <conditionalFormatting sqref="C224 E224:F224 I224 K224:L224">
    <cfRule type="cellIs" priority="448" dxfId="1183" operator="lessThan" stopIfTrue="1">
      <formula>0</formula>
    </cfRule>
  </conditionalFormatting>
  <conditionalFormatting sqref="D224">
    <cfRule type="cellIs" priority="447" dxfId="1183" operator="lessThan" stopIfTrue="1">
      <formula>0</formula>
    </cfRule>
  </conditionalFormatting>
  <conditionalFormatting sqref="D224">
    <cfRule type="cellIs" priority="446" dxfId="1183" operator="lessThan" stopIfTrue="1">
      <formula>0</formula>
    </cfRule>
  </conditionalFormatting>
  <conditionalFormatting sqref="H224">
    <cfRule type="cellIs" priority="445" dxfId="1183" operator="lessThan" stopIfTrue="1">
      <formula>0</formula>
    </cfRule>
  </conditionalFormatting>
  <conditionalFormatting sqref="J225 G225 M225">
    <cfRule type="cellIs" priority="444" dxfId="1183" operator="lessThan" stopIfTrue="1">
      <formula>0</formula>
    </cfRule>
  </conditionalFormatting>
  <conditionalFormatting sqref="C225 E225:F225 I225 K225:L225">
    <cfRule type="cellIs" priority="443" dxfId="1183" operator="lessThan" stopIfTrue="1">
      <formula>0</formula>
    </cfRule>
  </conditionalFormatting>
  <conditionalFormatting sqref="D225">
    <cfRule type="cellIs" priority="442" dxfId="1183" operator="lessThan" stopIfTrue="1">
      <formula>0</formula>
    </cfRule>
  </conditionalFormatting>
  <conditionalFormatting sqref="D225">
    <cfRule type="cellIs" priority="441" dxfId="1183" operator="lessThan" stopIfTrue="1">
      <formula>0</formula>
    </cfRule>
  </conditionalFormatting>
  <conditionalFormatting sqref="H225">
    <cfRule type="cellIs" priority="440" dxfId="1183" operator="lessThan" stopIfTrue="1">
      <formula>0</formula>
    </cfRule>
  </conditionalFormatting>
  <conditionalFormatting sqref="J226 G226 M226">
    <cfRule type="cellIs" priority="439" dxfId="1183" operator="lessThan" stopIfTrue="1">
      <formula>0</formula>
    </cfRule>
  </conditionalFormatting>
  <conditionalFormatting sqref="C226 E226:F226 I226 K226:L226">
    <cfRule type="cellIs" priority="438" dxfId="1183" operator="lessThan" stopIfTrue="1">
      <formula>0</formula>
    </cfRule>
  </conditionalFormatting>
  <conditionalFormatting sqref="D226">
    <cfRule type="cellIs" priority="437" dxfId="1183" operator="lessThan" stopIfTrue="1">
      <formula>0</formula>
    </cfRule>
  </conditionalFormatting>
  <conditionalFormatting sqref="D226">
    <cfRule type="cellIs" priority="436" dxfId="1183" operator="lessThan" stopIfTrue="1">
      <formula>0</formula>
    </cfRule>
  </conditionalFormatting>
  <conditionalFormatting sqref="H226">
    <cfRule type="cellIs" priority="435" dxfId="1183" operator="lessThan" stopIfTrue="1">
      <formula>0</formula>
    </cfRule>
  </conditionalFormatting>
  <conditionalFormatting sqref="J227 G227 M227">
    <cfRule type="cellIs" priority="434" dxfId="1183" operator="lessThan" stopIfTrue="1">
      <formula>0</formula>
    </cfRule>
  </conditionalFormatting>
  <conditionalFormatting sqref="C227 E227:F227 I227 K227:L227">
    <cfRule type="cellIs" priority="433" dxfId="1183" operator="lessThan" stopIfTrue="1">
      <formula>0</formula>
    </cfRule>
  </conditionalFormatting>
  <conditionalFormatting sqref="D227">
    <cfRule type="cellIs" priority="432" dxfId="1183" operator="lessThan" stopIfTrue="1">
      <formula>0</formula>
    </cfRule>
  </conditionalFormatting>
  <conditionalFormatting sqref="D227">
    <cfRule type="cellIs" priority="431" dxfId="1183" operator="lessThan" stopIfTrue="1">
      <formula>0</formula>
    </cfRule>
  </conditionalFormatting>
  <conditionalFormatting sqref="H227">
    <cfRule type="cellIs" priority="430" dxfId="1183" operator="lessThan" stopIfTrue="1">
      <formula>0</formula>
    </cfRule>
  </conditionalFormatting>
  <conditionalFormatting sqref="J252 G252 M252">
    <cfRule type="cellIs" priority="429" dxfId="1183" operator="lessThan" stopIfTrue="1">
      <formula>0</formula>
    </cfRule>
  </conditionalFormatting>
  <conditionalFormatting sqref="C252 E252:F252 I252 K252:L252">
    <cfRule type="cellIs" priority="428" dxfId="1183" operator="lessThan" stopIfTrue="1">
      <formula>0</formula>
    </cfRule>
  </conditionalFormatting>
  <conditionalFormatting sqref="D252">
    <cfRule type="cellIs" priority="427" dxfId="1183" operator="lessThan" stopIfTrue="1">
      <formula>0</formula>
    </cfRule>
  </conditionalFormatting>
  <conditionalFormatting sqref="D252">
    <cfRule type="cellIs" priority="426" dxfId="1183" operator="lessThan" stopIfTrue="1">
      <formula>0</formula>
    </cfRule>
  </conditionalFormatting>
  <conditionalFormatting sqref="H252">
    <cfRule type="cellIs" priority="425" dxfId="1183" operator="lessThan" stopIfTrue="1">
      <formula>0</formula>
    </cfRule>
  </conditionalFormatting>
  <conditionalFormatting sqref="J230:J232 G230:G232 M230:M232">
    <cfRule type="cellIs" priority="424" dxfId="1183" operator="lessThan" stopIfTrue="1">
      <formula>0</formula>
    </cfRule>
  </conditionalFormatting>
  <conditionalFormatting sqref="C230:C232 E230:F232 I230:I232 K230:L232">
    <cfRule type="cellIs" priority="423" dxfId="1183" operator="lessThan" stopIfTrue="1">
      <formula>0</formula>
    </cfRule>
  </conditionalFormatting>
  <conditionalFormatting sqref="D230:D232">
    <cfRule type="cellIs" priority="422" dxfId="1183" operator="lessThan" stopIfTrue="1">
      <formula>0</formula>
    </cfRule>
  </conditionalFormatting>
  <conditionalFormatting sqref="D230:D232">
    <cfRule type="cellIs" priority="421" dxfId="1183" operator="lessThan" stopIfTrue="1">
      <formula>0</formula>
    </cfRule>
  </conditionalFormatting>
  <conditionalFormatting sqref="H230:H232">
    <cfRule type="cellIs" priority="420" dxfId="1183" operator="lessThan" stopIfTrue="1">
      <formula>0</formula>
    </cfRule>
  </conditionalFormatting>
  <conditionalFormatting sqref="J232 G232 M232">
    <cfRule type="cellIs" priority="419" dxfId="1183" operator="lessThan" stopIfTrue="1">
      <formula>0</formula>
    </cfRule>
  </conditionalFormatting>
  <conditionalFormatting sqref="C232 E232:F232 I232 K232:L232">
    <cfRule type="cellIs" priority="418" dxfId="1183" operator="lessThan" stopIfTrue="1">
      <formula>0</formula>
    </cfRule>
  </conditionalFormatting>
  <conditionalFormatting sqref="D232">
    <cfRule type="cellIs" priority="417" dxfId="1183" operator="lessThan" stopIfTrue="1">
      <formula>0</formula>
    </cfRule>
  </conditionalFormatting>
  <conditionalFormatting sqref="D232">
    <cfRule type="cellIs" priority="416" dxfId="1183" operator="lessThan" stopIfTrue="1">
      <formula>0</formula>
    </cfRule>
  </conditionalFormatting>
  <conditionalFormatting sqref="H232">
    <cfRule type="cellIs" priority="415" dxfId="1183" operator="lessThan" stopIfTrue="1">
      <formula>0</formula>
    </cfRule>
  </conditionalFormatting>
  <conditionalFormatting sqref="J233:J236 G233:G236 M233:M236">
    <cfRule type="cellIs" priority="414" dxfId="1183" operator="lessThan" stopIfTrue="1">
      <formula>0</formula>
    </cfRule>
  </conditionalFormatting>
  <conditionalFormatting sqref="C233:C236 E233:F236 I233:I236 K233:L236">
    <cfRule type="cellIs" priority="413" dxfId="1183" operator="lessThan" stopIfTrue="1">
      <formula>0</formula>
    </cfRule>
  </conditionalFormatting>
  <conditionalFormatting sqref="D233:D236">
    <cfRule type="cellIs" priority="412" dxfId="1183" operator="lessThan" stopIfTrue="1">
      <formula>0</formula>
    </cfRule>
  </conditionalFormatting>
  <conditionalFormatting sqref="D233:D236">
    <cfRule type="cellIs" priority="411" dxfId="1183" operator="lessThan" stopIfTrue="1">
      <formula>0</formula>
    </cfRule>
  </conditionalFormatting>
  <conditionalFormatting sqref="H233:H236">
    <cfRule type="cellIs" priority="410" dxfId="1183" operator="lessThan" stopIfTrue="1">
      <formula>0</formula>
    </cfRule>
  </conditionalFormatting>
  <conditionalFormatting sqref="J236 G236 M236">
    <cfRule type="cellIs" priority="409" dxfId="1183" operator="lessThan" stopIfTrue="1">
      <formula>0</formula>
    </cfRule>
  </conditionalFormatting>
  <conditionalFormatting sqref="C236 E236:F236 I236 K236:L236">
    <cfRule type="cellIs" priority="408" dxfId="1183" operator="lessThan" stopIfTrue="1">
      <formula>0</formula>
    </cfRule>
  </conditionalFormatting>
  <conditionalFormatting sqref="D236">
    <cfRule type="cellIs" priority="407" dxfId="1183" operator="lessThan" stopIfTrue="1">
      <formula>0</formula>
    </cfRule>
  </conditionalFormatting>
  <conditionalFormatting sqref="D236">
    <cfRule type="cellIs" priority="406" dxfId="1183" operator="lessThan" stopIfTrue="1">
      <formula>0</formula>
    </cfRule>
  </conditionalFormatting>
  <conditionalFormatting sqref="H236">
    <cfRule type="cellIs" priority="405" dxfId="1183" operator="lessThan" stopIfTrue="1">
      <formula>0</formula>
    </cfRule>
  </conditionalFormatting>
  <conditionalFormatting sqref="J237 G237 M237">
    <cfRule type="cellIs" priority="404" dxfId="1183" operator="lessThan" stopIfTrue="1">
      <formula>0</formula>
    </cfRule>
  </conditionalFormatting>
  <conditionalFormatting sqref="C237 E237:F237 I237 K237:L237">
    <cfRule type="cellIs" priority="403" dxfId="1183" operator="lessThan" stopIfTrue="1">
      <formula>0</formula>
    </cfRule>
  </conditionalFormatting>
  <conditionalFormatting sqref="D237">
    <cfRule type="cellIs" priority="402" dxfId="1183" operator="lessThan" stopIfTrue="1">
      <formula>0</formula>
    </cfRule>
  </conditionalFormatting>
  <conditionalFormatting sqref="D237">
    <cfRule type="cellIs" priority="401" dxfId="1183" operator="lessThan" stopIfTrue="1">
      <formula>0</formula>
    </cfRule>
  </conditionalFormatting>
  <conditionalFormatting sqref="H237">
    <cfRule type="cellIs" priority="400" dxfId="1183" operator="lessThan" stopIfTrue="1">
      <formula>0</formula>
    </cfRule>
  </conditionalFormatting>
  <conditionalFormatting sqref="J238:J240 G238:G240 M238:M240">
    <cfRule type="cellIs" priority="399" dxfId="1183" operator="lessThan" stopIfTrue="1">
      <formula>0</formula>
    </cfRule>
  </conditionalFormatting>
  <conditionalFormatting sqref="C238:C240 E238:F240 I238:I240 K238:L240">
    <cfRule type="cellIs" priority="398" dxfId="1183" operator="lessThan" stopIfTrue="1">
      <formula>0</formula>
    </cfRule>
  </conditionalFormatting>
  <conditionalFormatting sqref="D238:D240">
    <cfRule type="cellIs" priority="397" dxfId="1183" operator="lessThan" stopIfTrue="1">
      <formula>0</formula>
    </cfRule>
  </conditionalFormatting>
  <conditionalFormatting sqref="D238:D240">
    <cfRule type="cellIs" priority="396" dxfId="1183" operator="lessThan" stopIfTrue="1">
      <formula>0</formula>
    </cfRule>
  </conditionalFormatting>
  <conditionalFormatting sqref="H238:H240">
    <cfRule type="cellIs" priority="395" dxfId="1183" operator="lessThan" stopIfTrue="1">
      <formula>0</formula>
    </cfRule>
  </conditionalFormatting>
  <conditionalFormatting sqref="J240 G240 M240">
    <cfRule type="cellIs" priority="394" dxfId="1183" operator="lessThan" stopIfTrue="1">
      <formula>0</formula>
    </cfRule>
  </conditionalFormatting>
  <conditionalFormatting sqref="C240 E240:F240 I240 K240:L240">
    <cfRule type="cellIs" priority="393" dxfId="1183" operator="lessThan" stopIfTrue="1">
      <formula>0</formula>
    </cfRule>
  </conditionalFormatting>
  <conditionalFormatting sqref="D240">
    <cfRule type="cellIs" priority="392" dxfId="1183" operator="lessThan" stopIfTrue="1">
      <formula>0</formula>
    </cfRule>
  </conditionalFormatting>
  <conditionalFormatting sqref="D240">
    <cfRule type="cellIs" priority="391" dxfId="1183" operator="lessThan" stopIfTrue="1">
      <formula>0</formula>
    </cfRule>
  </conditionalFormatting>
  <conditionalFormatting sqref="H240">
    <cfRule type="cellIs" priority="390" dxfId="1183" operator="lessThan" stopIfTrue="1">
      <formula>0</formula>
    </cfRule>
  </conditionalFormatting>
  <conditionalFormatting sqref="J243 G243 M243">
    <cfRule type="cellIs" priority="389" dxfId="1183" operator="lessThan" stopIfTrue="1">
      <formula>0</formula>
    </cfRule>
  </conditionalFormatting>
  <conditionalFormatting sqref="C243 E243:F243 I243 K243:L243">
    <cfRule type="cellIs" priority="388" dxfId="1183" operator="lessThan" stopIfTrue="1">
      <formula>0</formula>
    </cfRule>
  </conditionalFormatting>
  <conditionalFormatting sqref="D243">
    <cfRule type="cellIs" priority="387" dxfId="1183" operator="lessThan" stopIfTrue="1">
      <formula>0</formula>
    </cfRule>
  </conditionalFormatting>
  <conditionalFormatting sqref="D243">
    <cfRule type="cellIs" priority="386" dxfId="1183" operator="lessThan" stopIfTrue="1">
      <formula>0</formula>
    </cfRule>
  </conditionalFormatting>
  <conditionalFormatting sqref="H243">
    <cfRule type="cellIs" priority="385" dxfId="1183" operator="lessThan" stopIfTrue="1">
      <formula>0</formula>
    </cfRule>
  </conditionalFormatting>
  <conditionalFormatting sqref="J244 G244 M244">
    <cfRule type="cellIs" priority="384" dxfId="1183" operator="lessThan" stopIfTrue="1">
      <formula>0</formula>
    </cfRule>
  </conditionalFormatting>
  <conditionalFormatting sqref="C244 E244:F244 I244 K244:L244">
    <cfRule type="cellIs" priority="383" dxfId="1183" operator="lessThan" stopIfTrue="1">
      <formula>0</formula>
    </cfRule>
  </conditionalFormatting>
  <conditionalFormatting sqref="D244">
    <cfRule type="cellIs" priority="382" dxfId="1183" operator="lessThan" stopIfTrue="1">
      <formula>0</formula>
    </cfRule>
  </conditionalFormatting>
  <conditionalFormatting sqref="D244">
    <cfRule type="cellIs" priority="381" dxfId="1183" operator="lessThan" stopIfTrue="1">
      <formula>0</formula>
    </cfRule>
  </conditionalFormatting>
  <conditionalFormatting sqref="H244">
    <cfRule type="cellIs" priority="380" dxfId="1183" operator="lessThan" stopIfTrue="1">
      <formula>0</formula>
    </cfRule>
  </conditionalFormatting>
  <conditionalFormatting sqref="J245 G245 M245">
    <cfRule type="cellIs" priority="379" dxfId="1183" operator="lessThan" stopIfTrue="1">
      <formula>0</formula>
    </cfRule>
  </conditionalFormatting>
  <conditionalFormatting sqref="C245 E245:F245 I245 K245:L245">
    <cfRule type="cellIs" priority="378" dxfId="1183" operator="lessThan" stopIfTrue="1">
      <formula>0</formula>
    </cfRule>
  </conditionalFormatting>
  <conditionalFormatting sqref="D245">
    <cfRule type="cellIs" priority="377" dxfId="1183" operator="lessThan" stopIfTrue="1">
      <formula>0</formula>
    </cfRule>
  </conditionalFormatting>
  <conditionalFormatting sqref="D245">
    <cfRule type="cellIs" priority="376" dxfId="1183" operator="lessThan" stopIfTrue="1">
      <formula>0</formula>
    </cfRule>
  </conditionalFormatting>
  <conditionalFormatting sqref="H245">
    <cfRule type="cellIs" priority="375" dxfId="1183" operator="lessThan" stopIfTrue="1">
      <formula>0</formula>
    </cfRule>
  </conditionalFormatting>
  <conditionalFormatting sqref="C246 E246:F246">
    <cfRule type="cellIs" priority="374" dxfId="1183" operator="lessThan" stopIfTrue="1">
      <formula>0</formula>
    </cfRule>
  </conditionalFormatting>
  <conditionalFormatting sqref="D246">
    <cfRule type="cellIs" priority="373" dxfId="1183" operator="lessThan" stopIfTrue="1">
      <formula>0</formula>
    </cfRule>
  </conditionalFormatting>
  <conditionalFormatting sqref="D246">
    <cfRule type="cellIs" priority="372" dxfId="1183" operator="lessThan" stopIfTrue="1">
      <formula>0</formula>
    </cfRule>
  </conditionalFormatting>
  <conditionalFormatting sqref="J247 G247 M247">
    <cfRule type="cellIs" priority="371" dxfId="1183" operator="lessThan" stopIfTrue="1">
      <formula>0</formula>
    </cfRule>
  </conditionalFormatting>
  <conditionalFormatting sqref="C247 E247:F247 I247 K247:L247">
    <cfRule type="cellIs" priority="370" dxfId="1183" operator="lessThan" stopIfTrue="1">
      <formula>0</formula>
    </cfRule>
  </conditionalFormatting>
  <conditionalFormatting sqref="D247">
    <cfRule type="cellIs" priority="369" dxfId="1183" operator="lessThan" stopIfTrue="1">
      <formula>0</formula>
    </cfRule>
  </conditionalFormatting>
  <conditionalFormatting sqref="D247">
    <cfRule type="cellIs" priority="368" dxfId="1183" operator="lessThan" stopIfTrue="1">
      <formula>0</formula>
    </cfRule>
  </conditionalFormatting>
  <conditionalFormatting sqref="H247">
    <cfRule type="cellIs" priority="367" dxfId="1183" operator="lessThan" stopIfTrue="1">
      <formula>0</formula>
    </cfRule>
  </conditionalFormatting>
  <conditionalFormatting sqref="J248 G248 M248">
    <cfRule type="cellIs" priority="366" dxfId="1183" operator="lessThan" stopIfTrue="1">
      <formula>0</formula>
    </cfRule>
  </conditionalFormatting>
  <conditionalFormatting sqref="C248 E248:F248 I248 K248:L248">
    <cfRule type="cellIs" priority="365" dxfId="1183" operator="lessThan" stopIfTrue="1">
      <formula>0</formula>
    </cfRule>
  </conditionalFormatting>
  <conditionalFormatting sqref="D248">
    <cfRule type="cellIs" priority="364" dxfId="1183" operator="lessThan" stopIfTrue="1">
      <formula>0</formula>
    </cfRule>
  </conditionalFormatting>
  <conditionalFormatting sqref="D248">
    <cfRule type="cellIs" priority="363" dxfId="1183" operator="lessThan" stopIfTrue="1">
      <formula>0</formula>
    </cfRule>
  </conditionalFormatting>
  <conditionalFormatting sqref="H248">
    <cfRule type="cellIs" priority="362" dxfId="1183" operator="lessThan" stopIfTrue="1">
      <formula>0</formula>
    </cfRule>
  </conditionalFormatting>
  <conditionalFormatting sqref="J249 G249 M249">
    <cfRule type="cellIs" priority="361" dxfId="1183" operator="lessThan" stopIfTrue="1">
      <formula>0</formula>
    </cfRule>
  </conditionalFormatting>
  <conditionalFormatting sqref="C249 E249:F249 I249 K249:L249">
    <cfRule type="cellIs" priority="360" dxfId="1183" operator="lessThan" stopIfTrue="1">
      <formula>0</formula>
    </cfRule>
  </conditionalFormatting>
  <conditionalFormatting sqref="D249">
    <cfRule type="cellIs" priority="359" dxfId="1183" operator="lessThan" stopIfTrue="1">
      <formula>0</formula>
    </cfRule>
  </conditionalFormatting>
  <conditionalFormatting sqref="D249">
    <cfRule type="cellIs" priority="358" dxfId="1183" operator="lessThan" stopIfTrue="1">
      <formula>0</formula>
    </cfRule>
  </conditionalFormatting>
  <conditionalFormatting sqref="H249">
    <cfRule type="cellIs" priority="357" dxfId="1183" operator="lessThan" stopIfTrue="1">
      <formula>0</formula>
    </cfRule>
  </conditionalFormatting>
  <conditionalFormatting sqref="J250 G250 M250">
    <cfRule type="cellIs" priority="356" dxfId="1183" operator="lessThan" stopIfTrue="1">
      <formula>0</formula>
    </cfRule>
  </conditionalFormatting>
  <conditionalFormatting sqref="C250 E250:F250 I250 K250:L250">
    <cfRule type="cellIs" priority="355" dxfId="1183" operator="lessThan" stopIfTrue="1">
      <formula>0</formula>
    </cfRule>
  </conditionalFormatting>
  <conditionalFormatting sqref="D250">
    <cfRule type="cellIs" priority="354" dxfId="1183" operator="lessThan" stopIfTrue="1">
      <formula>0</formula>
    </cfRule>
  </conditionalFormatting>
  <conditionalFormatting sqref="D250">
    <cfRule type="cellIs" priority="353" dxfId="1183" operator="lessThan" stopIfTrue="1">
      <formula>0</formula>
    </cfRule>
  </conditionalFormatting>
  <conditionalFormatting sqref="H250">
    <cfRule type="cellIs" priority="352" dxfId="1183" operator="lessThan" stopIfTrue="1">
      <formula>0</formula>
    </cfRule>
  </conditionalFormatting>
  <conditionalFormatting sqref="J251 G251 M251">
    <cfRule type="cellIs" priority="351" dxfId="1183" operator="lessThan" stopIfTrue="1">
      <formula>0</formula>
    </cfRule>
  </conditionalFormatting>
  <conditionalFormatting sqref="C251 E251:F251 I251 K251:L251">
    <cfRule type="cellIs" priority="350" dxfId="1183" operator="lessThan" stopIfTrue="1">
      <formula>0</formula>
    </cfRule>
  </conditionalFormatting>
  <conditionalFormatting sqref="D251">
    <cfRule type="cellIs" priority="349" dxfId="1183" operator="lessThan" stopIfTrue="1">
      <formula>0</formula>
    </cfRule>
  </conditionalFormatting>
  <conditionalFormatting sqref="D251">
    <cfRule type="cellIs" priority="348" dxfId="1183" operator="lessThan" stopIfTrue="1">
      <formula>0</formula>
    </cfRule>
  </conditionalFormatting>
  <conditionalFormatting sqref="H251">
    <cfRule type="cellIs" priority="347" dxfId="1183" operator="lessThan" stopIfTrue="1">
      <formula>0</formula>
    </cfRule>
  </conditionalFormatting>
  <conditionalFormatting sqref="J254:J255 G254:G255 M254:M255">
    <cfRule type="cellIs" priority="346" dxfId="1183" operator="lessThan" stopIfTrue="1">
      <formula>0</formula>
    </cfRule>
  </conditionalFormatting>
  <conditionalFormatting sqref="C254:C255 E254:F255 I254:I255 K254:L255">
    <cfRule type="cellIs" priority="345" dxfId="1183" operator="lessThan" stopIfTrue="1">
      <formula>0</formula>
    </cfRule>
  </conditionalFormatting>
  <conditionalFormatting sqref="D254:D255">
    <cfRule type="cellIs" priority="344" dxfId="1183" operator="lessThan" stopIfTrue="1">
      <formula>0</formula>
    </cfRule>
  </conditionalFormatting>
  <conditionalFormatting sqref="D254:D255">
    <cfRule type="cellIs" priority="343" dxfId="1183" operator="lessThan" stopIfTrue="1">
      <formula>0</formula>
    </cfRule>
  </conditionalFormatting>
  <conditionalFormatting sqref="H254:H255">
    <cfRule type="cellIs" priority="342" dxfId="1183" operator="lessThan" stopIfTrue="1">
      <formula>0</formula>
    </cfRule>
  </conditionalFormatting>
  <conditionalFormatting sqref="J241 G241 M241">
    <cfRule type="cellIs" priority="341" dxfId="1183" operator="lessThan" stopIfTrue="1">
      <formula>0</formula>
    </cfRule>
  </conditionalFormatting>
  <conditionalFormatting sqref="C241 E241:F241 I241 K241:L241">
    <cfRule type="cellIs" priority="340" dxfId="1183" operator="lessThan" stopIfTrue="1">
      <formula>0</formula>
    </cfRule>
  </conditionalFormatting>
  <conditionalFormatting sqref="D241">
    <cfRule type="cellIs" priority="339" dxfId="1183" operator="lessThan" stopIfTrue="1">
      <formula>0</formula>
    </cfRule>
  </conditionalFormatting>
  <conditionalFormatting sqref="D241">
    <cfRule type="cellIs" priority="338" dxfId="1183" operator="lessThan" stopIfTrue="1">
      <formula>0</formula>
    </cfRule>
  </conditionalFormatting>
  <conditionalFormatting sqref="H241">
    <cfRule type="cellIs" priority="337" dxfId="1183" operator="lessThan" stopIfTrue="1">
      <formula>0</formula>
    </cfRule>
  </conditionalFormatting>
  <conditionalFormatting sqref="J253 G253 M253">
    <cfRule type="cellIs" priority="336" dxfId="1183" operator="lessThan" stopIfTrue="1">
      <formula>0</formula>
    </cfRule>
  </conditionalFormatting>
  <conditionalFormatting sqref="C253 E253:F253 I253 K253:L253">
    <cfRule type="cellIs" priority="335" dxfId="1183" operator="lessThan" stopIfTrue="1">
      <formula>0</formula>
    </cfRule>
  </conditionalFormatting>
  <conditionalFormatting sqref="D253">
    <cfRule type="cellIs" priority="334" dxfId="1183" operator="lessThan" stopIfTrue="1">
      <formula>0</formula>
    </cfRule>
  </conditionalFormatting>
  <conditionalFormatting sqref="D253">
    <cfRule type="cellIs" priority="333" dxfId="1183" operator="lessThan" stopIfTrue="1">
      <formula>0</formula>
    </cfRule>
  </conditionalFormatting>
  <conditionalFormatting sqref="H253">
    <cfRule type="cellIs" priority="332" dxfId="1183" operator="lessThan" stopIfTrue="1">
      <formula>0</formula>
    </cfRule>
  </conditionalFormatting>
  <conditionalFormatting sqref="J242 G242 M242">
    <cfRule type="cellIs" priority="331" dxfId="1183" operator="lessThan" stopIfTrue="1">
      <formula>0</formula>
    </cfRule>
  </conditionalFormatting>
  <conditionalFormatting sqref="C242 E242:F242 I242 K242:L242">
    <cfRule type="cellIs" priority="330" dxfId="1183" operator="lessThan" stopIfTrue="1">
      <formula>0</formula>
    </cfRule>
  </conditionalFormatting>
  <conditionalFormatting sqref="D242">
    <cfRule type="cellIs" priority="329" dxfId="1183" operator="lessThan" stopIfTrue="1">
      <formula>0</formula>
    </cfRule>
  </conditionalFormatting>
  <conditionalFormatting sqref="D242">
    <cfRule type="cellIs" priority="328" dxfId="1183" operator="lessThan" stopIfTrue="1">
      <formula>0</formula>
    </cfRule>
  </conditionalFormatting>
  <conditionalFormatting sqref="H242">
    <cfRule type="cellIs" priority="327" dxfId="1183" operator="lessThan" stopIfTrue="1">
      <formula>0</formula>
    </cfRule>
  </conditionalFormatting>
  <conditionalFormatting sqref="C188:M188">
    <cfRule type="cellIs" priority="326" dxfId="1183" operator="lessThan" stopIfTrue="1">
      <formula>0</formula>
    </cfRule>
  </conditionalFormatting>
  <conditionalFormatting sqref="C190:E190 I190:M190">
    <cfRule type="cellIs" priority="325" dxfId="1183" operator="lessThan" stopIfTrue="1">
      <formula>0</formula>
    </cfRule>
  </conditionalFormatting>
  <conditionalFormatting sqref="M187">
    <cfRule type="cellIs" priority="324" dxfId="1183" operator="lessThan" stopIfTrue="1">
      <formula>0</formula>
    </cfRule>
  </conditionalFormatting>
  <conditionalFormatting sqref="C191:E191 I191:M191">
    <cfRule type="cellIs" priority="323" dxfId="1183" operator="lessThan" stopIfTrue="1">
      <formula>0</formula>
    </cfRule>
  </conditionalFormatting>
  <conditionalFormatting sqref="C192:E192 I192:L192">
    <cfRule type="cellIs" priority="322" dxfId="1183" operator="lessThan" stopIfTrue="1">
      <formula>0</formula>
    </cfRule>
  </conditionalFormatting>
  <conditionalFormatting sqref="M192">
    <cfRule type="cellIs" priority="321" dxfId="1183" operator="lessThan" stopIfTrue="1">
      <formula>0</formula>
    </cfRule>
  </conditionalFormatting>
  <conditionalFormatting sqref="C193 E193:G193">
    <cfRule type="cellIs" priority="320" dxfId="1183" operator="lessThan" stopIfTrue="1">
      <formula>0</formula>
    </cfRule>
  </conditionalFormatting>
  <conditionalFormatting sqref="D193">
    <cfRule type="cellIs" priority="319" dxfId="1183" operator="lessThan" stopIfTrue="1">
      <formula>0</formula>
    </cfRule>
  </conditionalFormatting>
  <conditionalFormatting sqref="D193">
    <cfRule type="cellIs" priority="318" dxfId="1183" operator="lessThan" stopIfTrue="1">
      <formula>0</formula>
    </cfRule>
  </conditionalFormatting>
  <conditionalFormatting sqref="K204:L204">
    <cfRule type="cellIs" priority="317" dxfId="1183" operator="lessThan" stopIfTrue="1">
      <formula>0</formula>
    </cfRule>
  </conditionalFormatting>
  <conditionalFormatting sqref="C204 E204">
    <cfRule type="cellIs" priority="316" dxfId="1183" operator="lessThan" stopIfTrue="1">
      <formula>0</formula>
    </cfRule>
  </conditionalFormatting>
  <conditionalFormatting sqref="D204">
    <cfRule type="cellIs" priority="315" dxfId="1183" operator="lessThan" stopIfTrue="1">
      <formula>0</formula>
    </cfRule>
  </conditionalFormatting>
  <conditionalFormatting sqref="D204">
    <cfRule type="cellIs" priority="314" dxfId="1183" operator="lessThan" stopIfTrue="1">
      <formula>0</formula>
    </cfRule>
  </conditionalFormatting>
  <conditionalFormatting sqref="H195:I195 K195:L195">
    <cfRule type="cellIs" priority="313" dxfId="1183" operator="lessThan" stopIfTrue="1">
      <formula>0</formula>
    </cfRule>
  </conditionalFormatting>
  <conditionalFormatting sqref="C195 E195:F195">
    <cfRule type="cellIs" priority="312" dxfId="1183" operator="lessThan" stopIfTrue="1">
      <formula>0</formula>
    </cfRule>
  </conditionalFormatting>
  <conditionalFormatting sqref="D195">
    <cfRule type="cellIs" priority="311" dxfId="1183" operator="lessThan" stopIfTrue="1">
      <formula>0</formula>
    </cfRule>
  </conditionalFormatting>
  <conditionalFormatting sqref="D195">
    <cfRule type="cellIs" priority="310" dxfId="1183" operator="lessThan" stopIfTrue="1">
      <formula>0</formula>
    </cfRule>
  </conditionalFormatting>
  <conditionalFormatting sqref="H196:I196 K196:L196">
    <cfRule type="cellIs" priority="309" dxfId="1183" operator="lessThan" stopIfTrue="1">
      <formula>0</formula>
    </cfRule>
  </conditionalFormatting>
  <conditionalFormatting sqref="C196 E196:F196">
    <cfRule type="cellIs" priority="308" dxfId="1183" operator="lessThan" stopIfTrue="1">
      <formula>0</formula>
    </cfRule>
  </conditionalFormatting>
  <conditionalFormatting sqref="D196">
    <cfRule type="cellIs" priority="307" dxfId="1183" operator="lessThan" stopIfTrue="1">
      <formula>0</formula>
    </cfRule>
  </conditionalFormatting>
  <conditionalFormatting sqref="D196">
    <cfRule type="cellIs" priority="306" dxfId="1183" operator="lessThan" stopIfTrue="1">
      <formula>0</formula>
    </cfRule>
  </conditionalFormatting>
  <conditionalFormatting sqref="H197:I197 K197:L197">
    <cfRule type="cellIs" priority="305" dxfId="1183" operator="lessThan" stopIfTrue="1">
      <formula>0</formula>
    </cfRule>
  </conditionalFormatting>
  <conditionalFormatting sqref="C197 E197:F197">
    <cfRule type="cellIs" priority="304" dxfId="1183" operator="lessThan" stopIfTrue="1">
      <formula>0</formula>
    </cfRule>
  </conditionalFormatting>
  <conditionalFormatting sqref="D197">
    <cfRule type="cellIs" priority="303" dxfId="1183" operator="lessThan" stopIfTrue="1">
      <formula>0</formula>
    </cfRule>
  </conditionalFormatting>
  <conditionalFormatting sqref="D197">
    <cfRule type="cellIs" priority="302" dxfId="1183" operator="lessThan" stopIfTrue="1">
      <formula>0</formula>
    </cfRule>
  </conditionalFormatting>
  <conditionalFormatting sqref="H198:I198 K198:L198">
    <cfRule type="cellIs" priority="301" dxfId="1183" operator="lessThan" stopIfTrue="1">
      <formula>0</formula>
    </cfRule>
  </conditionalFormatting>
  <conditionalFormatting sqref="C198 E198:F198">
    <cfRule type="cellIs" priority="300" dxfId="1183" operator="lessThan" stopIfTrue="1">
      <formula>0</formula>
    </cfRule>
  </conditionalFormatting>
  <conditionalFormatting sqref="D198">
    <cfRule type="cellIs" priority="299" dxfId="1183" operator="lessThan" stopIfTrue="1">
      <formula>0</formula>
    </cfRule>
  </conditionalFormatting>
  <conditionalFormatting sqref="D198">
    <cfRule type="cellIs" priority="298" dxfId="1183" operator="lessThan" stopIfTrue="1">
      <formula>0</formula>
    </cfRule>
  </conditionalFormatting>
  <conditionalFormatting sqref="H199:I199 K199:L199">
    <cfRule type="cellIs" priority="297" dxfId="1183" operator="lessThan" stopIfTrue="1">
      <formula>0</formula>
    </cfRule>
  </conditionalFormatting>
  <conditionalFormatting sqref="C199 E199:F199">
    <cfRule type="cellIs" priority="296" dxfId="1183" operator="lessThan" stopIfTrue="1">
      <formula>0</formula>
    </cfRule>
  </conditionalFormatting>
  <conditionalFormatting sqref="D199">
    <cfRule type="cellIs" priority="295" dxfId="1183" operator="lessThan" stopIfTrue="1">
      <formula>0</formula>
    </cfRule>
  </conditionalFormatting>
  <conditionalFormatting sqref="D199">
    <cfRule type="cellIs" priority="294" dxfId="1183" operator="lessThan" stopIfTrue="1">
      <formula>0</formula>
    </cfRule>
  </conditionalFormatting>
  <conditionalFormatting sqref="H200:I200 K200:L200">
    <cfRule type="cellIs" priority="293" dxfId="1183" operator="lessThan" stopIfTrue="1">
      <formula>0</formula>
    </cfRule>
  </conditionalFormatting>
  <conditionalFormatting sqref="C200 E200:F200">
    <cfRule type="cellIs" priority="292" dxfId="1183" operator="lessThan" stopIfTrue="1">
      <formula>0</formula>
    </cfRule>
  </conditionalFormatting>
  <conditionalFormatting sqref="D200">
    <cfRule type="cellIs" priority="291" dxfId="1183" operator="lessThan" stopIfTrue="1">
      <formula>0</formula>
    </cfRule>
  </conditionalFormatting>
  <conditionalFormatting sqref="D200">
    <cfRule type="cellIs" priority="290" dxfId="1183" operator="lessThan" stopIfTrue="1">
      <formula>0</formula>
    </cfRule>
  </conditionalFormatting>
  <conditionalFormatting sqref="K203:L203">
    <cfRule type="cellIs" priority="289" dxfId="1183" operator="lessThan" stopIfTrue="1">
      <formula>0</formula>
    </cfRule>
  </conditionalFormatting>
  <conditionalFormatting sqref="C203 E203:F203">
    <cfRule type="cellIs" priority="288" dxfId="1183" operator="lessThan" stopIfTrue="1">
      <formula>0</formula>
    </cfRule>
  </conditionalFormatting>
  <conditionalFormatting sqref="D203">
    <cfRule type="cellIs" priority="287" dxfId="1183" operator="lessThan" stopIfTrue="1">
      <formula>0</formula>
    </cfRule>
  </conditionalFormatting>
  <conditionalFormatting sqref="D203">
    <cfRule type="cellIs" priority="286" dxfId="1183" operator="lessThan" stopIfTrue="1">
      <formula>0</formula>
    </cfRule>
  </conditionalFormatting>
  <conditionalFormatting sqref="H202:I202 K202:L202">
    <cfRule type="cellIs" priority="285" dxfId="1183" operator="lessThan" stopIfTrue="1">
      <formula>0</formula>
    </cfRule>
  </conditionalFormatting>
  <conditionalFormatting sqref="C202 E202:F202">
    <cfRule type="cellIs" priority="284" dxfId="1183" operator="lessThan" stopIfTrue="1">
      <formula>0</formula>
    </cfRule>
  </conditionalFormatting>
  <conditionalFormatting sqref="D202">
    <cfRule type="cellIs" priority="283" dxfId="1183" operator="lessThan" stopIfTrue="1">
      <formula>0</formula>
    </cfRule>
  </conditionalFormatting>
  <conditionalFormatting sqref="D202">
    <cfRule type="cellIs" priority="282" dxfId="1183" operator="lessThan" stopIfTrue="1">
      <formula>0</formula>
    </cfRule>
  </conditionalFormatting>
  <conditionalFormatting sqref="H201:I201 K201:L201">
    <cfRule type="cellIs" priority="281" dxfId="1183" operator="lessThan" stopIfTrue="1">
      <formula>0</formula>
    </cfRule>
  </conditionalFormatting>
  <conditionalFormatting sqref="C201 E201:F201">
    <cfRule type="cellIs" priority="280" dxfId="1183" operator="lessThan" stopIfTrue="1">
      <formula>0</formula>
    </cfRule>
  </conditionalFormatting>
  <conditionalFormatting sqref="D201">
    <cfRule type="cellIs" priority="279" dxfId="1183" operator="lessThan" stopIfTrue="1">
      <formula>0</formula>
    </cfRule>
  </conditionalFormatting>
  <conditionalFormatting sqref="D201">
    <cfRule type="cellIs" priority="278" dxfId="1183" operator="lessThan" stopIfTrue="1">
      <formula>0</formula>
    </cfRule>
  </conditionalFormatting>
  <conditionalFormatting sqref="K203:L203">
    <cfRule type="cellIs" priority="277" dxfId="1183" operator="lessThan" stopIfTrue="1">
      <formula>0</formula>
    </cfRule>
  </conditionalFormatting>
  <conditionalFormatting sqref="C203 E203:F203">
    <cfRule type="cellIs" priority="276" dxfId="1183" operator="lessThan" stopIfTrue="1">
      <formula>0</formula>
    </cfRule>
  </conditionalFormatting>
  <conditionalFormatting sqref="D203">
    <cfRule type="cellIs" priority="275" dxfId="1183" operator="lessThan" stopIfTrue="1">
      <formula>0</formula>
    </cfRule>
  </conditionalFormatting>
  <conditionalFormatting sqref="D203">
    <cfRule type="cellIs" priority="274" dxfId="1183" operator="lessThan" stopIfTrue="1">
      <formula>0</formula>
    </cfRule>
  </conditionalFormatting>
  <conditionalFormatting sqref="H202:I202 K202:L202">
    <cfRule type="cellIs" priority="273" dxfId="1183" operator="lessThan" stopIfTrue="1">
      <formula>0</formula>
    </cfRule>
  </conditionalFormatting>
  <conditionalFormatting sqref="C202 E202:F202">
    <cfRule type="cellIs" priority="272" dxfId="1183" operator="lessThan" stopIfTrue="1">
      <formula>0</formula>
    </cfRule>
  </conditionalFormatting>
  <conditionalFormatting sqref="D202">
    <cfRule type="cellIs" priority="271" dxfId="1183" operator="lessThan" stopIfTrue="1">
      <formula>0</formula>
    </cfRule>
  </conditionalFormatting>
  <conditionalFormatting sqref="D202">
    <cfRule type="cellIs" priority="270" dxfId="1183" operator="lessThan" stopIfTrue="1">
      <formula>0</formula>
    </cfRule>
  </conditionalFormatting>
  <conditionalFormatting sqref="H201:I201 K201:L201">
    <cfRule type="cellIs" priority="269" dxfId="1183" operator="lessThan" stopIfTrue="1">
      <formula>0</formula>
    </cfRule>
  </conditionalFormatting>
  <conditionalFormatting sqref="C201 E201:F201">
    <cfRule type="cellIs" priority="268" dxfId="1183" operator="lessThan" stopIfTrue="1">
      <formula>0</formula>
    </cfRule>
  </conditionalFormatting>
  <conditionalFormatting sqref="D201">
    <cfRule type="cellIs" priority="267" dxfId="1183" operator="lessThan" stopIfTrue="1">
      <formula>0</formula>
    </cfRule>
  </conditionalFormatting>
  <conditionalFormatting sqref="D201">
    <cfRule type="cellIs" priority="266" dxfId="1183" operator="lessThan" stopIfTrue="1">
      <formula>0</formula>
    </cfRule>
  </conditionalFormatting>
  <conditionalFormatting sqref="H204:I204">
    <cfRule type="cellIs" priority="265" dxfId="1183" operator="lessThan" stopIfTrue="1">
      <formula>0</formula>
    </cfRule>
  </conditionalFormatting>
  <conditionalFormatting sqref="F204">
    <cfRule type="cellIs" priority="264" dxfId="1183" operator="lessThan" stopIfTrue="1">
      <formula>0</formula>
    </cfRule>
  </conditionalFormatting>
  <conditionalFormatting sqref="H204:I204">
    <cfRule type="cellIs" priority="263" dxfId="1183" operator="lessThan" stopIfTrue="1">
      <formula>0</formula>
    </cfRule>
  </conditionalFormatting>
  <conditionalFormatting sqref="F204">
    <cfRule type="cellIs" priority="262" dxfId="1183" operator="lessThan" stopIfTrue="1">
      <formula>0</formula>
    </cfRule>
  </conditionalFormatting>
  <conditionalFormatting sqref="I207 K207:L207">
    <cfRule type="cellIs" priority="261" dxfId="1183" operator="lessThan" stopIfTrue="1">
      <formula>0</formula>
    </cfRule>
  </conditionalFormatting>
  <conditionalFormatting sqref="C207 E207:F207">
    <cfRule type="cellIs" priority="260" dxfId="1183" operator="lessThan" stopIfTrue="1">
      <formula>0</formula>
    </cfRule>
  </conditionalFormatting>
  <conditionalFormatting sqref="D207">
    <cfRule type="cellIs" priority="259" dxfId="1183" operator="lessThan" stopIfTrue="1">
      <formula>0</formula>
    </cfRule>
  </conditionalFormatting>
  <conditionalFormatting sqref="D207">
    <cfRule type="cellIs" priority="258" dxfId="1183" operator="lessThan" stopIfTrue="1">
      <formula>0</formula>
    </cfRule>
  </conditionalFormatting>
  <conditionalFormatting sqref="I207 K207:L207">
    <cfRule type="cellIs" priority="257" dxfId="1183" operator="lessThan" stopIfTrue="1">
      <formula>0</formula>
    </cfRule>
  </conditionalFormatting>
  <conditionalFormatting sqref="C207 E207:F207">
    <cfRule type="cellIs" priority="256" dxfId="1183" operator="lessThan" stopIfTrue="1">
      <formula>0</formula>
    </cfRule>
  </conditionalFormatting>
  <conditionalFormatting sqref="D207">
    <cfRule type="cellIs" priority="255" dxfId="1183" operator="lessThan" stopIfTrue="1">
      <formula>0</formula>
    </cfRule>
  </conditionalFormatting>
  <conditionalFormatting sqref="D207">
    <cfRule type="cellIs" priority="254" dxfId="1183" operator="lessThan" stopIfTrue="1">
      <formula>0</formula>
    </cfRule>
  </conditionalFormatting>
  <conditionalFormatting sqref="H207">
    <cfRule type="cellIs" priority="253" dxfId="1183" operator="lessThan" stopIfTrue="1">
      <formula>0</formula>
    </cfRule>
  </conditionalFormatting>
  <conditionalFormatting sqref="H207">
    <cfRule type="cellIs" priority="252" dxfId="1183" operator="lessThan" stopIfTrue="1">
      <formula>0</formula>
    </cfRule>
  </conditionalFormatting>
  <conditionalFormatting sqref="H208:I208 K208:L208">
    <cfRule type="cellIs" priority="251" dxfId="1183" operator="lessThan" stopIfTrue="1">
      <formula>0</formula>
    </cfRule>
  </conditionalFormatting>
  <conditionalFormatting sqref="C208 E208:F208">
    <cfRule type="cellIs" priority="250" dxfId="1183" operator="lessThan" stopIfTrue="1">
      <formula>0</formula>
    </cfRule>
  </conditionalFormatting>
  <conditionalFormatting sqref="D208">
    <cfRule type="cellIs" priority="249" dxfId="1183" operator="lessThan" stopIfTrue="1">
      <formula>0</formula>
    </cfRule>
  </conditionalFormatting>
  <conditionalFormatting sqref="D208">
    <cfRule type="cellIs" priority="248" dxfId="1183" operator="lessThan" stopIfTrue="1">
      <formula>0</formula>
    </cfRule>
  </conditionalFormatting>
  <conditionalFormatting sqref="H209:I209 K209:L209">
    <cfRule type="cellIs" priority="247" dxfId="1183" operator="lessThan" stopIfTrue="1">
      <formula>0</formula>
    </cfRule>
  </conditionalFormatting>
  <conditionalFormatting sqref="C209 E209:F209">
    <cfRule type="cellIs" priority="246" dxfId="1183" operator="lessThan" stopIfTrue="1">
      <formula>0</formula>
    </cfRule>
  </conditionalFormatting>
  <conditionalFormatting sqref="D209">
    <cfRule type="cellIs" priority="245" dxfId="1183" operator="lessThan" stopIfTrue="1">
      <formula>0</formula>
    </cfRule>
  </conditionalFormatting>
  <conditionalFormatting sqref="D209">
    <cfRule type="cellIs" priority="244" dxfId="1183" operator="lessThan" stopIfTrue="1">
      <formula>0</formula>
    </cfRule>
  </conditionalFormatting>
  <conditionalFormatting sqref="H209:I209 K209:L209">
    <cfRule type="cellIs" priority="243" dxfId="1183" operator="lessThan" stopIfTrue="1">
      <formula>0</formula>
    </cfRule>
  </conditionalFormatting>
  <conditionalFormatting sqref="C209 E209:F209">
    <cfRule type="cellIs" priority="242" dxfId="1183" operator="lessThan" stopIfTrue="1">
      <formula>0</formula>
    </cfRule>
  </conditionalFormatting>
  <conditionalFormatting sqref="D209">
    <cfRule type="cellIs" priority="241" dxfId="1183" operator="lessThan" stopIfTrue="1">
      <formula>0</formula>
    </cfRule>
  </conditionalFormatting>
  <conditionalFormatting sqref="D209">
    <cfRule type="cellIs" priority="240" dxfId="1183" operator="lessThan" stopIfTrue="1">
      <formula>0</formula>
    </cfRule>
  </conditionalFormatting>
  <conditionalFormatting sqref="E206">
    <cfRule type="cellIs" priority="239" dxfId="1183" operator="lessThan" stopIfTrue="1">
      <formula>0</formula>
    </cfRule>
  </conditionalFormatting>
  <conditionalFormatting sqref="F206">
    <cfRule type="cellIs" priority="238" dxfId="1183" operator="lessThan" stopIfTrue="1">
      <formula>0</formula>
    </cfRule>
  </conditionalFormatting>
  <conditionalFormatting sqref="F206">
    <cfRule type="cellIs" priority="237" dxfId="1183" operator="lessThan" stopIfTrue="1">
      <formula>0</formula>
    </cfRule>
  </conditionalFormatting>
  <conditionalFormatting sqref="H210:I210 K210:L210">
    <cfRule type="cellIs" priority="236" dxfId="1183" operator="lessThan" stopIfTrue="1">
      <formula>0</formula>
    </cfRule>
  </conditionalFormatting>
  <conditionalFormatting sqref="C210 E210:F210">
    <cfRule type="cellIs" priority="235" dxfId="1183" operator="lessThan" stopIfTrue="1">
      <formula>0</formula>
    </cfRule>
  </conditionalFormatting>
  <conditionalFormatting sqref="D210">
    <cfRule type="cellIs" priority="234" dxfId="1183" operator="lessThan" stopIfTrue="1">
      <formula>0</formula>
    </cfRule>
  </conditionalFormatting>
  <conditionalFormatting sqref="D210">
    <cfRule type="cellIs" priority="233" dxfId="1183" operator="lessThan" stopIfTrue="1">
      <formula>0</formula>
    </cfRule>
  </conditionalFormatting>
  <conditionalFormatting sqref="H211:I211 K211:L211">
    <cfRule type="cellIs" priority="232" dxfId="1183" operator="lessThan" stopIfTrue="1">
      <formula>0</formula>
    </cfRule>
  </conditionalFormatting>
  <conditionalFormatting sqref="C211 E211:F211">
    <cfRule type="cellIs" priority="231" dxfId="1183" operator="lessThan" stopIfTrue="1">
      <formula>0</formula>
    </cfRule>
  </conditionalFormatting>
  <conditionalFormatting sqref="D211">
    <cfRule type="cellIs" priority="230" dxfId="1183" operator="lessThan" stopIfTrue="1">
      <formula>0</formula>
    </cfRule>
  </conditionalFormatting>
  <conditionalFormatting sqref="D211">
    <cfRule type="cellIs" priority="229" dxfId="1183" operator="lessThan" stopIfTrue="1">
      <formula>0</formula>
    </cfRule>
  </conditionalFormatting>
  <conditionalFormatting sqref="H211:I211 K211:L211">
    <cfRule type="cellIs" priority="228" dxfId="1183" operator="lessThan" stopIfTrue="1">
      <formula>0</formula>
    </cfRule>
  </conditionalFormatting>
  <conditionalFormatting sqref="C211 E211:F211">
    <cfRule type="cellIs" priority="227" dxfId="1183" operator="lessThan" stopIfTrue="1">
      <formula>0</formula>
    </cfRule>
  </conditionalFormatting>
  <conditionalFormatting sqref="D211">
    <cfRule type="cellIs" priority="226" dxfId="1183" operator="lessThan" stopIfTrue="1">
      <formula>0</formula>
    </cfRule>
  </conditionalFormatting>
  <conditionalFormatting sqref="D211">
    <cfRule type="cellIs" priority="225" dxfId="1183" operator="lessThan" stopIfTrue="1">
      <formula>0</formula>
    </cfRule>
  </conditionalFormatting>
  <conditionalFormatting sqref="C194:F194 H194:I194 K194:L194">
    <cfRule type="cellIs" priority="224" dxfId="1183" operator="lessThan" stopIfTrue="1">
      <formula>0</formula>
    </cfRule>
  </conditionalFormatting>
  <conditionalFormatting sqref="C219 E219:F219 I219 K219:L219">
    <cfRule type="cellIs" priority="223" dxfId="1183" operator="lessThan" stopIfTrue="1">
      <formula>0</formula>
    </cfRule>
  </conditionalFormatting>
  <conditionalFormatting sqref="D219">
    <cfRule type="cellIs" priority="222" dxfId="1183" operator="lessThan" stopIfTrue="1">
      <formula>0</formula>
    </cfRule>
  </conditionalFormatting>
  <conditionalFormatting sqref="D219">
    <cfRule type="cellIs" priority="221" dxfId="1183" operator="lessThan" stopIfTrue="1">
      <formula>0</formula>
    </cfRule>
  </conditionalFormatting>
  <conditionalFormatting sqref="H219">
    <cfRule type="cellIs" priority="220" dxfId="1183" operator="lessThan" stopIfTrue="1">
      <formula>0</formula>
    </cfRule>
  </conditionalFormatting>
  <conditionalFormatting sqref="J224 G224 M224">
    <cfRule type="cellIs" priority="219" dxfId="1183" operator="lessThan" stopIfTrue="1">
      <formula>0</formula>
    </cfRule>
  </conditionalFormatting>
  <conditionalFormatting sqref="C224 E224:F224 I224 K224:L224">
    <cfRule type="cellIs" priority="218" dxfId="1183" operator="lessThan" stopIfTrue="1">
      <formula>0</formula>
    </cfRule>
  </conditionalFormatting>
  <conditionalFormatting sqref="D224">
    <cfRule type="cellIs" priority="217" dxfId="1183" operator="lessThan" stopIfTrue="1">
      <formula>0</formula>
    </cfRule>
  </conditionalFormatting>
  <conditionalFormatting sqref="D224">
    <cfRule type="cellIs" priority="216" dxfId="1183" operator="lessThan" stopIfTrue="1">
      <formula>0</formula>
    </cfRule>
  </conditionalFormatting>
  <conditionalFormatting sqref="H224">
    <cfRule type="cellIs" priority="215" dxfId="1183" operator="lessThan" stopIfTrue="1">
      <formula>0</formula>
    </cfRule>
  </conditionalFormatting>
  <conditionalFormatting sqref="J225 G225 M225">
    <cfRule type="cellIs" priority="214" dxfId="1183" operator="lessThan" stopIfTrue="1">
      <formula>0</formula>
    </cfRule>
  </conditionalFormatting>
  <conditionalFormatting sqref="C225 E225:F225 I225 K225:L225">
    <cfRule type="cellIs" priority="213" dxfId="1183" operator="lessThan" stopIfTrue="1">
      <formula>0</formula>
    </cfRule>
  </conditionalFormatting>
  <conditionalFormatting sqref="D225">
    <cfRule type="cellIs" priority="212" dxfId="1183" operator="lessThan" stopIfTrue="1">
      <formula>0</formula>
    </cfRule>
  </conditionalFormatting>
  <conditionalFormatting sqref="D225">
    <cfRule type="cellIs" priority="211" dxfId="1183" operator="lessThan" stopIfTrue="1">
      <formula>0</formula>
    </cfRule>
  </conditionalFormatting>
  <conditionalFormatting sqref="H225">
    <cfRule type="cellIs" priority="210" dxfId="1183" operator="lessThan" stopIfTrue="1">
      <formula>0</formula>
    </cfRule>
  </conditionalFormatting>
  <conditionalFormatting sqref="J226 G226 M226">
    <cfRule type="cellIs" priority="209" dxfId="1183" operator="lessThan" stopIfTrue="1">
      <formula>0</formula>
    </cfRule>
  </conditionalFormatting>
  <conditionalFormatting sqref="C226 E226:F226 I226 K226:L226">
    <cfRule type="cellIs" priority="208" dxfId="1183" operator="lessThan" stopIfTrue="1">
      <formula>0</formula>
    </cfRule>
  </conditionalFormatting>
  <conditionalFormatting sqref="D226">
    <cfRule type="cellIs" priority="207" dxfId="1183" operator="lessThan" stopIfTrue="1">
      <formula>0</formula>
    </cfRule>
  </conditionalFormatting>
  <conditionalFormatting sqref="D226">
    <cfRule type="cellIs" priority="206" dxfId="1183" operator="lessThan" stopIfTrue="1">
      <formula>0</formula>
    </cfRule>
  </conditionalFormatting>
  <conditionalFormatting sqref="H226">
    <cfRule type="cellIs" priority="205" dxfId="1183" operator="lessThan" stopIfTrue="1">
      <formula>0</formula>
    </cfRule>
  </conditionalFormatting>
  <conditionalFormatting sqref="J227 G227 M227">
    <cfRule type="cellIs" priority="204" dxfId="1183" operator="lessThan" stopIfTrue="1">
      <formula>0</formula>
    </cfRule>
  </conditionalFormatting>
  <conditionalFormatting sqref="C227 E227:F227 I227 K227:L227">
    <cfRule type="cellIs" priority="203" dxfId="1183" operator="lessThan" stopIfTrue="1">
      <formula>0</formula>
    </cfRule>
  </conditionalFormatting>
  <conditionalFormatting sqref="D227">
    <cfRule type="cellIs" priority="202" dxfId="1183" operator="lessThan" stopIfTrue="1">
      <formula>0</formula>
    </cfRule>
  </conditionalFormatting>
  <conditionalFormatting sqref="D227">
    <cfRule type="cellIs" priority="201" dxfId="1183" operator="lessThan" stopIfTrue="1">
      <formula>0</formula>
    </cfRule>
  </conditionalFormatting>
  <conditionalFormatting sqref="H227">
    <cfRule type="cellIs" priority="200" dxfId="1183" operator="lessThan" stopIfTrue="1">
      <formula>0</formula>
    </cfRule>
  </conditionalFormatting>
  <conditionalFormatting sqref="J228 G228 M228">
    <cfRule type="cellIs" priority="199" dxfId="1183" operator="lessThan" stopIfTrue="1">
      <formula>0</formula>
    </cfRule>
  </conditionalFormatting>
  <conditionalFormatting sqref="C228 E228:F228 I228 K228:L228">
    <cfRule type="cellIs" priority="198" dxfId="1183" operator="lessThan" stopIfTrue="1">
      <formula>0</formula>
    </cfRule>
  </conditionalFormatting>
  <conditionalFormatting sqref="D228">
    <cfRule type="cellIs" priority="197" dxfId="1183" operator="lessThan" stopIfTrue="1">
      <formula>0</formula>
    </cfRule>
  </conditionalFormatting>
  <conditionalFormatting sqref="D228">
    <cfRule type="cellIs" priority="196" dxfId="1183" operator="lessThan" stopIfTrue="1">
      <formula>0</formula>
    </cfRule>
  </conditionalFormatting>
  <conditionalFormatting sqref="H228">
    <cfRule type="cellIs" priority="195" dxfId="1183" operator="lessThan" stopIfTrue="1">
      <formula>0</formula>
    </cfRule>
  </conditionalFormatting>
  <conditionalFormatting sqref="J233 G233 M233">
    <cfRule type="cellIs" priority="194" dxfId="1183" operator="lessThan" stopIfTrue="1">
      <formula>0</formula>
    </cfRule>
  </conditionalFormatting>
  <conditionalFormatting sqref="C233 E233:F233 I233 K233:L233">
    <cfRule type="cellIs" priority="193" dxfId="1183" operator="lessThan" stopIfTrue="1">
      <formula>0</formula>
    </cfRule>
  </conditionalFormatting>
  <conditionalFormatting sqref="D233">
    <cfRule type="cellIs" priority="192" dxfId="1183" operator="lessThan" stopIfTrue="1">
      <formula>0</formula>
    </cfRule>
  </conditionalFormatting>
  <conditionalFormatting sqref="D233">
    <cfRule type="cellIs" priority="191" dxfId="1183" operator="lessThan" stopIfTrue="1">
      <formula>0</formula>
    </cfRule>
  </conditionalFormatting>
  <conditionalFormatting sqref="H233">
    <cfRule type="cellIs" priority="190" dxfId="1183" operator="lessThan" stopIfTrue="1">
      <formula>0</formula>
    </cfRule>
  </conditionalFormatting>
  <conditionalFormatting sqref="J237 G237 M237">
    <cfRule type="cellIs" priority="189" dxfId="1183" operator="lessThan" stopIfTrue="1">
      <formula>0</formula>
    </cfRule>
  </conditionalFormatting>
  <conditionalFormatting sqref="C237 E237:F237 I237 K237:L237">
    <cfRule type="cellIs" priority="188" dxfId="1183" operator="lessThan" stopIfTrue="1">
      <formula>0</formula>
    </cfRule>
  </conditionalFormatting>
  <conditionalFormatting sqref="D237">
    <cfRule type="cellIs" priority="187" dxfId="1183" operator="lessThan" stopIfTrue="1">
      <formula>0</formula>
    </cfRule>
  </conditionalFormatting>
  <conditionalFormatting sqref="D237">
    <cfRule type="cellIs" priority="186" dxfId="1183" operator="lessThan" stopIfTrue="1">
      <formula>0</formula>
    </cfRule>
  </conditionalFormatting>
  <conditionalFormatting sqref="H237">
    <cfRule type="cellIs" priority="185" dxfId="1183" operator="lessThan" stopIfTrue="1">
      <formula>0</formula>
    </cfRule>
  </conditionalFormatting>
  <conditionalFormatting sqref="J238 G238 M238">
    <cfRule type="cellIs" priority="184" dxfId="1183" operator="lessThan" stopIfTrue="1">
      <formula>0</formula>
    </cfRule>
  </conditionalFormatting>
  <conditionalFormatting sqref="C238 E238:F238 I238 K238:L238">
    <cfRule type="cellIs" priority="183" dxfId="1183" operator="lessThan" stopIfTrue="1">
      <formula>0</formula>
    </cfRule>
  </conditionalFormatting>
  <conditionalFormatting sqref="D238">
    <cfRule type="cellIs" priority="182" dxfId="1183" operator="lessThan" stopIfTrue="1">
      <formula>0</formula>
    </cfRule>
  </conditionalFormatting>
  <conditionalFormatting sqref="D238">
    <cfRule type="cellIs" priority="181" dxfId="1183" operator="lessThan" stopIfTrue="1">
      <formula>0</formula>
    </cfRule>
  </conditionalFormatting>
  <conditionalFormatting sqref="H238">
    <cfRule type="cellIs" priority="180" dxfId="1183" operator="lessThan" stopIfTrue="1">
      <formula>0</formula>
    </cfRule>
  </conditionalFormatting>
  <conditionalFormatting sqref="J241 G241 M241">
    <cfRule type="cellIs" priority="179" dxfId="1183" operator="lessThan" stopIfTrue="1">
      <formula>0</formula>
    </cfRule>
  </conditionalFormatting>
  <conditionalFormatting sqref="C241 E241:F241 I241 K241:L241">
    <cfRule type="cellIs" priority="178" dxfId="1183" operator="lessThan" stopIfTrue="1">
      <formula>0</formula>
    </cfRule>
  </conditionalFormatting>
  <conditionalFormatting sqref="D241">
    <cfRule type="cellIs" priority="177" dxfId="1183" operator="lessThan" stopIfTrue="1">
      <formula>0</formula>
    </cfRule>
  </conditionalFormatting>
  <conditionalFormatting sqref="D241">
    <cfRule type="cellIs" priority="176" dxfId="1183" operator="lessThan" stopIfTrue="1">
      <formula>0</formula>
    </cfRule>
  </conditionalFormatting>
  <conditionalFormatting sqref="H241">
    <cfRule type="cellIs" priority="175" dxfId="1183" operator="lessThan" stopIfTrue="1">
      <formula>0</formula>
    </cfRule>
  </conditionalFormatting>
  <conditionalFormatting sqref="J242 G242 M242">
    <cfRule type="cellIs" priority="174" dxfId="1183" operator="lessThan" stopIfTrue="1">
      <formula>0</formula>
    </cfRule>
  </conditionalFormatting>
  <conditionalFormatting sqref="C242 E242:F242 I242 K242:L242">
    <cfRule type="cellIs" priority="173" dxfId="1183" operator="lessThan" stopIfTrue="1">
      <formula>0</formula>
    </cfRule>
  </conditionalFormatting>
  <conditionalFormatting sqref="D242">
    <cfRule type="cellIs" priority="172" dxfId="1183" operator="lessThan" stopIfTrue="1">
      <formula>0</formula>
    </cfRule>
  </conditionalFormatting>
  <conditionalFormatting sqref="D242">
    <cfRule type="cellIs" priority="171" dxfId="1183" operator="lessThan" stopIfTrue="1">
      <formula>0</formula>
    </cfRule>
  </conditionalFormatting>
  <conditionalFormatting sqref="H242">
    <cfRule type="cellIs" priority="170" dxfId="1183" operator="lessThan" stopIfTrue="1">
      <formula>0</formula>
    </cfRule>
  </conditionalFormatting>
  <conditionalFormatting sqref="J243 G243 M243">
    <cfRule type="cellIs" priority="169" dxfId="1183" operator="lessThan" stopIfTrue="1">
      <formula>0</formula>
    </cfRule>
  </conditionalFormatting>
  <conditionalFormatting sqref="C243 E243:F243 I243 K243:L243">
    <cfRule type="cellIs" priority="168" dxfId="1183" operator="lessThan" stopIfTrue="1">
      <formula>0</formula>
    </cfRule>
  </conditionalFormatting>
  <conditionalFormatting sqref="D243">
    <cfRule type="cellIs" priority="167" dxfId="1183" operator="lessThan" stopIfTrue="1">
      <formula>0</formula>
    </cfRule>
  </conditionalFormatting>
  <conditionalFormatting sqref="D243">
    <cfRule type="cellIs" priority="166" dxfId="1183" operator="lessThan" stopIfTrue="1">
      <formula>0</formula>
    </cfRule>
  </conditionalFormatting>
  <conditionalFormatting sqref="H243">
    <cfRule type="cellIs" priority="165" dxfId="1183" operator="lessThan" stopIfTrue="1">
      <formula>0</formula>
    </cfRule>
  </conditionalFormatting>
  <conditionalFormatting sqref="J256 G256 M256">
    <cfRule type="cellIs" priority="164" dxfId="1183" operator="lessThan" stopIfTrue="1">
      <formula>0</formula>
    </cfRule>
  </conditionalFormatting>
  <conditionalFormatting sqref="C256 E256:F256 I256 K256:L256">
    <cfRule type="cellIs" priority="163" dxfId="1183" operator="lessThan" stopIfTrue="1">
      <formula>0</formula>
    </cfRule>
  </conditionalFormatting>
  <conditionalFormatting sqref="D256">
    <cfRule type="cellIs" priority="162" dxfId="1183" operator="lessThan" stopIfTrue="1">
      <formula>0</formula>
    </cfRule>
  </conditionalFormatting>
  <conditionalFormatting sqref="D256">
    <cfRule type="cellIs" priority="161" dxfId="1183" operator="lessThan" stopIfTrue="1">
      <formula>0</formula>
    </cfRule>
  </conditionalFormatting>
  <conditionalFormatting sqref="H256">
    <cfRule type="cellIs" priority="160" dxfId="1183" operator="lessThan" stopIfTrue="1">
      <formula>0</formula>
    </cfRule>
  </conditionalFormatting>
  <conditionalFormatting sqref="J257:J258 G257:G258 M257:M258">
    <cfRule type="cellIs" priority="159" dxfId="1183" operator="lessThan" stopIfTrue="1">
      <formula>0</formula>
    </cfRule>
  </conditionalFormatting>
  <conditionalFormatting sqref="C257:C258 E257:F258 I257:I258 K257:L258">
    <cfRule type="cellIs" priority="158" dxfId="1183" operator="lessThan" stopIfTrue="1">
      <formula>0</formula>
    </cfRule>
  </conditionalFormatting>
  <conditionalFormatting sqref="D257:D258">
    <cfRule type="cellIs" priority="157" dxfId="1183" operator="lessThan" stopIfTrue="1">
      <formula>0</formula>
    </cfRule>
  </conditionalFormatting>
  <conditionalFormatting sqref="D257:D258">
    <cfRule type="cellIs" priority="156" dxfId="1183" operator="lessThan" stopIfTrue="1">
      <formula>0</formula>
    </cfRule>
  </conditionalFormatting>
  <conditionalFormatting sqref="H257:H258">
    <cfRule type="cellIs" priority="155" dxfId="1183" operator="lessThan" stopIfTrue="1">
      <formula>0</formula>
    </cfRule>
  </conditionalFormatting>
  <conditionalFormatting sqref="J259:J260 G259:G260 M259:M260">
    <cfRule type="cellIs" priority="154" dxfId="1183" operator="lessThan" stopIfTrue="1">
      <formula>0</formula>
    </cfRule>
  </conditionalFormatting>
  <conditionalFormatting sqref="C259:C260 E259:F260 I259:I260 K259:L260">
    <cfRule type="cellIs" priority="153" dxfId="1183" operator="lessThan" stopIfTrue="1">
      <formula>0</formula>
    </cfRule>
  </conditionalFormatting>
  <conditionalFormatting sqref="D259:D260">
    <cfRule type="cellIs" priority="152" dxfId="1183" operator="lessThan" stopIfTrue="1">
      <formula>0</formula>
    </cfRule>
  </conditionalFormatting>
  <conditionalFormatting sqref="D259:D260">
    <cfRule type="cellIs" priority="151" dxfId="1183" operator="lessThan" stopIfTrue="1">
      <formula>0</formula>
    </cfRule>
  </conditionalFormatting>
  <conditionalFormatting sqref="H259:H260">
    <cfRule type="cellIs" priority="150" dxfId="1183" operator="lessThan" stopIfTrue="1">
      <formula>0</formula>
    </cfRule>
  </conditionalFormatting>
  <conditionalFormatting sqref="I203">
    <cfRule type="cellIs" priority="149" dxfId="1183" operator="lessThan" stopIfTrue="1">
      <formula>0</formula>
    </cfRule>
  </conditionalFormatting>
  <conditionalFormatting sqref="I203">
    <cfRule type="cellIs" priority="148" dxfId="1183" operator="lessThan" stopIfTrue="1">
      <formula>0</formula>
    </cfRule>
  </conditionalFormatting>
  <conditionalFormatting sqref="H203">
    <cfRule type="cellIs" priority="147" dxfId="1183" operator="lessThan" stopIfTrue="1">
      <formula>0</formula>
    </cfRule>
  </conditionalFormatting>
  <conditionalFormatting sqref="H203">
    <cfRule type="cellIs" priority="146" dxfId="1183" operator="lessThan" stopIfTrue="1">
      <formula>0</formula>
    </cfRule>
  </conditionalFormatting>
  <conditionalFormatting sqref="H203">
    <cfRule type="cellIs" priority="145" dxfId="1183" operator="lessThan" stopIfTrue="1">
      <formula>0</formula>
    </cfRule>
  </conditionalFormatting>
  <conditionalFormatting sqref="H203">
    <cfRule type="cellIs" priority="144" dxfId="1183" operator="lessThan" stopIfTrue="1">
      <formula>0</formula>
    </cfRule>
  </conditionalFormatting>
  <conditionalFormatting sqref="M246">
    <cfRule type="cellIs" priority="143" dxfId="1183" operator="lessThan" stopIfTrue="1">
      <formula>0</formula>
    </cfRule>
  </conditionalFormatting>
  <conditionalFormatting sqref="M246">
    <cfRule type="cellIs" priority="142" dxfId="1183" operator="lessThan" stopIfTrue="1">
      <formula>0</formula>
    </cfRule>
  </conditionalFormatting>
  <conditionalFormatting sqref="J262 G262 M262">
    <cfRule type="cellIs" priority="141" dxfId="1183" operator="lessThan" stopIfTrue="1">
      <formula>0</formula>
    </cfRule>
  </conditionalFormatting>
  <conditionalFormatting sqref="C262 E262:F262 I262 K262:L262">
    <cfRule type="cellIs" priority="140" dxfId="1183" operator="lessThan" stopIfTrue="1">
      <formula>0</formula>
    </cfRule>
  </conditionalFormatting>
  <conditionalFormatting sqref="D262">
    <cfRule type="cellIs" priority="139" dxfId="1183" operator="lessThan" stopIfTrue="1">
      <formula>0</formula>
    </cfRule>
  </conditionalFormatting>
  <conditionalFormatting sqref="D262">
    <cfRule type="cellIs" priority="138" dxfId="1183" operator="lessThan" stopIfTrue="1">
      <formula>0</formula>
    </cfRule>
  </conditionalFormatting>
  <conditionalFormatting sqref="H262">
    <cfRule type="cellIs" priority="137" dxfId="1183" operator="lessThan" stopIfTrue="1">
      <formula>0</formula>
    </cfRule>
  </conditionalFormatting>
  <conditionalFormatting sqref="J261 G261 M261">
    <cfRule type="cellIs" priority="136" dxfId="1183" operator="lessThan" stopIfTrue="1">
      <formula>0</formula>
    </cfRule>
  </conditionalFormatting>
  <conditionalFormatting sqref="C261 E261:F261 I261 K261:L261">
    <cfRule type="cellIs" priority="135" dxfId="1183" operator="lessThan" stopIfTrue="1">
      <formula>0</formula>
    </cfRule>
  </conditionalFormatting>
  <conditionalFormatting sqref="D261">
    <cfRule type="cellIs" priority="134" dxfId="1183" operator="lessThan" stopIfTrue="1">
      <formula>0</formula>
    </cfRule>
  </conditionalFormatting>
  <conditionalFormatting sqref="D261">
    <cfRule type="cellIs" priority="133" dxfId="1183" operator="lessThan" stopIfTrue="1">
      <formula>0</formula>
    </cfRule>
  </conditionalFormatting>
  <conditionalFormatting sqref="H261">
    <cfRule type="cellIs" priority="132" dxfId="1183" operator="lessThan" stopIfTrue="1">
      <formula>0</formula>
    </cfRule>
  </conditionalFormatting>
  <conditionalFormatting sqref="J288 G288 M288">
    <cfRule type="cellIs" priority="131" dxfId="1183" operator="lessThan" stopIfTrue="1">
      <formula>0</formula>
    </cfRule>
  </conditionalFormatting>
  <conditionalFormatting sqref="C288 E288:F288 I288 K288:L288">
    <cfRule type="cellIs" priority="130" dxfId="1183" operator="lessThan" stopIfTrue="1">
      <formula>0</formula>
    </cfRule>
  </conditionalFormatting>
  <conditionalFormatting sqref="D288">
    <cfRule type="cellIs" priority="129" dxfId="1183" operator="lessThan" stopIfTrue="1">
      <formula>0</formula>
    </cfRule>
  </conditionalFormatting>
  <conditionalFormatting sqref="D288">
    <cfRule type="cellIs" priority="128" dxfId="1183" operator="lessThan" stopIfTrue="1">
      <formula>0</formula>
    </cfRule>
  </conditionalFormatting>
  <conditionalFormatting sqref="H288">
    <cfRule type="cellIs" priority="127" dxfId="1183" operator="lessThan" stopIfTrue="1">
      <formula>0</formula>
    </cfRule>
  </conditionalFormatting>
  <conditionalFormatting sqref="J263 G263 M263">
    <cfRule type="cellIs" priority="126" dxfId="1183" operator="lessThan" stopIfTrue="1">
      <formula>0</formula>
    </cfRule>
  </conditionalFormatting>
  <conditionalFormatting sqref="C263 E263:F263 I263 K263:L263">
    <cfRule type="cellIs" priority="125" dxfId="1183" operator="lessThan" stopIfTrue="1">
      <formula>0</formula>
    </cfRule>
  </conditionalFormatting>
  <conditionalFormatting sqref="D263">
    <cfRule type="cellIs" priority="124" dxfId="1183" operator="lessThan" stopIfTrue="1">
      <formula>0</formula>
    </cfRule>
  </conditionalFormatting>
  <conditionalFormatting sqref="D263">
    <cfRule type="cellIs" priority="123" dxfId="1183" operator="lessThan" stopIfTrue="1">
      <formula>0</formula>
    </cfRule>
  </conditionalFormatting>
  <conditionalFormatting sqref="H263">
    <cfRule type="cellIs" priority="122" dxfId="1183" operator="lessThan" stopIfTrue="1">
      <formula>0</formula>
    </cfRule>
  </conditionalFormatting>
  <conditionalFormatting sqref="J264 G264 M264">
    <cfRule type="cellIs" priority="121" dxfId="1183" operator="lessThan" stopIfTrue="1">
      <formula>0</formula>
    </cfRule>
  </conditionalFormatting>
  <conditionalFormatting sqref="C264 E264:F264 I264 K264:L264">
    <cfRule type="cellIs" priority="120" dxfId="1183" operator="lessThan" stopIfTrue="1">
      <formula>0</formula>
    </cfRule>
  </conditionalFormatting>
  <conditionalFormatting sqref="D264">
    <cfRule type="cellIs" priority="119" dxfId="1183" operator="lessThan" stopIfTrue="1">
      <formula>0</formula>
    </cfRule>
  </conditionalFormatting>
  <conditionalFormatting sqref="D264">
    <cfRule type="cellIs" priority="118" dxfId="1183" operator="lessThan" stopIfTrue="1">
      <formula>0</formula>
    </cfRule>
  </conditionalFormatting>
  <conditionalFormatting sqref="H264">
    <cfRule type="cellIs" priority="117" dxfId="1183" operator="lessThan" stopIfTrue="1">
      <formula>0</formula>
    </cfRule>
  </conditionalFormatting>
  <conditionalFormatting sqref="J265 G265 M265">
    <cfRule type="cellIs" priority="116" dxfId="1183" operator="lessThan" stopIfTrue="1">
      <formula>0</formula>
    </cfRule>
  </conditionalFormatting>
  <conditionalFormatting sqref="C265 E265:F265 I265 K265:L265">
    <cfRule type="cellIs" priority="115" dxfId="1183" operator="lessThan" stopIfTrue="1">
      <formula>0</formula>
    </cfRule>
  </conditionalFormatting>
  <conditionalFormatting sqref="D265">
    <cfRule type="cellIs" priority="114" dxfId="1183" operator="lessThan" stopIfTrue="1">
      <formula>0</formula>
    </cfRule>
  </conditionalFormatting>
  <conditionalFormatting sqref="D265">
    <cfRule type="cellIs" priority="113" dxfId="1183" operator="lessThan" stopIfTrue="1">
      <formula>0</formula>
    </cfRule>
  </conditionalFormatting>
  <conditionalFormatting sqref="H265">
    <cfRule type="cellIs" priority="112" dxfId="1183" operator="lessThan" stopIfTrue="1">
      <formula>0</formula>
    </cfRule>
  </conditionalFormatting>
  <conditionalFormatting sqref="J266 G266 M266">
    <cfRule type="cellIs" priority="111" dxfId="1183" operator="lessThan" stopIfTrue="1">
      <formula>0</formula>
    </cfRule>
  </conditionalFormatting>
  <conditionalFormatting sqref="C266 E266:F266 I266 K266:L266">
    <cfRule type="cellIs" priority="110" dxfId="1183" operator="lessThan" stopIfTrue="1">
      <formula>0</formula>
    </cfRule>
  </conditionalFormatting>
  <conditionalFormatting sqref="D266">
    <cfRule type="cellIs" priority="109" dxfId="1183" operator="lessThan" stopIfTrue="1">
      <formula>0</formula>
    </cfRule>
  </conditionalFormatting>
  <conditionalFormatting sqref="D266">
    <cfRule type="cellIs" priority="108" dxfId="1183" operator="lessThan" stopIfTrue="1">
      <formula>0</formula>
    </cfRule>
  </conditionalFormatting>
  <conditionalFormatting sqref="H266">
    <cfRule type="cellIs" priority="107" dxfId="1183" operator="lessThan" stopIfTrue="1">
      <formula>0</formula>
    </cfRule>
  </conditionalFormatting>
  <conditionalFormatting sqref="J267 G267 M267">
    <cfRule type="cellIs" priority="106" dxfId="1183" operator="lessThan" stopIfTrue="1">
      <formula>0</formula>
    </cfRule>
  </conditionalFormatting>
  <conditionalFormatting sqref="C267 E267:F267 I267 K267:L267">
    <cfRule type="cellIs" priority="105" dxfId="1183" operator="lessThan" stopIfTrue="1">
      <formula>0</formula>
    </cfRule>
  </conditionalFormatting>
  <conditionalFormatting sqref="D267">
    <cfRule type="cellIs" priority="104" dxfId="1183" operator="lessThan" stopIfTrue="1">
      <formula>0</formula>
    </cfRule>
  </conditionalFormatting>
  <conditionalFormatting sqref="D267">
    <cfRule type="cellIs" priority="103" dxfId="1183" operator="lessThan" stopIfTrue="1">
      <formula>0</formula>
    </cfRule>
  </conditionalFormatting>
  <conditionalFormatting sqref="H267">
    <cfRule type="cellIs" priority="102" dxfId="1183" operator="lessThan" stopIfTrue="1">
      <formula>0</formula>
    </cfRule>
  </conditionalFormatting>
  <conditionalFormatting sqref="J268 G268 M268">
    <cfRule type="cellIs" priority="101" dxfId="1183" operator="lessThan" stopIfTrue="1">
      <formula>0</formula>
    </cfRule>
  </conditionalFormatting>
  <conditionalFormatting sqref="C268 E268:F268 I268 K268:L268">
    <cfRule type="cellIs" priority="100" dxfId="1183" operator="lessThan" stopIfTrue="1">
      <formula>0</formula>
    </cfRule>
  </conditionalFormatting>
  <conditionalFormatting sqref="D268">
    <cfRule type="cellIs" priority="99" dxfId="1183" operator="lessThan" stopIfTrue="1">
      <formula>0</formula>
    </cfRule>
  </conditionalFormatting>
  <conditionalFormatting sqref="D268">
    <cfRule type="cellIs" priority="98" dxfId="1183" operator="lessThan" stopIfTrue="1">
      <formula>0</formula>
    </cfRule>
  </conditionalFormatting>
  <conditionalFormatting sqref="H268">
    <cfRule type="cellIs" priority="97" dxfId="1183" operator="lessThan" stopIfTrue="1">
      <formula>0</formula>
    </cfRule>
  </conditionalFormatting>
  <conditionalFormatting sqref="J269 G269 M269">
    <cfRule type="cellIs" priority="96" dxfId="1183" operator="lessThan" stopIfTrue="1">
      <formula>0</formula>
    </cfRule>
  </conditionalFormatting>
  <conditionalFormatting sqref="C269 E269:F269 I269 K269:L269">
    <cfRule type="cellIs" priority="95" dxfId="1183" operator="lessThan" stopIfTrue="1">
      <formula>0</formula>
    </cfRule>
  </conditionalFormatting>
  <conditionalFormatting sqref="D269">
    <cfRule type="cellIs" priority="94" dxfId="1183" operator="lessThan" stopIfTrue="1">
      <formula>0</formula>
    </cfRule>
  </conditionalFormatting>
  <conditionalFormatting sqref="D269">
    <cfRule type="cellIs" priority="93" dxfId="1183" operator="lessThan" stopIfTrue="1">
      <formula>0</formula>
    </cfRule>
  </conditionalFormatting>
  <conditionalFormatting sqref="H269">
    <cfRule type="cellIs" priority="92" dxfId="1183" operator="lessThan" stopIfTrue="1">
      <formula>0</formula>
    </cfRule>
  </conditionalFormatting>
  <conditionalFormatting sqref="J270 G270 M270">
    <cfRule type="cellIs" priority="91" dxfId="1183" operator="lessThan" stopIfTrue="1">
      <formula>0</formula>
    </cfRule>
  </conditionalFormatting>
  <conditionalFormatting sqref="C270 E270:F270 I270 K270:L270">
    <cfRule type="cellIs" priority="90" dxfId="1183" operator="lessThan" stopIfTrue="1">
      <formula>0</formula>
    </cfRule>
  </conditionalFormatting>
  <conditionalFormatting sqref="D270">
    <cfRule type="cellIs" priority="89" dxfId="1183" operator="lessThan" stopIfTrue="1">
      <formula>0</formula>
    </cfRule>
  </conditionalFormatting>
  <conditionalFormatting sqref="D270">
    <cfRule type="cellIs" priority="88" dxfId="1183" operator="lessThan" stopIfTrue="1">
      <formula>0</formula>
    </cfRule>
  </conditionalFormatting>
  <conditionalFormatting sqref="H270">
    <cfRule type="cellIs" priority="87" dxfId="1183" operator="lessThan" stopIfTrue="1">
      <formula>0</formula>
    </cfRule>
  </conditionalFormatting>
  <conditionalFormatting sqref="J271 G271 M271">
    <cfRule type="cellIs" priority="86" dxfId="1183" operator="lessThan" stopIfTrue="1">
      <formula>0</formula>
    </cfRule>
  </conditionalFormatting>
  <conditionalFormatting sqref="C271 E271:F271 I271 K271:L271">
    <cfRule type="cellIs" priority="85" dxfId="1183" operator="lessThan" stopIfTrue="1">
      <formula>0</formula>
    </cfRule>
  </conditionalFormatting>
  <conditionalFormatting sqref="D271">
    <cfRule type="cellIs" priority="84" dxfId="1183" operator="lessThan" stopIfTrue="1">
      <formula>0</formula>
    </cfRule>
  </conditionalFormatting>
  <conditionalFormatting sqref="D271">
    <cfRule type="cellIs" priority="83" dxfId="1183" operator="lessThan" stopIfTrue="1">
      <formula>0</formula>
    </cfRule>
  </conditionalFormatting>
  <conditionalFormatting sqref="H271">
    <cfRule type="cellIs" priority="82" dxfId="1183" operator="lessThan" stopIfTrue="1">
      <formula>0</formula>
    </cfRule>
  </conditionalFormatting>
  <conditionalFormatting sqref="J272 G272 M272">
    <cfRule type="cellIs" priority="81" dxfId="1183" operator="lessThan" stopIfTrue="1">
      <formula>0</formula>
    </cfRule>
  </conditionalFormatting>
  <conditionalFormatting sqref="C272 E272:F272 I272 K272:L272">
    <cfRule type="cellIs" priority="80" dxfId="1183" operator="lessThan" stopIfTrue="1">
      <formula>0</formula>
    </cfRule>
  </conditionalFormatting>
  <conditionalFormatting sqref="D272">
    <cfRule type="cellIs" priority="79" dxfId="1183" operator="lessThan" stopIfTrue="1">
      <formula>0</formula>
    </cfRule>
  </conditionalFormatting>
  <conditionalFormatting sqref="D272">
    <cfRule type="cellIs" priority="78" dxfId="1183" operator="lessThan" stopIfTrue="1">
      <formula>0</formula>
    </cfRule>
  </conditionalFormatting>
  <conditionalFormatting sqref="H272">
    <cfRule type="cellIs" priority="77" dxfId="1183" operator="lessThan" stopIfTrue="1">
      <formula>0</formula>
    </cfRule>
  </conditionalFormatting>
  <conditionalFormatting sqref="J273 G273 M273">
    <cfRule type="cellIs" priority="76" dxfId="1183" operator="lessThan" stopIfTrue="1">
      <formula>0</formula>
    </cfRule>
  </conditionalFormatting>
  <conditionalFormatting sqref="C273 E273:F273 I273 K273:L273">
    <cfRule type="cellIs" priority="75" dxfId="1183" operator="lessThan" stopIfTrue="1">
      <formula>0</formula>
    </cfRule>
  </conditionalFormatting>
  <conditionalFormatting sqref="D273">
    <cfRule type="cellIs" priority="74" dxfId="1183" operator="lessThan" stopIfTrue="1">
      <formula>0</formula>
    </cfRule>
  </conditionalFormatting>
  <conditionalFormatting sqref="D273">
    <cfRule type="cellIs" priority="73" dxfId="1183" operator="lessThan" stopIfTrue="1">
      <formula>0</formula>
    </cfRule>
  </conditionalFormatting>
  <conditionalFormatting sqref="H273">
    <cfRule type="cellIs" priority="72" dxfId="1183" operator="lessThan" stopIfTrue="1">
      <formula>0</formula>
    </cfRule>
  </conditionalFormatting>
  <conditionalFormatting sqref="J274 G274 M274">
    <cfRule type="cellIs" priority="71" dxfId="1183" operator="lessThan" stopIfTrue="1">
      <formula>0</formula>
    </cfRule>
  </conditionalFormatting>
  <conditionalFormatting sqref="C274 E274:F274 I274 K274:L274">
    <cfRule type="cellIs" priority="70" dxfId="1183" operator="lessThan" stopIfTrue="1">
      <formula>0</formula>
    </cfRule>
  </conditionalFormatting>
  <conditionalFormatting sqref="D274">
    <cfRule type="cellIs" priority="69" dxfId="1183" operator="lessThan" stopIfTrue="1">
      <formula>0</formula>
    </cfRule>
  </conditionalFormatting>
  <conditionalFormatting sqref="D274">
    <cfRule type="cellIs" priority="68" dxfId="1183" operator="lessThan" stopIfTrue="1">
      <formula>0</formula>
    </cfRule>
  </conditionalFormatting>
  <conditionalFormatting sqref="H274">
    <cfRule type="cellIs" priority="67" dxfId="1183" operator="lessThan" stopIfTrue="1">
      <formula>0</formula>
    </cfRule>
  </conditionalFormatting>
  <conditionalFormatting sqref="J275 G275 M275">
    <cfRule type="cellIs" priority="66" dxfId="1183" operator="lessThan" stopIfTrue="1">
      <formula>0</formula>
    </cfRule>
  </conditionalFormatting>
  <conditionalFormatting sqref="C275 E275:F275 I275 K275:L275">
    <cfRule type="cellIs" priority="65" dxfId="1183" operator="lessThan" stopIfTrue="1">
      <formula>0</formula>
    </cfRule>
  </conditionalFormatting>
  <conditionalFormatting sqref="D275">
    <cfRule type="cellIs" priority="64" dxfId="1183" operator="lessThan" stopIfTrue="1">
      <formula>0</formula>
    </cfRule>
  </conditionalFormatting>
  <conditionalFormatting sqref="D275">
    <cfRule type="cellIs" priority="63" dxfId="1183" operator="lessThan" stopIfTrue="1">
      <formula>0</formula>
    </cfRule>
  </conditionalFormatting>
  <conditionalFormatting sqref="H275">
    <cfRule type="cellIs" priority="62" dxfId="1183" operator="lessThan" stopIfTrue="1">
      <formula>0</formula>
    </cfRule>
  </conditionalFormatting>
  <conditionalFormatting sqref="J276 G276 M276">
    <cfRule type="cellIs" priority="61" dxfId="1183" operator="lessThan" stopIfTrue="1">
      <formula>0</formula>
    </cfRule>
  </conditionalFormatting>
  <conditionalFormatting sqref="C276 E276:F276 I276 K276:L276">
    <cfRule type="cellIs" priority="60" dxfId="1183" operator="lessThan" stopIfTrue="1">
      <formula>0</formula>
    </cfRule>
  </conditionalFormatting>
  <conditionalFormatting sqref="D276">
    <cfRule type="cellIs" priority="59" dxfId="1183" operator="lessThan" stopIfTrue="1">
      <formula>0</formula>
    </cfRule>
  </conditionalFormatting>
  <conditionalFormatting sqref="D276">
    <cfRule type="cellIs" priority="58" dxfId="1183" operator="lessThan" stopIfTrue="1">
      <formula>0</formula>
    </cfRule>
  </conditionalFormatting>
  <conditionalFormatting sqref="H276">
    <cfRule type="cellIs" priority="57" dxfId="1183" operator="lessThan" stopIfTrue="1">
      <formula>0</formula>
    </cfRule>
  </conditionalFormatting>
  <conditionalFormatting sqref="G246:L246">
    <cfRule type="cellIs" priority="56" dxfId="1183" operator="lessThan" stopIfTrue="1">
      <formula>0</formula>
    </cfRule>
  </conditionalFormatting>
  <conditionalFormatting sqref="J277 G277 M277">
    <cfRule type="cellIs" priority="55" dxfId="1183" operator="lessThan" stopIfTrue="1">
      <formula>0</formula>
    </cfRule>
  </conditionalFormatting>
  <conditionalFormatting sqref="C277 E277:F277 I277 K277:L277">
    <cfRule type="cellIs" priority="54" dxfId="1183" operator="lessThan" stopIfTrue="1">
      <formula>0</formula>
    </cfRule>
  </conditionalFormatting>
  <conditionalFormatting sqref="D277">
    <cfRule type="cellIs" priority="53" dxfId="1183" operator="lessThan" stopIfTrue="1">
      <formula>0</formula>
    </cfRule>
  </conditionalFormatting>
  <conditionalFormatting sqref="D277">
    <cfRule type="cellIs" priority="52" dxfId="1183" operator="lessThan" stopIfTrue="1">
      <formula>0</formula>
    </cfRule>
  </conditionalFormatting>
  <conditionalFormatting sqref="H277">
    <cfRule type="cellIs" priority="51" dxfId="1183" operator="lessThan" stopIfTrue="1">
      <formula>0</formula>
    </cfRule>
  </conditionalFormatting>
  <conditionalFormatting sqref="J278 G278 M278">
    <cfRule type="cellIs" priority="50" dxfId="1183" operator="lessThan" stopIfTrue="1">
      <formula>0</formula>
    </cfRule>
  </conditionalFormatting>
  <conditionalFormatting sqref="C278 E278:F278 I278 K278:L278">
    <cfRule type="cellIs" priority="49" dxfId="1183" operator="lessThan" stopIfTrue="1">
      <formula>0</formula>
    </cfRule>
  </conditionalFormatting>
  <conditionalFormatting sqref="D278">
    <cfRule type="cellIs" priority="48" dxfId="1183" operator="lessThan" stopIfTrue="1">
      <formula>0</formula>
    </cfRule>
  </conditionalFormatting>
  <conditionalFormatting sqref="D278">
    <cfRule type="cellIs" priority="47" dxfId="1183" operator="lessThan" stopIfTrue="1">
      <formula>0</formula>
    </cfRule>
  </conditionalFormatting>
  <conditionalFormatting sqref="H278">
    <cfRule type="cellIs" priority="46" dxfId="1183" operator="lessThan" stopIfTrue="1">
      <formula>0</formula>
    </cfRule>
  </conditionalFormatting>
  <conditionalFormatting sqref="J279 G279 M279">
    <cfRule type="cellIs" priority="45" dxfId="1183" operator="lessThan" stopIfTrue="1">
      <formula>0</formula>
    </cfRule>
  </conditionalFormatting>
  <conditionalFormatting sqref="C279 E279:F279 I279 K279:L279">
    <cfRule type="cellIs" priority="44" dxfId="1183" operator="lessThan" stopIfTrue="1">
      <formula>0</formula>
    </cfRule>
  </conditionalFormatting>
  <conditionalFormatting sqref="D279">
    <cfRule type="cellIs" priority="43" dxfId="1183" operator="lessThan" stopIfTrue="1">
      <formula>0</formula>
    </cfRule>
  </conditionalFormatting>
  <conditionalFormatting sqref="D279">
    <cfRule type="cellIs" priority="42" dxfId="1183" operator="lessThan" stopIfTrue="1">
      <formula>0</formula>
    </cfRule>
  </conditionalFormatting>
  <conditionalFormatting sqref="H279">
    <cfRule type="cellIs" priority="41" dxfId="1183" operator="lessThan" stopIfTrue="1">
      <formula>0</formula>
    </cfRule>
  </conditionalFormatting>
  <conditionalFormatting sqref="J280 G280 M280">
    <cfRule type="cellIs" priority="40" dxfId="1183" operator="lessThan" stopIfTrue="1">
      <formula>0</formula>
    </cfRule>
  </conditionalFormatting>
  <conditionalFormatting sqref="C280 E280:F280 I280 K280:L280">
    <cfRule type="cellIs" priority="39" dxfId="1183" operator="lessThan" stopIfTrue="1">
      <formula>0</formula>
    </cfRule>
  </conditionalFormatting>
  <conditionalFormatting sqref="D280">
    <cfRule type="cellIs" priority="38" dxfId="1183" operator="lessThan" stopIfTrue="1">
      <formula>0</formula>
    </cfRule>
  </conditionalFormatting>
  <conditionalFormatting sqref="D280">
    <cfRule type="cellIs" priority="37" dxfId="1183" operator="lessThan" stopIfTrue="1">
      <formula>0</formula>
    </cfRule>
  </conditionalFormatting>
  <conditionalFormatting sqref="H280">
    <cfRule type="cellIs" priority="36" dxfId="1183" operator="lessThan" stopIfTrue="1">
      <formula>0</formula>
    </cfRule>
  </conditionalFormatting>
  <conditionalFormatting sqref="J281 G281 M281">
    <cfRule type="cellIs" priority="35" dxfId="1183" operator="lessThan" stopIfTrue="1">
      <formula>0</formula>
    </cfRule>
  </conditionalFormatting>
  <conditionalFormatting sqref="C281 E281:F281 I281 K281:L281">
    <cfRule type="cellIs" priority="34" dxfId="1183" operator="lessThan" stopIfTrue="1">
      <formula>0</formula>
    </cfRule>
  </conditionalFormatting>
  <conditionalFormatting sqref="D281">
    <cfRule type="cellIs" priority="33" dxfId="1183" operator="lessThan" stopIfTrue="1">
      <formula>0</formula>
    </cfRule>
  </conditionalFormatting>
  <conditionalFormatting sqref="D281">
    <cfRule type="cellIs" priority="32" dxfId="1183" operator="lessThan" stopIfTrue="1">
      <formula>0</formula>
    </cfRule>
  </conditionalFormatting>
  <conditionalFormatting sqref="H281">
    <cfRule type="cellIs" priority="31" dxfId="1183" operator="lessThan" stopIfTrue="1">
      <formula>0</formula>
    </cfRule>
  </conditionalFormatting>
  <conditionalFormatting sqref="J282 G282 M282">
    <cfRule type="cellIs" priority="30" dxfId="1183" operator="lessThan" stopIfTrue="1">
      <formula>0</formula>
    </cfRule>
  </conditionalFormatting>
  <conditionalFormatting sqref="C282 E282:F282 I282 K282:L282">
    <cfRule type="cellIs" priority="29" dxfId="1183" operator="lessThan" stopIfTrue="1">
      <formula>0</formula>
    </cfRule>
  </conditionalFormatting>
  <conditionalFormatting sqref="D282">
    <cfRule type="cellIs" priority="28" dxfId="1183" operator="lessThan" stopIfTrue="1">
      <formula>0</formula>
    </cfRule>
  </conditionalFormatting>
  <conditionalFormatting sqref="D282">
    <cfRule type="cellIs" priority="27" dxfId="1183" operator="lessThan" stopIfTrue="1">
      <formula>0</formula>
    </cfRule>
  </conditionalFormatting>
  <conditionalFormatting sqref="H282">
    <cfRule type="cellIs" priority="26" dxfId="1183" operator="lessThan" stopIfTrue="1">
      <formula>0</formula>
    </cfRule>
  </conditionalFormatting>
  <conditionalFormatting sqref="J283 G283 M283">
    <cfRule type="cellIs" priority="25" dxfId="1183" operator="lessThan" stopIfTrue="1">
      <formula>0</formula>
    </cfRule>
  </conditionalFormatting>
  <conditionalFormatting sqref="C283 E283:F283 I283 K283:L283">
    <cfRule type="cellIs" priority="24" dxfId="1183" operator="lessThan" stopIfTrue="1">
      <formula>0</formula>
    </cfRule>
  </conditionalFormatting>
  <conditionalFormatting sqref="D283">
    <cfRule type="cellIs" priority="23" dxfId="1183" operator="lessThan" stopIfTrue="1">
      <formula>0</formula>
    </cfRule>
  </conditionalFormatting>
  <conditionalFormatting sqref="D283">
    <cfRule type="cellIs" priority="22" dxfId="1183" operator="lessThan" stopIfTrue="1">
      <formula>0</formula>
    </cfRule>
  </conditionalFormatting>
  <conditionalFormatting sqref="H283">
    <cfRule type="cellIs" priority="21" dxfId="1183" operator="lessThan" stopIfTrue="1">
      <formula>0</formula>
    </cfRule>
  </conditionalFormatting>
  <conditionalFormatting sqref="J284 G284 M284">
    <cfRule type="cellIs" priority="20" dxfId="1183" operator="lessThan" stopIfTrue="1">
      <formula>0</formula>
    </cfRule>
  </conditionalFormatting>
  <conditionalFormatting sqref="C284 E284:F284 I284 K284:L284">
    <cfRule type="cellIs" priority="19" dxfId="1183" operator="lessThan" stopIfTrue="1">
      <formula>0</formula>
    </cfRule>
  </conditionalFormatting>
  <conditionalFormatting sqref="D284">
    <cfRule type="cellIs" priority="18" dxfId="1183" operator="lessThan" stopIfTrue="1">
      <formula>0</formula>
    </cfRule>
  </conditionalFormatting>
  <conditionalFormatting sqref="D284">
    <cfRule type="cellIs" priority="17" dxfId="1183" operator="lessThan" stopIfTrue="1">
      <formula>0</formula>
    </cfRule>
  </conditionalFormatting>
  <conditionalFormatting sqref="H284">
    <cfRule type="cellIs" priority="16" dxfId="1183" operator="lessThan" stopIfTrue="1">
      <formula>0</formula>
    </cfRule>
  </conditionalFormatting>
  <conditionalFormatting sqref="J285 G285 M285">
    <cfRule type="cellIs" priority="15" dxfId="1183" operator="lessThan" stopIfTrue="1">
      <formula>0</formula>
    </cfRule>
  </conditionalFormatting>
  <conditionalFormatting sqref="C285 E285:F285 I285 K285:L285">
    <cfRule type="cellIs" priority="14" dxfId="1183" operator="lessThan" stopIfTrue="1">
      <formula>0</formula>
    </cfRule>
  </conditionalFormatting>
  <conditionalFormatting sqref="D285">
    <cfRule type="cellIs" priority="13" dxfId="1183" operator="lessThan" stopIfTrue="1">
      <formula>0</formula>
    </cfRule>
  </conditionalFormatting>
  <conditionalFormatting sqref="D285">
    <cfRule type="cellIs" priority="12" dxfId="1183" operator="lessThan" stopIfTrue="1">
      <formula>0</formula>
    </cfRule>
  </conditionalFormatting>
  <conditionalFormatting sqref="H285">
    <cfRule type="cellIs" priority="11" dxfId="1183" operator="lessThan" stopIfTrue="1">
      <formula>0</formula>
    </cfRule>
  </conditionalFormatting>
  <conditionalFormatting sqref="J286 G286 M286">
    <cfRule type="cellIs" priority="10" dxfId="1183" operator="lessThan" stopIfTrue="1">
      <formula>0</formula>
    </cfRule>
  </conditionalFormatting>
  <conditionalFormatting sqref="C286 E286:F286 I286 K286:L286">
    <cfRule type="cellIs" priority="9" dxfId="1183" operator="lessThan" stopIfTrue="1">
      <formula>0</formula>
    </cfRule>
  </conditionalFormatting>
  <conditionalFormatting sqref="D286">
    <cfRule type="cellIs" priority="8" dxfId="1183" operator="lessThan" stopIfTrue="1">
      <formula>0</formula>
    </cfRule>
  </conditionalFormatting>
  <conditionalFormatting sqref="D286">
    <cfRule type="cellIs" priority="7" dxfId="1183" operator="lessThan" stopIfTrue="1">
      <formula>0</formula>
    </cfRule>
  </conditionalFormatting>
  <conditionalFormatting sqref="H286">
    <cfRule type="cellIs" priority="6" dxfId="1183" operator="lessThan" stopIfTrue="1">
      <formula>0</formula>
    </cfRule>
  </conditionalFormatting>
  <conditionalFormatting sqref="J287 G287 M287">
    <cfRule type="cellIs" priority="5" dxfId="1183" operator="lessThan" stopIfTrue="1">
      <formula>0</formula>
    </cfRule>
  </conditionalFormatting>
  <conditionalFormatting sqref="C287 E287:F287 I287 K287:L287">
    <cfRule type="cellIs" priority="4" dxfId="1183" operator="lessThan" stopIfTrue="1">
      <formula>0</formula>
    </cfRule>
  </conditionalFormatting>
  <conditionalFormatting sqref="D287">
    <cfRule type="cellIs" priority="3" dxfId="1183" operator="lessThan" stopIfTrue="1">
      <formula>0</formula>
    </cfRule>
  </conditionalFormatting>
  <conditionalFormatting sqref="D287">
    <cfRule type="cellIs" priority="2" dxfId="1183" operator="lessThan" stopIfTrue="1">
      <formula>0</formula>
    </cfRule>
  </conditionalFormatting>
  <conditionalFormatting sqref="H287">
    <cfRule type="cellIs" priority="1" dxfId="1183" operator="lessThan" stopIfTrue="1">
      <formula>0</formula>
    </cfRule>
  </conditionalFormatting>
  <printOptions horizontalCentered="1"/>
  <pageMargins left="0.5905511811023623" right="0.5905511811023623" top="0.5905511811023623" bottom="0.3937007874015748" header="0.3937007874015748" footer="0.1968503937007874"/>
  <pageSetup fitToHeight="0" fitToWidth="1" horizontalDpi="600" verticalDpi="600" orientation="portrait" paperSize="9" scale="70" r:id="rId2"/>
  <rowBreaks count="4" manualBreakCount="4">
    <brk id="65" max="255" man="1"/>
    <brk id="125" max="255" man="1"/>
    <brk id="185" max="255" man="1"/>
    <brk id="24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栃木県企画部</dc:creator>
  <cp:keywords/>
  <dc:description/>
  <cp:lastModifiedBy>手塚　真澄</cp:lastModifiedBy>
  <cp:lastPrinted>2024-03-15T07:16:14Z</cp:lastPrinted>
  <dcterms:created xsi:type="dcterms:W3CDTF">1998-07-14T06:06:23Z</dcterms:created>
  <dcterms:modified xsi:type="dcterms:W3CDTF">2024-04-22T00:42:12Z</dcterms:modified>
  <cp:category/>
  <cp:version/>
  <cp:contentType/>
  <cp:contentStatus/>
</cp:coreProperties>
</file>