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375" windowWidth="14550" windowHeight="8055" tabRatio="798" activeTab="0"/>
  </bookViews>
  <sheets>
    <sheet name="表紙" sheetId="1" r:id="rId1"/>
    <sheet name="利用上の注意" sheetId="2" r:id="rId2"/>
    <sheet name="-1-" sheetId="3" r:id="rId3"/>
    <sheet name="-2-" sheetId="4" r:id="rId4"/>
    <sheet name="-3-" sheetId="5" r:id="rId5"/>
    <sheet name="-4-" sheetId="6" r:id="rId6"/>
    <sheet name="-5-" sheetId="7" r:id="rId7"/>
    <sheet name="-6-" sheetId="8" r:id="rId8"/>
    <sheet name="-7-" sheetId="9" r:id="rId9"/>
    <sheet name="-8-" sheetId="10" r:id="rId10"/>
    <sheet name="-9-" sheetId="11" r:id="rId11"/>
    <sheet name="-10-" sheetId="12" r:id="rId12"/>
    <sheet name="-11-" sheetId="13" r:id="rId13"/>
    <sheet name="-12-" sheetId="14" r:id="rId14"/>
    <sheet name="-13-" sheetId="15" r:id="rId15"/>
    <sheet name="裏表紙" sheetId="16" r:id="rId16"/>
  </sheets>
  <definedNames>
    <definedName name="_xlnm.Print_Area" localSheetId="2">'-1-'!$A$1:$J$46</definedName>
    <definedName name="_xlnm.Print_Area" localSheetId="11">'-10-'!$A$1:$F$47</definedName>
    <definedName name="_xlnm.Print_Area" localSheetId="12">'-11-'!$A$1:$G$47</definedName>
    <definedName name="_xlnm.Print_Area" localSheetId="13">'-12-'!$A$1:$H$47</definedName>
    <definedName name="_xlnm.Print_Area" localSheetId="14">'-13-'!$A$1:$H$48</definedName>
    <definedName name="_xlnm.Print_Area" localSheetId="3">'-2-'!$A$1:$J$48</definedName>
    <definedName name="_xlnm.Print_Area" localSheetId="4">'-3-'!$A$1:$J$48</definedName>
    <definedName name="_xlnm.Print_Area" localSheetId="5">'-4-'!$A$1:$J$17</definedName>
    <definedName name="_xlnm.Print_Area" localSheetId="6">'-5-'!$A$1:$L$38</definedName>
    <definedName name="_xlnm.Print_Area" localSheetId="7">'-6-'!$A$1:$M$37</definedName>
    <definedName name="_xlnm.Print_Area" localSheetId="8">'-7-'!$A$1:$P$36</definedName>
    <definedName name="_xlnm.Print_Area" localSheetId="9">'-8-'!$A$1:$K$37</definedName>
    <definedName name="_xlnm.Print_Area" localSheetId="10">'-9-'!$A$1:$Q$38</definedName>
    <definedName name="_xlnm.Print_Area" localSheetId="0">'表紙'!$A$1:$J$54</definedName>
    <definedName name="_xlnm.Print_Area" localSheetId="1">'利用上の注意'!$B$1:$K$40</definedName>
  </definedNames>
  <calcPr fullCalcOnLoad="1"/>
</workbook>
</file>

<file path=xl/sharedStrings.xml><?xml version="1.0" encoding="utf-8"?>
<sst xmlns="http://schemas.openxmlformats.org/spreadsheetml/2006/main" count="1028" uniqueCount="233">
  <si>
    <t>　　　　４</t>
  </si>
  <si>
    <t>栃木県の賃金、労働時間及び雇用の動き</t>
  </si>
  <si>
    <t>－毎月勤労統計調査地方調査結果－</t>
  </si>
  <si>
    <t>(うち事業所規模30人以上)</t>
  </si>
  <si>
    <t>(事業所規模５人以上)</t>
  </si>
  <si>
    <t>編集　栃木県企画部統計課</t>
  </si>
  <si>
    <t>発行　栃木県</t>
  </si>
  <si>
    <t>〒３２０－８５０１</t>
  </si>
  <si>
    <t>宇都宮市塙田１－１－２０</t>
  </si>
  <si>
    <t>建設業</t>
  </si>
  <si>
    <t>製造業</t>
  </si>
  <si>
    <t>現金給与
総　　額</t>
  </si>
  <si>
    <t>きまって
支給する
給　　与</t>
  </si>
  <si>
    <t>不動産業</t>
  </si>
  <si>
    <t>TEL 028-623-2246（人口労働統計担当）</t>
  </si>
  <si>
    <t>FAX 028-623-2247</t>
  </si>
  <si>
    <t>　　　　　項　　目
　年　　月</t>
  </si>
  <si>
    <t>　　　　３</t>
  </si>
  <si>
    <t>調　査　産　業　計</t>
  </si>
  <si>
    <t>入職率</t>
  </si>
  <si>
    <t>離職率</t>
  </si>
  <si>
    <t>（注）労働異動率における年平均については、累計値を使用している。</t>
  </si>
  <si>
    <t>（注）常用雇用指数については比を、労働異動率については差を使用している。</t>
  </si>
  <si>
    <t>％</t>
  </si>
  <si>
    <t>第７表　名目賃金指数</t>
  </si>
  <si>
    <t>第８表　実質賃金指数</t>
  </si>
  <si>
    <t>第１０表　常用雇用指数及び労働異動率</t>
  </si>
  <si>
    <t>　　　　項　　目
産　　業</t>
  </si>
  <si>
    <t>調査産業計</t>
  </si>
  <si>
    <t>鉱業</t>
  </si>
  <si>
    <t>×</t>
  </si>
  <si>
    <t>情報通信業</t>
  </si>
  <si>
    <t>金融・保険業</t>
  </si>
  <si>
    <t>飲食店，宿泊業</t>
  </si>
  <si>
    <t>医療，福祉</t>
  </si>
  <si>
    <t>教育，学習支援業</t>
  </si>
  <si>
    <t>複合サービス事業</t>
  </si>
  <si>
    <t>　　　　項　　目
産　　業</t>
  </si>
  <si>
    <t>運輸業</t>
  </si>
  <si>
    <t>卸売・小売業</t>
  </si>
  <si>
    <t>第３表　常用労働者数及びパートタイム労働者比率</t>
  </si>
  <si>
    <t>パートタイム労働者比率</t>
  </si>
  <si>
    <t>計</t>
  </si>
  <si>
    <t>男</t>
  </si>
  <si>
    <t>女</t>
  </si>
  <si>
    <t>(事業所規模5人以上)</t>
  </si>
  <si>
    <t>人</t>
  </si>
  <si>
    <t>％</t>
  </si>
  <si>
    <t>一　　　般　　　労　　　働　　　者</t>
  </si>
  <si>
    <t>パ　ー　ト　タ　イ　ム　労　働　者</t>
  </si>
  <si>
    <t>現金給与</t>
  </si>
  <si>
    <t>きまって支</t>
  </si>
  <si>
    <t>所 定 内</t>
  </si>
  <si>
    <t>超過労働</t>
  </si>
  <si>
    <t>特別に支払</t>
  </si>
  <si>
    <t>総　　　額</t>
  </si>
  <si>
    <t>給する給与</t>
  </si>
  <si>
    <t>給　 　与</t>
  </si>
  <si>
    <t>給　　　与</t>
  </si>
  <si>
    <t>われた給与</t>
  </si>
  <si>
    <t>総　　額</t>
  </si>
  <si>
    <t>給　　 与</t>
  </si>
  <si>
    <t>給　　与</t>
  </si>
  <si>
    <t>(事業所規模５人以上)</t>
  </si>
  <si>
    <t>第５表　出勤日数及び就業形態別労働者１人平均の労働時間</t>
  </si>
  <si>
    <t>第６表　就業形態別雇用の動き</t>
  </si>
  <si>
    <t>パートタイム労働者</t>
  </si>
  <si>
    <t>一般労働者</t>
  </si>
  <si>
    <t>パートタイム労働者</t>
  </si>
  <si>
    <t>出　勤</t>
  </si>
  <si>
    <t>総　　実</t>
  </si>
  <si>
    <t>所 定 内</t>
  </si>
  <si>
    <t>所 定 外</t>
  </si>
  <si>
    <t>所 定 外</t>
  </si>
  <si>
    <t>日　数</t>
  </si>
  <si>
    <t>労働時間</t>
  </si>
  <si>
    <t>労働者数</t>
  </si>
  <si>
    <t>％</t>
  </si>
  <si>
    <t>-</t>
  </si>
  <si>
    <t>第１表　常用労働者１人平均の月間現金給与額</t>
  </si>
  <si>
    <t>現　 金　 給　 与　 総　 額</t>
  </si>
  <si>
    <t>きまって支給する給与</t>
  </si>
  <si>
    <t>特別に支払われた給与</t>
  </si>
  <si>
    <t>所定内</t>
  </si>
  <si>
    <t>超過労働</t>
  </si>
  <si>
    <t>計</t>
  </si>
  <si>
    <t>男</t>
  </si>
  <si>
    <t>女</t>
  </si>
  <si>
    <t>給　与</t>
  </si>
  <si>
    <t>円</t>
  </si>
  <si>
    <t>電気・ガス業</t>
  </si>
  <si>
    <t>運輸業</t>
  </si>
  <si>
    <t>卸売・小売業</t>
  </si>
  <si>
    <t>サービス業</t>
  </si>
  <si>
    <t>(うち事業所規模30人以上)</t>
  </si>
  <si>
    <t>電気・ガス業</t>
  </si>
  <si>
    <t>出　　　勤　　　日　　　数</t>
  </si>
  <si>
    <t>総　実　労　働　時　間</t>
  </si>
  <si>
    <t>所　定　内　労　働　時　間</t>
  </si>
  <si>
    <t>所　定　外　労　働　時　間</t>
  </si>
  <si>
    <t>日</t>
  </si>
  <si>
    <t>時間</t>
  </si>
  <si>
    <t>　　　　　　　　項　　目
産　　業</t>
  </si>
  <si>
    <t>電気・ガス業</t>
  </si>
  <si>
    <t>　　　　　　　　項　　目
産　　業</t>
  </si>
  <si>
    <t>　　　　　　　項　　目
産　　業</t>
  </si>
  <si>
    <t>一般労働者</t>
  </si>
  <si>
    <t>人</t>
  </si>
  <si>
    <t>　栃木県の賃金、労働時間及び雇用の動き</t>
  </si>
  <si>
    <t xml:space="preserve"> ─毎月勤労統計調査地方調査結果─</t>
  </si>
  <si>
    <t>栃　木　県</t>
  </si>
  <si>
    <t>平成17年</t>
  </si>
  <si>
    <t>実質賃金指数（現金給与総額）</t>
  </si>
  <si>
    <t>実質賃金指数</t>
  </si>
  <si>
    <t>労働時間指数</t>
  </si>
  <si>
    <t>名目賃金指数（現金給与総額）</t>
  </si>
  <si>
    <t>名目賃金指数（きまって支給する給与）</t>
  </si>
  <si>
    <t>総実労働時間指数</t>
  </si>
  <si>
    <t>所定内労働時間指数</t>
  </si>
  <si>
    <t>所定外労働時間指数</t>
  </si>
  <si>
    <t>常用雇用指数</t>
  </si>
  <si>
    <t>入職率</t>
  </si>
  <si>
    <t>離職率</t>
  </si>
  <si>
    <t>　</t>
  </si>
  <si>
    <t>平成18年</t>
  </si>
  <si>
    <t>　平成１９年平均</t>
  </si>
  <si>
    <t>平成19年</t>
  </si>
  <si>
    <t>平成２０年２月発行</t>
  </si>
  <si>
    <t>１　賃金の動き</t>
  </si>
  <si>
    <t>　（事業所規模５人以上）</t>
  </si>
  <si>
    <t>２　労働時間の動き</t>
  </si>
  <si>
    <t>３　雇用の動き</t>
  </si>
  <si>
    <t>４　就業形態別の賃金、労働時間及び雇用の動き</t>
  </si>
  <si>
    <t>（現金給与総額、総実労働時間、出勤日数は１人平均）</t>
  </si>
  <si>
    <t>とちぎの統計情報</t>
  </si>
  <si>
    <t>と　ち　ぎ　の　過　去・現　在・未　来　</t>
  </si>
  <si>
    <t>　が　詰　ま　っ　て　い　ま　す。</t>
  </si>
  <si>
    <t>栃木県のホームページ内「とちぎの統計情報」では</t>
  </si>
  <si>
    <t>とちぎ県を知るための各種の統計情報が得られます。</t>
  </si>
  <si>
    <t>http://www.pref.tochigi.lg.jp/pref/toukei/toukei/top.html</t>
  </si>
  <si>
    <t>「とちぎの統計情報」で</t>
  </si>
  <si>
    <t>検　索</t>
  </si>
  <si>
    <t>平成２０年１月よりホームページアドレスが変更されました。</t>
  </si>
  <si>
    <t>ｘ</t>
  </si>
  <si>
    <t>ｘ</t>
  </si>
  <si>
    <t>×</t>
  </si>
  <si>
    <t>ｘ</t>
  </si>
  <si>
    <t>ｘ</t>
  </si>
  <si>
    <t>第２表　常用労働者１人平均の出勤日数及び月間労働時間</t>
  </si>
  <si>
    <t>電気・ガス業</t>
  </si>
  <si>
    <t>第４表　就業形態別労働者１人平均の月間現金給与額</t>
  </si>
  <si>
    <t>×</t>
  </si>
  <si>
    <t>(平成17年平均＝100)</t>
  </si>
  <si>
    <t>(平成17年平均＝100)</t>
  </si>
  <si>
    <t>製　　造　　業</t>
  </si>
  <si>
    <t>平成17年平均</t>
  </si>
  <si>
    <t>　　18</t>
  </si>
  <si>
    <t>平成19年１月</t>
  </si>
  <si>
    <t>　　　　２</t>
  </si>
  <si>
    <t>　　　　５</t>
  </si>
  <si>
    <t>　　　　６</t>
  </si>
  <si>
    <t>　　　　７</t>
  </si>
  <si>
    <t>　　　　８</t>
  </si>
  <si>
    <t>　　　　９</t>
  </si>
  <si>
    <t>　　　　10</t>
  </si>
  <si>
    <t>　　　　11</t>
  </si>
  <si>
    <t>入職率</t>
  </si>
  <si>
    <t>離職率</t>
  </si>
  <si>
    <t>電気・ガス業</t>
  </si>
  <si>
    <t>サービス業</t>
  </si>
  <si>
    <t>(うち事業所規模30人以上)</t>
  </si>
  <si>
    <t>電気・ガス業</t>
  </si>
  <si>
    <t>-</t>
  </si>
  <si>
    <t>×</t>
  </si>
  <si>
    <t>（注）実質賃金指数＝名目賃金指数／宇都宮市消費者物価指数（持家の帰属家賃を除く総合・平成17年基準）×100</t>
  </si>
  <si>
    <t>(平成17年平均＝100)</t>
  </si>
  <si>
    <t>常用雇用指　　数</t>
  </si>
  <si>
    <t>第９表　労働時間指数</t>
  </si>
  <si>
    <t>(平成17年平均＝100)</t>
  </si>
  <si>
    <t>総　　実
労働時間</t>
  </si>
  <si>
    <r>
      <t>所</t>
    </r>
    <r>
      <rPr>
        <sz val="9"/>
        <rFont val="ＭＳ 明朝"/>
        <family val="1"/>
      </rPr>
      <t xml:space="preserve"> </t>
    </r>
    <r>
      <rPr>
        <sz val="9"/>
        <rFont val="ＭＳ ゴシック"/>
        <family val="3"/>
      </rPr>
      <t>定</t>
    </r>
    <r>
      <rPr>
        <sz val="9"/>
        <rFont val="ＭＳ 明朝"/>
        <family val="1"/>
      </rPr>
      <t xml:space="preserve"> </t>
    </r>
    <r>
      <rPr>
        <sz val="9"/>
        <rFont val="ＭＳ ゴシック"/>
        <family val="3"/>
      </rPr>
      <t>内
労働時間</t>
    </r>
  </si>
  <si>
    <r>
      <t>所</t>
    </r>
    <r>
      <rPr>
        <sz val="9"/>
        <rFont val="ＭＳ 明朝"/>
        <family val="1"/>
      </rPr>
      <t xml:space="preserve"> </t>
    </r>
    <r>
      <rPr>
        <sz val="9"/>
        <rFont val="ＭＳ ゴシック"/>
        <family val="3"/>
      </rPr>
      <t>定</t>
    </r>
    <r>
      <rPr>
        <sz val="9"/>
        <rFont val="ＭＳ 明朝"/>
        <family val="1"/>
      </rPr>
      <t xml:space="preserve"> </t>
    </r>
    <r>
      <rPr>
        <sz val="9"/>
        <rFont val="ＭＳ ゴシック"/>
        <family val="3"/>
      </rPr>
      <t>外
労働時間</t>
    </r>
  </si>
  <si>
    <t>（平成19年平均）</t>
  </si>
  <si>
    <t>平成１９年平均の現金給与総額、きまって支給する給与については以下のとおりです。</t>
  </si>
  <si>
    <t>平成１９年平均の総実労働時間、所定内、所定外労働時間については以下のとおりです。</t>
  </si>
  <si>
    <t>平成１９年平均の常用労働者の雇用の動きは以下のとおりです。</t>
  </si>
  <si>
    <t>　　平成１９年平均の就業形態別の状況については以下のとおりです。</t>
  </si>
  <si>
    <t>　○一般労働者</t>
  </si>
  <si>
    <t>　○パートタイム労働者</t>
  </si>
  <si>
    <t>前調査末推計労働者数</t>
  </si>
  <si>
    <t>本調査中の増加推計労働者数</t>
  </si>
  <si>
    <t>本調査中の減少推計労働者数</t>
  </si>
  <si>
    <t>本調査末推計労働者数</t>
  </si>
  <si>
    <t>本末推計</t>
  </si>
  <si>
    <t>※入職率・離職率は年間累計値である。</t>
  </si>
  <si>
    <t>　　19</t>
  </si>
  <si>
    <t>　　　　12</t>
  </si>
  <si>
    <t>前　年　比</t>
  </si>
  <si>
    <t xml:space="preserve"> （5、10、１１ページ参照）</t>
  </si>
  <si>
    <t>　（事業所規模５人以上/常用労働者１人平均）</t>
  </si>
  <si>
    <r>
      <t>名目賃金指数</t>
    </r>
    <r>
      <rPr>
        <u val="single"/>
        <sz val="14"/>
        <rFont val="ＭＳ ゴシック"/>
        <family val="3"/>
      </rPr>
      <t xml:space="preserve">  98.2  </t>
    </r>
    <r>
      <rPr>
        <sz val="14"/>
        <rFont val="ＭＳ ゴシック"/>
        <family val="3"/>
      </rPr>
      <t>（前年比0.8％減）</t>
    </r>
  </si>
  <si>
    <r>
      <t>実質賃金指数</t>
    </r>
    <r>
      <rPr>
        <u val="single"/>
        <sz val="14"/>
        <rFont val="ＭＳ ゴシック"/>
        <family val="3"/>
      </rPr>
      <t>　97.3　</t>
    </r>
    <r>
      <rPr>
        <sz val="14"/>
        <rFont val="ＭＳ ゴシック"/>
        <family val="3"/>
      </rPr>
      <t>（前年比1.4％減）</t>
    </r>
  </si>
  <si>
    <r>
      <t>○月間現金給与総額　　　</t>
    </r>
    <r>
      <rPr>
        <u val="single"/>
        <sz val="14"/>
        <rFont val="ＭＳ ゴシック"/>
        <family val="3"/>
      </rPr>
      <t xml:space="preserve">  322,265 </t>
    </r>
    <r>
      <rPr>
        <sz val="14"/>
        <rFont val="ＭＳ ゴシック"/>
        <family val="3"/>
      </rPr>
      <t>　円</t>
    </r>
    <r>
      <rPr>
        <u val="single"/>
        <sz val="14"/>
        <rFont val="ＭＳ ゴシック"/>
        <family val="3"/>
      </rPr>
      <t xml:space="preserve"> </t>
    </r>
  </si>
  <si>
    <r>
      <t xml:space="preserve">○きまって支給する給与  </t>
    </r>
    <r>
      <rPr>
        <u val="single"/>
        <sz val="14"/>
        <rFont val="ＭＳ ゴシック"/>
        <family val="3"/>
      </rPr>
      <t xml:space="preserve">　269,586 </t>
    </r>
    <r>
      <rPr>
        <sz val="14"/>
        <rFont val="ＭＳ ゴシック"/>
        <family val="3"/>
      </rPr>
      <t>　円</t>
    </r>
  </si>
  <si>
    <r>
      <t>名目賃金指数</t>
    </r>
    <r>
      <rPr>
        <u val="single"/>
        <sz val="14"/>
        <rFont val="ＭＳ ゴシック"/>
        <family val="3"/>
      </rPr>
      <t xml:space="preserve">  99.6　</t>
    </r>
    <r>
      <rPr>
        <sz val="14"/>
        <rFont val="ＭＳ ゴシック"/>
        <family val="3"/>
      </rPr>
      <t>（前年と同じ）</t>
    </r>
  </si>
  <si>
    <r>
      <t>実質賃金指数</t>
    </r>
    <r>
      <rPr>
        <u val="single"/>
        <sz val="14"/>
        <rFont val="ＭＳ ゴシック"/>
        <family val="3"/>
      </rPr>
      <t xml:space="preserve">  98.7　</t>
    </r>
    <r>
      <rPr>
        <sz val="14"/>
        <rFont val="ＭＳ ゴシック"/>
        <family val="3"/>
      </rPr>
      <t>（前年比0.6％減）</t>
    </r>
  </si>
  <si>
    <r>
      <t xml:space="preserve">○特別に支払われた給与 </t>
    </r>
    <r>
      <rPr>
        <u val="single"/>
        <sz val="14"/>
        <rFont val="ＭＳ ゴシック"/>
        <family val="3"/>
      </rPr>
      <t>　　52,679　</t>
    </r>
    <r>
      <rPr>
        <sz val="14"/>
        <rFont val="ＭＳ ゴシック"/>
        <family val="3"/>
      </rPr>
      <t xml:space="preserve"> 円 （前年比2,887円減） </t>
    </r>
  </si>
  <si>
    <t>（6、12ページ参照）</t>
  </si>
  <si>
    <r>
      <t>○総実労働時間　 　　</t>
    </r>
    <r>
      <rPr>
        <u val="single"/>
        <sz val="14"/>
        <rFont val="ＭＳ ゴシック"/>
        <family val="3"/>
      </rPr>
      <t xml:space="preserve">  158.2  </t>
    </r>
    <r>
      <rPr>
        <sz val="14"/>
        <rFont val="ＭＳ ゴシック"/>
        <family val="3"/>
      </rPr>
      <t>時間</t>
    </r>
  </si>
  <si>
    <r>
      <t>指数 　</t>
    </r>
    <r>
      <rPr>
        <u val="single"/>
        <sz val="14"/>
        <rFont val="ＭＳ ゴシック"/>
        <family val="3"/>
      </rPr>
      <t xml:space="preserve">  101.7  </t>
    </r>
    <r>
      <rPr>
        <sz val="14"/>
        <rFont val="ＭＳ ゴシック"/>
        <family val="3"/>
      </rPr>
      <t>（前年比0.1％減）</t>
    </r>
  </si>
  <si>
    <r>
      <t>○所定内労働時間　 　</t>
    </r>
    <r>
      <rPr>
        <u val="single"/>
        <sz val="14"/>
        <rFont val="ＭＳ ゴシック"/>
        <family val="3"/>
      </rPr>
      <t xml:space="preserve">  144.8　</t>
    </r>
    <r>
      <rPr>
        <sz val="14"/>
        <rFont val="ＭＳ ゴシック"/>
        <family val="3"/>
      </rPr>
      <t>時間</t>
    </r>
  </si>
  <si>
    <r>
      <t>指数 　</t>
    </r>
    <r>
      <rPr>
        <u val="single"/>
        <sz val="14"/>
        <rFont val="ＭＳ ゴシック"/>
        <family val="3"/>
      </rPr>
      <t>　101.1　</t>
    </r>
    <r>
      <rPr>
        <sz val="14"/>
        <rFont val="ＭＳ ゴシック"/>
        <family val="3"/>
      </rPr>
      <t>（前年比1.0％減）</t>
    </r>
  </si>
  <si>
    <r>
      <t xml:space="preserve">指数　 </t>
    </r>
    <r>
      <rPr>
        <u val="single"/>
        <sz val="14"/>
        <rFont val="ＭＳ ゴシック"/>
        <family val="3"/>
      </rPr>
      <t>　108.0　</t>
    </r>
    <r>
      <rPr>
        <sz val="14"/>
        <rFont val="ＭＳ ゴシック"/>
        <family val="3"/>
      </rPr>
      <t>（前年比9.4％増）</t>
    </r>
  </si>
  <si>
    <r>
      <t>○所定外労働時間　　</t>
    </r>
    <r>
      <rPr>
        <u val="single"/>
        <sz val="14"/>
        <rFont val="ＭＳ ゴシック"/>
        <family val="3"/>
      </rPr>
      <t>　  13.4　</t>
    </r>
    <r>
      <rPr>
        <sz val="14"/>
        <rFont val="ＭＳ ゴシック"/>
        <family val="3"/>
      </rPr>
      <t>時間</t>
    </r>
  </si>
  <si>
    <r>
      <t>○出勤日数　　　　　</t>
    </r>
    <r>
      <rPr>
        <u val="single"/>
        <sz val="14"/>
        <rFont val="ＭＳ ゴシック"/>
        <family val="3"/>
      </rPr>
      <t>　　19.9　</t>
    </r>
    <r>
      <rPr>
        <sz val="14"/>
        <rFont val="ＭＳ ゴシック"/>
        <family val="3"/>
      </rPr>
      <t>日　（前年と同じ）</t>
    </r>
    <r>
      <rPr>
        <sz val="11"/>
        <rFont val="ＭＳ ゴシック"/>
        <family val="3"/>
      </rPr>
      <t>　</t>
    </r>
  </si>
  <si>
    <t>　（事業所規模５人以上）</t>
  </si>
  <si>
    <t>○常用労働者に占める</t>
  </si>
  <si>
    <r>
      <t>○入職率（年間累計）　</t>
    </r>
    <r>
      <rPr>
        <u val="single"/>
        <sz val="14"/>
        <rFont val="ＭＳ ゴシック"/>
        <family val="3"/>
      </rPr>
      <t>　21.4　</t>
    </r>
    <r>
      <rPr>
        <sz val="14"/>
        <rFont val="ＭＳ ゴシック"/>
        <family val="3"/>
      </rPr>
      <t>％（前年比1.8ポイント減）</t>
    </r>
  </si>
  <si>
    <r>
      <t>○離職率（年間累計）　</t>
    </r>
    <r>
      <rPr>
        <u val="single"/>
        <sz val="14"/>
        <rFont val="ＭＳ ゴシック"/>
        <family val="3"/>
      </rPr>
      <t>　21.6　</t>
    </r>
    <r>
      <rPr>
        <sz val="14"/>
        <rFont val="ＭＳ ゴシック"/>
        <family val="3"/>
      </rPr>
      <t>％（前年比0.2ポイント増）</t>
    </r>
  </si>
  <si>
    <r>
      <t>　パートタイム労働者割合　</t>
    </r>
    <r>
      <rPr>
        <u val="single"/>
        <sz val="14"/>
        <rFont val="ＭＳ ゴシック"/>
        <family val="3"/>
      </rPr>
      <t>　23.2　</t>
    </r>
    <r>
      <rPr>
        <sz val="14"/>
        <rFont val="ＭＳ ゴシック"/>
        <family val="3"/>
      </rPr>
      <t xml:space="preserve">％　（前年比0.3ポイント増）　  </t>
    </r>
  </si>
  <si>
    <r>
      <t xml:space="preserve">○常用雇用指数 </t>
    </r>
    <r>
      <rPr>
        <u val="single"/>
        <sz val="14"/>
        <rFont val="ＭＳ ゴシック"/>
        <family val="3"/>
      </rPr>
      <t xml:space="preserve">  102.3  </t>
    </r>
    <r>
      <rPr>
        <sz val="14"/>
        <rFont val="ＭＳ ゴシック"/>
        <family val="3"/>
      </rPr>
      <t xml:space="preserve"> （前年比0.2％減）</t>
    </r>
  </si>
  <si>
    <t>（7,9,13ページ参照）</t>
  </si>
  <si>
    <r>
      <t xml:space="preserve">○パートタイム労働者数 </t>
    </r>
    <r>
      <rPr>
        <u val="single"/>
        <sz val="14"/>
        <rFont val="ＭＳ ゴシック"/>
        <family val="3"/>
      </rPr>
      <t>　136,024　</t>
    </r>
    <r>
      <rPr>
        <sz val="14"/>
        <rFont val="ＭＳ ゴシック"/>
        <family val="3"/>
      </rPr>
      <t>人  （前年比 1,313人増）</t>
    </r>
  </si>
  <si>
    <t>月間現金給与総額　　 389,102　円　</t>
  </si>
  <si>
    <t>月間総実労働時間　　 174.4　時間　</t>
  </si>
  <si>
    <t>出勤日数　20.7　日　</t>
  </si>
  <si>
    <t>入職率　　15.3　％　</t>
  </si>
  <si>
    <t>離職率　　16.6　％　</t>
  </si>
  <si>
    <t>月間現金給与総額　 　100,477　円　</t>
  </si>
  <si>
    <t>月間総実労働時間　 　104.3　時間　</t>
  </si>
  <si>
    <t>出勤日数  17.2　日　</t>
  </si>
  <si>
    <t>入職率　　41.6　％　</t>
  </si>
  <si>
    <t>離職率　　38.5　％　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</si>
</sst>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.0_ "/>
    <numFmt numFmtId="179" formatCode="0.0_);[Red]\(0.0\)"/>
    <numFmt numFmtId="180" formatCode="#,##0.0"/>
    <numFmt numFmtId="181" formatCode="#,##0.0_ "/>
    <numFmt numFmtId="182" formatCode="0.0;&quot;△ &quot;0.0"/>
    <numFmt numFmtId="183" formatCode="0;&quot;△ &quot;0"/>
    <numFmt numFmtId="184" formatCode="#,##0;&quot;△ &quot;#,##0"/>
    <numFmt numFmtId="185" formatCode="#,##0.0;&quot;△ &quot;#,##0.0"/>
    <numFmt numFmtId="186" formatCode="0_ "/>
    <numFmt numFmtId="187" formatCode="#,##0.0;&quot;△ &quot;#,##0.0;0"/>
    <numFmt numFmtId="188" formatCode="?0.0;&quot;△&quot;?0.0;0"/>
    <numFmt numFmtId="189" formatCode="#,##0;&quot;△ &quot;#,###.0"/>
    <numFmt numFmtId="190" formatCode="#,##0;&quot;△ &quot;#,###"/>
    <numFmt numFmtId="191" formatCode="???,???;&quot;△&quot;???,???;0"/>
    <numFmt numFmtId="192" formatCode="#,##0.0;[Red]\-#,##0.0"/>
    <numFmt numFmtId="193" formatCode="???,???;&quot;△&quot;???,???;0.0"/>
    <numFmt numFmtId="194" formatCode="?0.0;&quot;△&quot;?0.0;0.0"/>
    <numFmt numFmtId="195" formatCode="??0.0;&quot;△&quot;??0.0;0.0"/>
    <numFmt numFmtId="196" formatCode="#,##0_);[Red]\(#,##0\)"/>
    <numFmt numFmtId="197" formatCode="#,##0.000;[Red]\-#,##0.000"/>
    <numFmt numFmtId="198" formatCode="#,##0.0000;[Red]\-#,##0.0000"/>
    <numFmt numFmtId="199" formatCode="??0;&quot;△&quot;??0;0"/>
    <numFmt numFmtId="200" formatCode="#,##0.0_ ;[Red]\-#,##0.0\ "/>
    <numFmt numFmtId="201" formatCode="??0;&quot;△&quot;0;\ \ 0"/>
    <numFmt numFmtId="202" formatCode="???0;&quot;△&quot;0;\ \ \ 0"/>
    <numFmt numFmtId="203" formatCode="???0;&quot;△&quot;?0;\ \ \ 0"/>
    <numFmt numFmtId="204" formatCode="#,##0_ "/>
    <numFmt numFmtId="205" formatCode="???0.0;&quot;△&quot;?0.0;\ \ \ 0.0"/>
    <numFmt numFmtId="206" formatCode="0.000"/>
    <numFmt numFmtId="207" formatCode="0.000_ "/>
    <numFmt numFmtId="208" formatCode="0.000_);[Red]\(0.000\)"/>
    <numFmt numFmtId="209" formatCode="#,##0.0_);[Red]\(#,##0.0\)"/>
    <numFmt numFmtId="210" formatCode="#,##0.00_ "/>
    <numFmt numFmtId="211" formatCode="#,##0.000_ "/>
    <numFmt numFmtId="212" formatCode="#,##0.000_);[Red]\(#,##0.000\)"/>
    <numFmt numFmtId="213" formatCode="#,##0.000;&quot;△ &quot;#,##0.000"/>
    <numFmt numFmtId="214" formatCode="0_);[Red]\(0\)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</numFmts>
  <fonts count="79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7"/>
      <name val="ＭＳ ゴシック"/>
      <family val="3"/>
    </font>
    <font>
      <sz val="10"/>
      <name val="ＭＳ 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b/>
      <sz val="18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b/>
      <sz val="10"/>
      <name val="ＭＳ ゴシック"/>
      <family val="3"/>
    </font>
    <font>
      <sz val="7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b/>
      <sz val="12"/>
      <name val="ＭＳ Ｐ明朝"/>
      <family val="1"/>
    </font>
    <font>
      <sz val="11"/>
      <name val="ＭＳ ゴシック"/>
      <family val="3"/>
    </font>
    <font>
      <b/>
      <sz val="22"/>
      <name val="ＭＳ 明朝"/>
      <family val="1"/>
    </font>
    <font>
      <sz val="22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28"/>
      <name val="ＭＳ 明朝"/>
      <family val="1"/>
    </font>
    <font>
      <sz val="1"/>
      <name val="ＭＳ ゴシック"/>
      <family val="3"/>
    </font>
    <font>
      <sz val="2.5"/>
      <name val="ＭＳ Ｐゴシック"/>
      <family val="3"/>
    </font>
    <font>
      <sz val="8"/>
      <color indexed="14"/>
      <name val="ＭＳ Ｐゴシック"/>
      <family val="3"/>
    </font>
    <font>
      <sz val="1"/>
      <name val="ＭＳ Ｐゴシック"/>
      <family val="3"/>
    </font>
    <font>
      <sz val="10.25"/>
      <name val="ＭＳ ゴシック"/>
      <family val="3"/>
    </font>
    <font>
      <sz val="24"/>
      <name val="ＭＳ Ｐゴシック"/>
      <family val="3"/>
    </font>
    <font>
      <sz val="8.5"/>
      <color indexed="10"/>
      <name val="ＭＳ Ｐゴシック"/>
      <family val="3"/>
    </font>
    <font>
      <sz val="26.75"/>
      <name val="ＭＳ Ｐゴシック"/>
      <family val="3"/>
    </font>
    <font>
      <sz val="2"/>
      <name val="ＭＳ ゴシック"/>
      <family val="3"/>
    </font>
    <font>
      <sz val="3.25"/>
      <name val="ＭＳ ゴシック"/>
      <family val="3"/>
    </font>
    <font>
      <sz val="11.5"/>
      <name val="ＭＳ Ｐゴシック"/>
      <family val="3"/>
    </font>
    <font>
      <sz val="25"/>
      <name val="ＭＳ Ｐゴシック"/>
      <family val="3"/>
    </font>
    <font>
      <sz val="8.5"/>
      <name val="ＭＳ Ｐゴシック"/>
      <family val="3"/>
    </font>
    <font>
      <sz val="8.75"/>
      <color indexed="10"/>
      <name val="ＭＳ Ｐゴシック"/>
      <family val="3"/>
    </font>
    <font>
      <sz val="8.75"/>
      <name val="ＭＳ Ｐゴシック"/>
      <family val="3"/>
    </font>
    <font>
      <sz val="25.75"/>
      <name val="ＭＳ Ｐゴシック"/>
      <family val="3"/>
    </font>
    <font>
      <sz val="8.25"/>
      <name val="ＭＳ Ｐゴシック"/>
      <family val="3"/>
    </font>
    <font>
      <sz val="2.25"/>
      <name val="ＭＳ ゴシック"/>
      <family val="3"/>
    </font>
    <font>
      <sz val="1.75"/>
      <name val="ＭＳ ゴシック"/>
      <family val="3"/>
    </font>
    <font>
      <sz val="12"/>
      <name val="ＭＳ Ｐゴシック"/>
      <family val="3"/>
    </font>
    <font>
      <sz val="9.25"/>
      <name val="ＭＳ Ｐゴシック"/>
      <family val="3"/>
    </font>
    <font>
      <sz val="9.5"/>
      <color indexed="10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3"/>
      <name val="ＭＳ Ｐゴシック"/>
      <family val="3"/>
    </font>
    <font>
      <sz val="3"/>
      <name val="ＭＳ ゴシック"/>
      <family val="3"/>
    </font>
    <font>
      <sz val="4.75"/>
      <name val="ＭＳ Ｐゴシック"/>
      <family val="3"/>
    </font>
    <font>
      <sz val="1.5"/>
      <color indexed="10"/>
      <name val="ＭＳ Ｐゴシック"/>
      <family val="3"/>
    </font>
    <font>
      <sz val="1.5"/>
      <name val="ＭＳ Ｐゴシック"/>
      <family val="3"/>
    </font>
    <font>
      <sz val="5"/>
      <name val="ＭＳ Ｐゴシック"/>
      <family val="3"/>
    </font>
    <font>
      <sz val="26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2"/>
      <name val="ＭＳ 明朝"/>
      <family val="1"/>
    </font>
    <font>
      <sz val="12"/>
      <name val="ＭＳ Ｐ明朝"/>
      <family val="1"/>
    </font>
    <font>
      <u val="single"/>
      <sz val="14"/>
      <name val="ＭＳ ゴシック"/>
      <family val="3"/>
    </font>
    <font>
      <sz val="12"/>
      <name val="ＭＳ ゴシック"/>
      <family val="3"/>
    </font>
    <font>
      <sz val="11"/>
      <name val="ＭＳ Ｐ明朝"/>
      <family val="1"/>
    </font>
    <font>
      <b/>
      <i/>
      <sz val="12"/>
      <name val="ＭＳ ゴシック"/>
      <family val="3"/>
    </font>
    <font>
      <sz val="8"/>
      <name val="HG創英角ｺﾞｼｯｸUB"/>
      <family val="3"/>
    </font>
    <font>
      <sz val="8"/>
      <name val="ＪＳＰゴシック"/>
      <family val="3"/>
    </font>
    <font>
      <sz val="11"/>
      <name val="ＪＳＰゴシック"/>
      <family val="3"/>
    </font>
    <font>
      <sz val="8.5"/>
      <name val="ＪＳＰ明朝"/>
      <family val="1"/>
    </font>
    <font>
      <sz val="8.5"/>
      <color indexed="10"/>
      <name val="ＪＳＰ明朝"/>
      <family val="1"/>
    </font>
    <font>
      <sz val="9.25"/>
      <name val="ＪＳＰ明朝"/>
      <family val="1"/>
    </font>
    <font>
      <sz val="9.5"/>
      <name val="HGS行書体"/>
      <family val="4"/>
    </font>
    <font>
      <sz val="9.5"/>
      <color indexed="10"/>
      <name val="HGS行書体"/>
      <family val="4"/>
    </font>
    <font>
      <sz val="9.25"/>
      <color indexed="39"/>
      <name val="ＭＳ Ｐゴシック"/>
      <family val="3"/>
    </font>
    <font>
      <sz val="14"/>
      <name val="ＭＳ Ｐ明朝"/>
      <family val="1"/>
    </font>
    <font>
      <sz val="8"/>
      <name val="ＪＳＰ明朝"/>
      <family val="1"/>
    </font>
    <font>
      <sz val="11"/>
      <color indexed="9"/>
      <name val="ＭＳ ゴシック"/>
      <family val="3"/>
    </font>
    <font>
      <sz val="8"/>
      <color indexed="9"/>
      <name val="ＭＳ ゴシック"/>
      <family val="3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 style="thick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5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</cellStyleXfs>
  <cellXfs count="388">
    <xf numFmtId="0" fontId="0" fillId="0" borderId="0" xfId="0" applyAlignment="1">
      <alignment/>
    </xf>
    <xf numFmtId="192" fontId="5" fillId="0" borderId="0" xfId="17" applyNumberFormat="1" applyFont="1" applyFill="1" applyBorder="1" applyAlignment="1">
      <alignment horizontal="center"/>
    </xf>
    <xf numFmtId="195" fontId="10" fillId="0" borderId="0" xfId="0" applyNumberFormat="1" applyFont="1" applyFill="1" applyBorder="1" applyAlignment="1">
      <alignment vertical="center"/>
    </xf>
    <xf numFmtId="192" fontId="5" fillId="0" borderId="0" xfId="17" applyNumberFormat="1" applyFont="1" applyFill="1" applyBorder="1" applyAlignment="1">
      <alignment/>
    </xf>
    <xf numFmtId="195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192" fontId="5" fillId="0" borderId="1" xfId="17" applyNumberFormat="1" applyFont="1" applyFill="1" applyBorder="1" applyAlignment="1">
      <alignment horizontal="center" vertical="top" wrapText="1"/>
    </xf>
    <xf numFmtId="192" fontId="5" fillId="0" borderId="2" xfId="17" applyNumberFormat="1" applyFont="1" applyFill="1" applyBorder="1" applyAlignment="1">
      <alignment horizontal="center" vertical="top" wrapText="1"/>
    </xf>
    <xf numFmtId="192" fontId="5" fillId="0" borderId="3" xfId="17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/>
    </xf>
    <xf numFmtId="185" fontId="5" fillId="0" borderId="0" xfId="0" applyNumberFormat="1" applyFont="1" applyFill="1" applyBorder="1" applyAlignment="1">
      <alignment horizontal="distributed" vertical="center"/>
    </xf>
    <xf numFmtId="185" fontId="6" fillId="0" borderId="4" xfId="17" applyNumberFormat="1" applyFont="1" applyFill="1" applyBorder="1" applyAlignment="1">
      <alignment horizontal="right" vertical="top"/>
    </xf>
    <xf numFmtId="185" fontId="6" fillId="0" borderId="5" xfId="17" applyNumberFormat="1" applyFont="1" applyFill="1" applyBorder="1" applyAlignment="1">
      <alignment horizontal="right" vertical="top"/>
    </xf>
    <xf numFmtId="185" fontId="6" fillId="0" borderId="0" xfId="17" applyNumberFormat="1" applyFont="1" applyFill="1" applyBorder="1" applyAlignment="1">
      <alignment horizontal="right" vertical="top"/>
    </xf>
    <xf numFmtId="185" fontId="5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185" fontId="5" fillId="0" borderId="4" xfId="17" applyNumberFormat="1" applyFont="1" applyFill="1" applyBorder="1" applyAlignment="1">
      <alignment vertical="center"/>
    </xf>
    <xf numFmtId="185" fontId="5" fillId="0" borderId="6" xfId="17" applyNumberFormat="1" applyFont="1" applyFill="1" applyBorder="1" applyAlignment="1">
      <alignment vertical="center"/>
    </xf>
    <xf numFmtId="185" fontId="5" fillId="0" borderId="4" xfId="0" applyNumberFormat="1" applyFont="1" applyFill="1" applyAlignment="1">
      <alignment vertical="center"/>
    </xf>
    <xf numFmtId="185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185" fontId="5" fillId="0" borderId="0" xfId="17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185" fontId="5" fillId="0" borderId="9" xfId="17" applyNumberFormat="1" applyFont="1" applyFill="1" applyBorder="1" applyAlignment="1">
      <alignment vertical="center"/>
    </xf>
    <xf numFmtId="185" fontId="5" fillId="0" borderId="10" xfId="17" applyNumberFormat="1" applyFont="1" applyFill="1" applyBorder="1" applyAlignment="1">
      <alignment vertical="center"/>
    </xf>
    <xf numFmtId="185" fontId="5" fillId="0" borderId="8" xfId="17" applyNumberFormat="1" applyFont="1" applyFill="1" applyBorder="1" applyAlignment="1">
      <alignment vertical="center"/>
    </xf>
    <xf numFmtId="185" fontId="5" fillId="0" borderId="7" xfId="0" applyNumberFormat="1" applyFont="1" applyFill="1" applyBorder="1" applyAlignment="1">
      <alignment horizontal="left" vertical="center" wrapText="1"/>
    </xf>
    <xf numFmtId="185" fontId="5" fillId="0" borderId="5" xfId="17" applyNumberFormat="1" applyFont="1" applyFill="1" applyBorder="1" applyAlignment="1">
      <alignment vertical="center"/>
    </xf>
    <xf numFmtId="185" fontId="5" fillId="0" borderId="7" xfId="0" applyNumberFormat="1" applyFont="1" applyFill="1" applyBorder="1" applyAlignment="1">
      <alignment horizontal="distributed" vertical="center"/>
    </xf>
    <xf numFmtId="185" fontId="5" fillId="0" borderId="4" xfId="17" applyNumberFormat="1" applyFont="1" applyFill="1" applyBorder="1" applyAlignment="1">
      <alignment horizontal="right" vertical="top"/>
    </xf>
    <xf numFmtId="185" fontId="5" fillId="0" borderId="6" xfId="17" applyNumberFormat="1" applyFont="1" applyFill="1" applyBorder="1" applyAlignment="1">
      <alignment horizontal="right" vertical="top"/>
    </xf>
    <xf numFmtId="185" fontId="5" fillId="0" borderId="0" xfId="17" applyNumberFormat="1" applyFont="1" applyFill="1" applyBorder="1" applyAlignment="1">
      <alignment horizontal="right" vertical="top"/>
    </xf>
    <xf numFmtId="49" fontId="9" fillId="0" borderId="0" xfId="0" applyNumberFormat="1" applyFont="1" applyFill="1" applyAlignment="1">
      <alignment/>
    </xf>
    <xf numFmtId="192" fontId="5" fillId="0" borderId="0" xfId="17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185" fontId="5" fillId="0" borderId="0" xfId="17" applyNumberFormat="1" applyFont="1" applyFill="1" applyBorder="1" applyAlignment="1">
      <alignment horizontal="center" vertical="center"/>
    </xf>
    <xf numFmtId="185" fontId="10" fillId="0" borderId="0" xfId="0" applyNumberFormat="1" applyFont="1" applyFill="1" applyBorder="1" applyAlignment="1">
      <alignment vertical="center"/>
    </xf>
    <xf numFmtId="185" fontId="5" fillId="0" borderId="0" xfId="0" applyNumberFormat="1" applyFont="1" applyFill="1" applyAlignment="1">
      <alignment/>
    </xf>
    <xf numFmtId="185" fontId="3" fillId="0" borderId="0" xfId="0" applyNumberFormat="1" applyFont="1" applyFill="1" applyAlignment="1">
      <alignment vertical="center"/>
    </xf>
    <xf numFmtId="185" fontId="5" fillId="0" borderId="1" xfId="17" applyNumberFormat="1" applyFont="1" applyFill="1" applyBorder="1" applyAlignment="1">
      <alignment horizontal="center" vertical="center" wrapText="1"/>
    </xf>
    <xf numFmtId="185" fontId="5" fillId="0" borderId="2" xfId="17" applyNumberFormat="1" applyFont="1" applyFill="1" applyBorder="1" applyAlignment="1">
      <alignment horizontal="center" vertical="center" wrapText="1"/>
    </xf>
    <xf numFmtId="185" fontId="5" fillId="0" borderId="10" xfId="17" applyNumberFormat="1" applyFont="1" applyFill="1" applyBorder="1" applyAlignment="1">
      <alignment horizontal="center" vertical="center" wrapText="1"/>
    </xf>
    <xf numFmtId="185" fontId="5" fillId="0" borderId="0" xfId="0" applyNumberFormat="1" applyFont="1" applyFill="1" applyBorder="1" applyAlignment="1">
      <alignment vertical="center"/>
    </xf>
    <xf numFmtId="185" fontId="6" fillId="0" borderId="4" xfId="17" applyNumberFormat="1" applyFont="1" applyFill="1" applyBorder="1" applyAlignment="1">
      <alignment horizontal="right" vertical="center"/>
    </xf>
    <xf numFmtId="185" fontId="6" fillId="0" borderId="11" xfId="17" applyNumberFormat="1" applyFont="1" applyFill="1" applyBorder="1" applyAlignment="1">
      <alignment horizontal="right" vertical="center"/>
    </xf>
    <xf numFmtId="185" fontId="6" fillId="0" borderId="6" xfId="17" applyNumberFormat="1" applyFont="1" applyFill="1" applyBorder="1" applyAlignment="1">
      <alignment horizontal="right" vertical="center"/>
    </xf>
    <xf numFmtId="185" fontId="6" fillId="0" borderId="0" xfId="17" applyNumberFormat="1" applyFont="1" applyFill="1" applyBorder="1" applyAlignment="1">
      <alignment horizontal="right" vertical="center"/>
    </xf>
    <xf numFmtId="185" fontId="5" fillId="0" borderId="11" xfId="0" applyNumberFormat="1" applyFont="1" applyFill="1" applyAlignment="1">
      <alignment vertical="center"/>
    </xf>
    <xf numFmtId="185" fontId="5" fillId="0" borderId="6" xfId="0" applyNumberFormat="1" applyFont="1" applyFill="1" applyAlignment="1">
      <alignment vertical="center"/>
    </xf>
    <xf numFmtId="185" fontId="5" fillId="0" borderId="12" xfId="17" applyNumberFormat="1" applyFont="1" applyFill="1" applyBorder="1" applyAlignment="1">
      <alignment vertical="center"/>
    </xf>
    <xf numFmtId="185" fontId="5" fillId="0" borderId="11" xfId="17" applyNumberFormat="1" applyFont="1" applyFill="1" applyBorder="1" applyAlignment="1">
      <alignment vertical="center"/>
    </xf>
    <xf numFmtId="185" fontId="5" fillId="0" borderId="0" xfId="17" applyNumberFormat="1" applyFont="1" applyFill="1" applyAlignment="1">
      <alignment vertical="center"/>
    </xf>
    <xf numFmtId="49" fontId="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0" fillId="0" borderId="0" xfId="23" applyFont="1" applyFill="1" applyAlignment="1">
      <alignment vertical="center"/>
      <protection/>
    </xf>
    <xf numFmtId="0" fontId="14" fillId="0" borderId="0" xfId="23" applyFont="1" applyFill="1" applyAlignment="1">
      <alignment vertical="center"/>
      <protection/>
    </xf>
    <xf numFmtId="196" fontId="14" fillId="0" borderId="0" xfId="23" applyNumberFormat="1" applyFont="1" applyFill="1" applyAlignment="1">
      <alignment horizontal="right" vertical="center"/>
      <protection/>
    </xf>
    <xf numFmtId="0" fontId="13" fillId="0" borderId="0" xfId="23" applyFont="1" applyFill="1" applyAlignment="1">
      <alignment vertical="center"/>
      <protection/>
    </xf>
    <xf numFmtId="0" fontId="14" fillId="0" borderId="13" xfId="23" applyFont="1" applyFill="1" applyBorder="1" applyAlignment="1">
      <alignment vertical="center"/>
      <protection/>
    </xf>
    <xf numFmtId="184" fontId="13" fillId="0" borderId="4" xfId="23" applyNumberFormat="1" applyFont="1" applyFill="1" applyBorder="1" applyAlignment="1">
      <alignment vertical="center"/>
      <protection/>
    </xf>
    <xf numFmtId="0" fontId="17" fillId="0" borderId="14" xfId="23" applyFont="1" applyFill="1" applyBorder="1" applyAlignment="1">
      <alignment vertical="center"/>
      <protection/>
    </xf>
    <xf numFmtId="0" fontId="1" fillId="0" borderId="11" xfId="23" applyFont="1" applyFill="1" applyBorder="1" applyAlignment="1">
      <alignment horizontal="right" vertical="center"/>
      <protection/>
    </xf>
    <xf numFmtId="0" fontId="1" fillId="0" borderId="6" xfId="23" applyFont="1" applyFill="1" applyBorder="1" applyAlignment="1">
      <alignment horizontal="right" vertical="center"/>
      <protection/>
    </xf>
    <xf numFmtId="0" fontId="1" fillId="0" borderId="4" xfId="23" applyFont="1" applyFill="1" applyBorder="1" applyAlignment="1">
      <alignment horizontal="right" vertical="center"/>
      <protection/>
    </xf>
    <xf numFmtId="0" fontId="1" fillId="0" borderId="15" xfId="23" applyFont="1" applyFill="1" applyBorder="1" applyAlignment="1">
      <alignment horizontal="right" vertical="center"/>
      <protection/>
    </xf>
    <xf numFmtId="0" fontId="1" fillId="0" borderId="5" xfId="23" applyFont="1" applyFill="1" applyBorder="1" applyAlignment="1">
      <alignment horizontal="right" vertical="center"/>
      <protection/>
    </xf>
    <xf numFmtId="0" fontId="14" fillId="0" borderId="13" xfId="23" applyFont="1" applyFill="1" applyBorder="1" applyAlignment="1">
      <alignment horizontal="distributed" vertical="center"/>
      <protection/>
    </xf>
    <xf numFmtId="0" fontId="1" fillId="0" borderId="13" xfId="23" applyFont="1" applyFill="1" applyBorder="1" applyAlignment="1">
      <alignment horizontal="distributed" vertical="center" wrapText="1"/>
      <protection/>
    </xf>
    <xf numFmtId="0" fontId="17" fillId="0" borderId="13" xfId="23" applyFont="1" applyFill="1" applyBorder="1" applyAlignment="1">
      <alignment vertical="center"/>
      <protection/>
    </xf>
    <xf numFmtId="0" fontId="14" fillId="0" borderId="16" xfId="23" applyFont="1" applyFill="1" applyBorder="1" applyAlignment="1">
      <alignment horizontal="distributed" vertical="center"/>
      <protection/>
    </xf>
    <xf numFmtId="0" fontId="14" fillId="0" borderId="0" xfId="23" applyFont="1" applyFill="1" applyBorder="1" applyAlignment="1">
      <alignment horizontal="center" vertical="center"/>
      <protection/>
    </xf>
    <xf numFmtId="0" fontId="14" fillId="0" borderId="17" xfId="23" applyFont="1" applyFill="1" applyBorder="1" applyAlignment="1">
      <alignment horizontal="center" vertical="center"/>
      <protection/>
    </xf>
    <xf numFmtId="0" fontId="14" fillId="0" borderId="15" xfId="23" applyFont="1" applyFill="1" applyBorder="1" applyAlignment="1">
      <alignment horizontal="center" vertical="center"/>
      <protection/>
    </xf>
    <xf numFmtId="0" fontId="14" fillId="0" borderId="5" xfId="23" applyFont="1" applyFill="1" applyBorder="1" applyAlignment="1">
      <alignment horizontal="center" vertical="center"/>
      <protection/>
    </xf>
    <xf numFmtId="0" fontId="14" fillId="0" borderId="18" xfId="23" applyFont="1" applyFill="1" applyBorder="1" applyAlignment="1">
      <alignment horizontal="center" vertical="center"/>
      <protection/>
    </xf>
    <xf numFmtId="0" fontId="14" fillId="0" borderId="9" xfId="23" applyFont="1" applyFill="1" applyBorder="1" applyAlignment="1">
      <alignment horizontal="center" vertical="center"/>
      <protection/>
    </xf>
    <xf numFmtId="0" fontId="14" fillId="0" borderId="12" xfId="23" applyFont="1" applyFill="1" applyBorder="1" applyAlignment="1">
      <alignment horizontal="center" vertical="center"/>
      <protection/>
    </xf>
    <xf numFmtId="0" fontId="14" fillId="0" borderId="10" xfId="23" applyFont="1" applyFill="1" applyBorder="1" applyAlignment="1">
      <alignment horizontal="center" vertical="center"/>
      <protection/>
    </xf>
    <xf numFmtId="0" fontId="13" fillId="0" borderId="17" xfId="23" applyFont="1" applyFill="1" applyBorder="1" applyAlignment="1">
      <alignment horizontal="right" vertical="center"/>
      <protection/>
    </xf>
    <xf numFmtId="0" fontId="1" fillId="0" borderId="0" xfId="23" applyFont="1" applyFill="1" applyBorder="1" applyAlignment="1">
      <alignment horizontal="right" vertical="center"/>
      <protection/>
    </xf>
    <xf numFmtId="185" fontId="13" fillId="0" borderId="4" xfId="23" applyNumberFormat="1" applyFont="1" applyFill="1" applyBorder="1" applyAlignment="1">
      <alignment vertical="center"/>
      <protection/>
    </xf>
    <xf numFmtId="185" fontId="13" fillId="0" borderId="11" xfId="23" applyNumberFormat="1" applyFont="1" applyFill="1" applyBorder="1" applyAlignment="1">
      <alignment vertical="center"/>
      <protection/>
    </xf>
    <xf numFmtId="185" fontId="13" fillId="0" borderId="6" xfId="23" applyNumberFormat="1" applyFont="1" applyFill="1" applyBorder="1" applyAlignment="1">
      <alignment vertical="center"/>
      <protection/>
    </xf>
    <xf numFmtId="185" fontId="14" fillId="0" borderId="0" xfId="23" applyNumberFormat="1" applyFont="1" applyFill="1" applyBorder="1" applyAlignment="1">
      <alignment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vertical="center"/>
    </xf>
    <xf numFmtId="185" fontId="13" fillId="0" borderId="11" xfId="23" applyNumberFormat="1" applyFont="1" applyFill="1" applyBorder="1" applyAlignment="1">
      <alignment horizontal="right" vertical="center"/>
      <protection/>
    </xf>
    <xf numFmtId="185" fontId="13" fillId="0" borderId="6" xfId="23" applyNumberFormat="1" applyFont="1" applyFill="1" applyBorder="1" applyAlignment="1">
      <alignment horizontal="right" vertical="center"/>
      <protection/>
    </xf>
    <xf numFmtId="185" fontId="13" fillId="0" borderId="12" xfId="23" applyNumberFormat="1" applyFont="1" applyFill="1" applyBorder="1" applyAlignment="1">
      <alignment vertical="center"/>
      <protection/>
    </xf>
    <xf numFmtId="185" fontId="13" fillId="0" borderId="10" xfId="23" applyNumberFormat="1" applyFont="1" applyFill="1" applyBorder="1" applyAlignment="1">
      <alignment vertical="center"/>
      <protection/>
    </xf>
    <xf numFmtId="209" fontId="13" fillId="0" borderId="4" xfId="23" applyNumberFormat="1" applyFont="1" applyFill="1" applyBorder="1" applyAlignment="1">
      <alignment horizontal="right" vertical="center"/>
      <protection/>
    </xf>
    <xf numFmtId="209" fontId="13" fillId="0" borderId="11" xfId="23" applyNumberFormat="1" applyFont="1" applyFill="1" applyBorder="1" applyAlignment="1">
      <alignment horizontal="right" vertical="center"/>
      <protection/>
    </xf>
    <xf numFmtId="209" fontId="13" fillId="0" borderId="6" xfId="23" applyNumberFormat="1" applyFont="1" applyFill="1" applyBorder="1" applyAlignment="1">
      <alignment horizontal="right" vertical="center"/>
      <protection/>
    </xf>
    <xf numFmtId="184" fontId="13" fillId="0" borderId="4" xfId="23" applyNumberFormat="1" applyFont="1" applyFill="1" applyBorder="1" applyAlignment="1">
      <alignment horizontal="right" vertical="center"/>
      <protection/>
    </xf>
    <xf numFmtId="185" fontId="13" fillId="0" borderId="9" xfId="23" applyNumberFormat="1" applyFont="1" applyFill="1" applyBorder="1" applyAlignment="1">
      <alignment vertical="center"/>
      <protection/>
    </xf>
    <xf numFmtId="184" fontId="13" fillId="0" borderId="9" xfId="23" applyNumberFormat="1" applyFont="1" applyFill="1" applyBorder="1" applyAlignment="1">
      <alignment vertical="center"/>
      <protection/>
    </xf>
    <xf numFmtId="196" fontId="20" fillId="0" borderId="0" xfId="23" applyNumberFormat="1" applyFont="1" applyFill="1" applyAlignment="1">
      <alignment vertical="center"/>
      <protection/>
    </xf>
    <xf numFmtId="196" fontId="14" fillId="0" borderId="0" xfId="23" applyNumberFormat="1" applyFont="1" applyFill="1" applyAlignment="1">
      <alignment vertical="center"/>
      <protection/>
    </xf>
    <xf numFmtId="196" fontId="14" fillId="0" borderId="17" xfId="23" applyNumberFormat="1" applyFont="1" applyFill="1" applyBorder="1" applyAlignment="1">
      <alignment horizontal="center" vertical="center"/>
      <protection/>
    </xf>
    <xf numFmtId="196" fontId="14" fillId="0" borderId="15" xfId="23" applyNumberFormat="1" applyFont="1" applyFill="1" applyBorder="1" applyAlignment="1">
      <alignment horizontal="center" vertical="center"/>
      <protection/>
    </xf>
    <xf numFmtId="196" fontId="14" fillId="0" borderId="5" xfId="23" applyNumberFormat="1" applyFont="1" applyFill="1" applyBorder="1" applyAlignment="1">
      <alignment horizontal="center" vertical="center"/>
      <protection/>
    </xf>
    <xf numFmtId="196" fontId="14" fillId="0" borderId="9" xfId="23" applyNumberFormat="1" applyFont="1" applyFill="1" applyBorder="1" applyAlignment="1">
      <alignment horizontal="center" vertical="center"/>
      <protection/>
    </xf>
    <xf numFmtId="196" fontId="14" fillId="0" borderId="12" xfId="23" applyNumberFormat="1" applyFont="1" applyFill="1" applyBorder="1" applyAlignment="1">
      <alignment horizontal="center" vertical="center"/>
      <protection/>
    </xf>
    <xf numFmtId="196" fontId="14" fillId="0" borderId="10" xfId="23" applyNumberFormat="1" applyFont="1" applyFill="1" applyBorder="1" applyAlignment="1">
      <alignment horizontal="center" vertical="center"/>
      <protection/>
    </xf>
    <xf numFmtId="196" fontId="17" fillId="0" borderId="14" xfId="23" applyNumberFormat="1" applyFont="1" applyFill="1" applyBorder="1" applyAlignment="1">
      <alignment horizontal="left" vertical="center"/>
      <protection/>
    </xf>
    <xf numFmtId="196" fontId="1" fillId="0" borderId="17" xfId="23" applyNumberFormat="1" applyFont="1" applyFill="1" applyBorder="1" applyAlignment="1">
      <alignment horizontal="right" vertical="center"/>
      <protection/>
    </xf>
    <xf numFmtId="196" fontId="1" fillId="0" borderId="15" xfId="23" applyNumberFormat="1" applyFont="1" applyFill="1" applyBorder="1" applyAlignment="1">
      <alignment horizontal="right" vertical="center"/>
      <protection/>
    </xf>
    <xf numFmtId="196" fontId="1" fillId="0" borderId="5" xfId="23" applyNumberFormat="1" applyFont="1" applyFill="1" applyBorder="1" applyAlignment="1">
      <alignment horizontal="right" vertical="center"/>
      <protection/>
    </xf>
    <xf numFmtId="196" fontId="1" fillId="0" borderId="24" xfId="23" applyNumberFormat="1" applyFont="1" applyFill="1" applyBorder="1" applyAlignment="1">
      <alignment horizontal="right" vertical="center"/>
      <protection/>
    </xf>
    <xf numFmtId="184" fontId="13" fillId="0" borderId="11" xfId="23" applyNumberFormat="1" applyFont="1" applyFill="1" applyBorder="1" applyAlignment="1">
      <alignment vertical="center"/>
      <protection/>
    </xf>
    <xf numFmtId="184" fontId="13" fillId="0" borderId="6" xfId="23" applyNumberFormat="1" applyFont="1" applyFill="1" applyBorder="1" applyAlignment="1">
      <alignment vertical="center"/>
      <protection/>
    </xf>
    <xf numFmtId="184" fontId="13" fillId="0" borderId="25" xfId="23" applyNumberFormat="1" applyFont="1" applyFill="1" applyBorder="1" applyAlignment="1">
      <alignment vertical="center"/>
      <protection/>
    </xf>
    <xf numFmtId="184" fontId="13" fillId="0" borderId="11" xfId="23" applyNumberFormat="1" applyFont="1" applyFill="1" applyBorder="1" applyAlignment="1">
      <alignment horizontal="right" vertical="center"/>
      <protection/>
    </xf>
    <xf numFmtId="184" fontId="13" fillId="0" borderId="6" xfId="23" applyNumberFormat="1" applyFont="1" applyFill="1" applyBorder="1" applyAlignment="1">
      <alignment horizontal="right" vertical="center"/>
      <protection/>
    </xf>
    <xf numFmtId="184" fontId="13" fillId="0" borderId="25" xfId="23" applyNumberFormat="1" applyFont="1" applyFill="1" applyBorder="1" applyAlignment="1">
      <alignment horizontal="right" vertical="center"/>
      <protection/>
    </xf>
    <xf numFmtId="184" fontId="13" fillId="0" borderId="0" xfId="23" applyNumberFormat="1" applyFont="1" applyFill="1" applyAlignment="1">
      <alignment vertical="center"/>
      <protection/>
    </xf>
    <xf numFmtId="196" fontId="14" fillId="0" borderId="13" xfId="23" applyNumberFormat="1" applyFont="1" applyFill="1" applyBorder="1" applyAlignment="1">
      <alignment horizontal="distributed" vertical="center"/>
      <protection/>
    </xf>
    <xf numFmtId="196" fontId="17" fillId="0" borderId="13" xfId="23" applyNumberFormat="1" applyFont="1" applyFill="1" applyBorder="1" applyAlignment="1">
      <alignment vertical="center"/>
      <protection/>
    </xf>
    <xf numFmtId="184" fontId="13" fillId="0" borderId="9" xfId="23" applyNumberFormat="1" applyFont="1" applyFill="1" applyBorder="1" applyAlignment="1">
      <alignment horizontal="right" vertical="center"/>
      <protection/>
    </xf>
    <xf numFmtId="184" fontId="13" fillId="0" borderId="12" xfId="23" applyNumberFormat="1" applyFont="1" applyFill="1" applyBorder="1" applyAlignment="1">
      <alignment horizontal="right" vertical="center"/>
      <protection/>
    </xf>
    <xf numFmtId="184" fontId="13" fillId="0" borderId="26" xfId="23" applyNumberFormat="1" applyFont="1" applyFill="1" applyBorder="1" applyAlignment="1">
      <alignment horizontal="right" vertical="center"/>
      <protection/>
    </xf>
    <xf numFmtId="196" fontId="13" fillId="0" borderId="0" xfId="23" applyNumberFormat="1" applyFont="1" applyFill="1" applyAlignment="1">
      <alignment vertical="center"/>
      <protection/>
    </xf>
    <xf numFmtId="0" fontId="14" fillId="0" borderId="27" xfId="23" applyFont="1" applyFill="1" applyBorder="1" applyAlignment="1">
      <alignment horizontal="center" vertical="center"/>
      <protection/>
    </xf>
    <xf numFmtId="0" fontId="14" fillId="0" borderId="28" xfId="23" applyFont="1" applyFill="1" applyBorder="1" applyAlignment="1">
      <alignment horizontal="center" vertical="center"/>
      <protection/>
    </xf>
    <xf numFmtId="0" fontId="14" fillId="0" borderId="29" xfId="23" applyFont="1" applyFill="1" applyBorder="1" applyAlignment="1">
      <alignment horizontal="center" vertical="center"/>
      <protection/>
    </xf>
    <xf numFmtId="196" fontId="13" fillId="0" borderId="11" xfId="23" applyNumberFormat="1" applyFont="1" applyFill="1" applyBorder="1" applyAlignment="1">
      <alignment vertical="center"/>
      <protection/>
    </xf>
    <xf numFmtId="196" fontId="13" fillId="0" borderId="6" xfId="23" applyNumberFormat="1" applyFont="1" applyFill="1" applyBorder="1" applyAlignment="1">
      <alignment vertical="center"/>
      <protection/>
    </xf>
    <xf numFmtId="179" fontId="13" fillId="0" borderId="4" xfId="23" applyNumberFormat="1" applyFont="1" applyFill="1" applyBorder="1" applyAlignment="1">
      <alignment vertical="center"/>
      <protection/>
    </xf>
    <xf numFmtId="179" fontId="13" fillId="0" borderId="11" xfId="23" applyNumberFormat="1" applyFont="1" applyFill="1" applyBorder="1" applyAlignment="1">
      <alignment vertical="center"/>
      <protection/>
    </xf>
    <xf numFmtId="179" fontId="13" fillId="0" borderId="6" xfId="23" applyNumberFormat="1" applyFont="1" applyFill="1" applyBorder="1" applyAlignment="1">
      <alignment vertical="center"/>
      <protection/>
    </xf>
    <xf numFmtId="184" fontId="13" fillId="0" borderId="12" xfId="23" applyNumberFormat="1" applyFont="1" applyFill="1" applyBorder="1" applyAlignment="1">
      <alignment vertical="center"/>
      <protection/>
    </xf>
    <xf numFmtId="184" fontId="13" fillId="0" borderId="10" xfId="23" applyNumberFormat="1" applyFont="1" applyFill="1" applyBorder="1" applyAlignment="1">
      <alignment vertical="center"/>
      <protection/>
    </xf>
    <xf numFmtId="3" fontId="13" fillId="0" borderId="0" xfId="23" applyNumberFormat="1" applyFont="1" applyFill="1" applyAlignment="1">
      <alignment vertical="center"/>
      <protection/>
    </xf>
    <xf numFmtId="185" fontId="13" fillId="0" borderId="0" xfId="23" applyNumberFormat="1" applyFont="1" applyFill="1" applyAlignment="1">
      <alignment vertical="center"/>
      <protection/>
    </xf>
    <xf numFmtId="209" fontId="20" fillId="0" borderId="0" xfId="23" applyNumberFormat="1" applyFont="1" applyFill="1" applyAlignment="1">
      <alignment vertical="center"/>
      <protection/>
    </xf>
    <xf numFmtId="209" fontId="14" fillId="0" borderId="0" xfId="23" applyNumberFormat="1" applyFont="1" applyFill="1" applyAlignment="1">
      <alignment vertical="center"/>
      <protection/>
    </xf>
    <xf numFmtId="209" fontId="14" fillId="0" borderId="30" xfId="23" applyNumberFormat="1" applyFont="1" applyFill="1" applyBorder="1" applyAlignment="1">
      <alignment vertical="center"/>
      <protection/>
    </xf>
    <xf numFmtId="209" fontId="14" fillId="0" borderId="31" xfId="23" applyNumberFormat="1" applyFont="1" applyFill="1" applyBorder="1" applyAlignment="1">
      <alignment vertical="center"/>
      <protection/>
    </xf>
    <xf numFmtId="209" fontId="5" fillId="0" borderId="9" xfId="23" applyNumberFormat="1" applyFont="1" applyFill="1" applyBorder="1" applyAlignment="1">
      <alignment horizontal="center" vertical="center" wrapText="1"/>
      <protection/>
    </xf>
    <xf numFmtId="209" fontId="14" fillId="0" borderId="12" xfId="23" applyNumberFormat="1" applyFont="1" applyFill="1" applyBorder="1" applyAlignment="1">
      <alignment horizontal="center" vertical="center"/>
      <protection/>
    </xf>
    <xf numFmtId="209" fontId="14" fillId="0" borderId="10" xfId="23" applyNumberFormat="1" applyFont="1" applyFill="1" applyBorder="1" applyAlignment="1">
      <alignment horizontal="center" vertical="center"/>
      <protection/>
    </xf>
    <xf numFmtId="209" fontId="5" fillId="0" borderId="26" xfId="23" applyNumberFormat="1" applyFont="1" applyFill="1" applyBorder="1" applyAlignment="1">
      <alignment horizontal="center" vertical="center" wrapText="1"/>
      <protection/>
    </xf>
    <xf numFmtId="209" fontId="17" fillId="0" borderId="32" xfId="23" applyNumberFormat="1" applyFont="1" applyFill="1" applyBorder="1" applyAlignment="1">
      <alignment vertical="center"/>
      <protection/>
    </xf>
    <xf numFmtId="209" fontId="1" fillId="0" borderId="17" xfId="23" applyNumberFormat="1" applyFont="1" applyFill="1" applyBorder="1" applyAlignment="1">
      <alignment horizontal="right" vertical="center"/>
      <protection/>
    </xf>
    <xf numFmtId="209" fontId="1" fillId="0" borderId="15" xfId="23" applyNumberFormat="1" applyFont="1" applyFill="1" applyBorder="1" applyAlignment="1">
      <alignment horizontal="right" vertical="center"/>
      <protection/>
    </xf>
    <xf numFmtId="209" fontId="1" fillId="0" borderId="5" xfId="23" applyNumberFormat="1" applyFont="1" applyFill="1" applyBorder="1" applyAlignment="1">
      <alignment horizontal="right" vertical="center"/>
      <protection/>
    </xf>
    <xf numFmtId="209" fontId="14" fillId="0" borderId="20" xfId="23" applyNumberFormat="1" applyFont="1" applyFill="1" applyBorder="1" applyAlignment="1">
      <alignment horizontal="distributed" vertical="center"/>
      <protection/>
    </xf>
    <xf numFmtId="209" fontId="13" fillId="0" borderId="4" xfId="23" applyNumberFormat="1" applyFont="1" applyFill="1" applyBorder="1" applyAlignment="1">
      <alignment vertical="center"/>
      <protection/>
    </xf>
    <xf numFmtId="209" fontId="13" fillId="0" borderId="11" xfId="23" applyNumberFormat="1" applyFont="1" applyFill="1" applyBorder="1" applyAlignment="1">
      <alignment vertical="center"/>
      <protection/>
    </xf>
    <xf numFmtId="209" fontId="13" fillId="0" borderId="6" xfId="23" applyNumberFormat="1" applyFont="1" applyFill="1" applyBorder="1" applyAlignment="1">
      <alignment vertical="center"/>
      <protection/>
    </xf>
    <xf numFmtId="209" fontId="13" fillId="0" borderId="0" xfId="23" applyNumberFormat="1" applyFont="1" applyFill="1" applyAlignment="1">
      <alignment vertical="center"/>
      <protection/>
    </xf>
    <xf numFmtId="209" fontId="1" fillId="0" borderId="20" xfId="23" applyNumberFormat="1" applyFont="1" applyFill="1" applyBorder="1" applyAlignment="1">
      <alignment horizontal="distributed" vertical="center" wrapText="1"/>
      <protection/>
    </xf>
    <xf numFmtId="209" fontId="14" fillId="0" borderId="20" xfId="23" applyNumberFormat="1" applyFont="1" applyFill="1" applyBorder="1" applyAlignment="1">
      <alignment vertical="center"/>
      <protection/>
    </xf>
    <xf numFmtId="209" fontId="17" fillId="0" borderId="20" xfId="23" applyNumberFormat="1" applyFont="1" applyFill="1" applyBorder="1" applyAlignment="1">
      <alignment vertical="center"/>
      <protection/>
    </xf>
    <xf numFmtId="209" fontId="14" fillId="0" borderId="1" xfId="23" applyNumberFormat="1" applyFont="1" applyFill="1" applyBorder="1" applyAlignment="1">
      <alignment horizontal="distributed" vertical="center"/>
      <protection/>
    </xf>
    <xf numFmtId="209" fontId="13" fillId="0" borderId="9" xfId="23" applyNumberFormat="1" applyFont="1" applyFill="1" applyBorder="1" applyAlignment="1">
      <alignment vertical="center"/>
      <protection/>
    </xf>
    <xf numFmtId="209" fontId="13" fillId="0" borderId="12" xfId="23" applyNumberFormat="1" applyFont="1" applyFill="1" applyBorder="1" applyAlignment="1">
      <alignment vertical="center"/>
      <protection/>
    </xf>
    <xf numFmtId="209" fontId="13" fillId="0" borderId="10" xfId="23" applyNumberFormat="1" applyFont="1" applyFill="1" applyBorder="1" applyAlignment="1">
      <alignment vertical="center"/>
      <protection/>
    </xf>
    <xf numFmtId="194" fontId="5" fillId="0" borderId="32" xfId="23" applyNumberFormat="1" applyFont="1" applyFill="1" applyBorder="1" applyAlignment="1">
      <alignment horizontal="center" vertical="center"/>
      <protection/>
    </xf>
    <xf numFmtId="0" fontId="14" fillId="0" borderId="30" xfId="23" applyFont="1" applyFill="1" applyBorder="1" applyAlignment="1">
      <alignment horizontal="left" vertical="center"/>
      <protection/>
    </xf>
    <xf numFmtId="196" fontId="14" fillId="0" borderId="30" xfId="23" applyNumberFormat="1" applyFont="1" applyFill="1" applyBorder="1" applyAlignment="1">
      <alignment vertical="center"/>
      <protection/>
    </xf>
    <xf numFmtId="0" fontId="14" fillId="0" borderId="30" xfId="23" applyFont="1" applyFill="1" applyBorder="1" applyAlignment="1">
      <alignment vertical="center"/>
      <protection/>
    </xf>
    <xf numFmtId="196" fontId="14" fillId="0" borderId="31" xfId="23" applyNumberFormat="1" applyFont="1" applyFill="1" applyBorder="1" applyAlignment="1">
      <alignment horizontal="right" vertical="center"/>
      <protection/>
    </xf>
    <xf numFmtId="0" fontId="14" fillId="0" borderId="19" xfId="23" applyFont="1" applyFill="1" applyBorder="1" applyAlignment="1">
      <alignment vertical="center"/>
      <protection/>
    </xf>
    <xf numFmtId="194" fontId="5" fillId="0" borderId="14" xfId="23" applyNumberFormat="1" applyFont="1" applyFill="1" applyBorder="1" applyAlignment="1">
      <alignment horizontal="center" vertical="center"/>
      <protection/>
    </xf>
    <xf numFmtId="0" fontId="5" fillId="0" borderId="9" xfId="23" applyFont="1" applyFill="1" applyBorder="1" applyAlignment="1">
      <alignment horizontal="center" vertical="center"/>
      <protection/>
    </xf>
    <xf numFmtId="194" fontId="5" fillId="0" borderId="12" xfId="23" applyNumberFormat="1" applyFont="1" applyFill="1" applyBorder="1" applyAlignment="1">
      <alignment horizontal="center" vertical="center"/>
      <protection/>
    </xf>
    <xf numFmtId="196" fontId="5" fillId="0" borderId="2" xfId="23" applyNumberFormat="1" applyFont="1" applyFill="1" applyBorder="1" applyAlignment="1">
      <alignment horizontal="center" vertical="center" wrapText="1"/>
      <protection/>
    </xf>
    <xf numFmtId="194" fontId="5" fillId="0" borderId="13" xfId="23" applyNumberFormat="1" applyFont="1" applyFill="1" applyBorder="1" applyAlignment="1">
      <alignment horizontal="center" vertical="center" wrapText="1"/>
      <protection/>
    </xf>
    <xf numFmtId="194" fontId="5" fillId="0" borderId="20" xfId="23" applyNumberFormat="1" applyFont="1" applyFill="1" applyBorder="1" applyAlignment="1">
      <alignment horizontal="center" vertical="center" wrapText="1"/>
      <protection/>
    </xf>
    <xf numFmtId="0" fontId="17" fillId="0" borderId="14" xfId="23" applyFont="1" applyFill="1" applyBorder="1" applyAlignment="1">
      <alignment horizontal="left" vertical="center"/>
      <protection/>
    </xf>
    <xf numFmtId="196" fontId="1" fillId="0" borderId="14" xfId="23" applyNumberFormat="1" applyFont="1" applyFill="1" applyBorder="1" applyAlignment="1">
      <alignment horizontal="right" vertical="center"/>
      <protection/>
    </xf>
    <xf numFmtId="0" fontId="5" fillId="0" borderId="13" xfId="23" applyFont="1" applyFill="1" applyBorder="1" applyAlignment="1">
      <alignment horizontal="distributed" vertical="center"/>
      <protection/>
    </xf>
    <xf numFmtId="0" fontId="5" fillId="0" borderId="13" xfId="23" applyFont="1" applyFill="1" applyBorder="1" applyAlignment="1">
      <alignment horizontal="distributed" vertical="center" wrapText="1"/>
      <protection/>
    </xf>
    <xf numFmtId="196" fontId="13" fillId="0" borderId="4" xfId="23" applyNumberFormat="1" applyFont="1" applyFill="1" applyBorder="1" applyAlignment="1">
      <alignment horizontal="right" vertical="center"/>
      <protection/>
    </xf>
    <xf numFmtId="196" fontId="13" fillId="0" borderId="11" xfId="23" applyNumberFormat="1" applyFont="1" applyFill="1" applyBorder="1" applyAlignment="1">
      <alignment horizontal="right" vertical="center"/>
      <protection/>
    </xf>
    <xf numFmtId="196" fontId="13" fillId="0" borderId="6" xfId="23" applyNumberFormat="1" applyFont="1" applyFill="1" applyBorder="1" applyAlignment="1">
      <alignment horizontal="right" vertical="center"/>
      <protection/>
    </xf>
    <xf numFmtId="196" fontId="13" fillId="0" borderId="13" xfId="23" applyNumberFormat="1" applyFont="1" applyFill="1" applyBorder="1" applyAlignment="1">
      <alignment horizontal="right" vertical="center"/>
      <protection/>
    </xf>
    <xf numFmtId="196" fontId="13" fillId="0" borderId="0" xfId="23" applyNumberFormat="1" applyFont="1" applyFill="1" applyBorder="1" applyAlignment="1">
      <alignment horizontal="right" vertical="center"/>
      <protection/>
    </xf>
    <xf numFmtId="0" fontId="6" fillId="0" borderId="13" xfId="23" applyFont="1" applyFill="1" applyBorder="1" applyAlignment="1">
      <alignment horizontal="distributed" vertical="center" wrapText="1"/>
      <protection/>
    </xf>
    <xf numFmtId="184" fontId="13" fillId="0" borderId="13" xfId="23" applyNumberFormat="1" applyFont="1" applyFill="1" applyBorder="1" applyAlignment="1">
      <alignment vertical="center"/>
      <protection/>
    </xf>
    <xf numFmtId="0" fontId="17" fillId="0" borderId="13" xfId="23" applyFont="1" applyFill="1" applyBorder="1" applyAlignment="1">
      <alignment horizontal="left" vertical="center"/>
      <protection/>
    </xf>
    <xf numFmtId="0" fontId="5" fillId="0" borderId="16" xfId="23" applyFont="1" applyFill="1" applyBorder="1" applyAlignment="1">
      <alignment horizontal="distributed" vertical="center" wrapText="1"/>
      <protection/>
    </xf>
    <xf numFmtId="185" fontId="5" fillId="0" borderId="4" xfId="0" applyNumberFormat="1" applyFont="1" applyFill="1" applyBorder="1" applyAlignment="1">
      <alignment vertical="center"/>
    </xf>
    <xf numFmtId="185" fontId="5" fillId="0" borderId="11" xfId="0" applyNumberFormat="1" applyFont="1" applyFill="1" applyBorder="1" applyAlignment="1">
      <alignment vertical="center"/>
    </xf>
    <xf numFmtId="185" fontId="5" fillId="0" borderId="6" xfId="0" applyNumberFormat="1" applyFont="1" applyFill="1" applyBorder="1" applyAlignment="1">
      <alignment vertical="center"/>
    </xf>
    <xf numFmtId="0" fontId="21" fillId="0" borderId="0" xfId="22" applyFont="1" applyFill="1" applyBorder="1" applyAlignment="1" applyProtection="1">
      <alignment horizontal="center"/>
      <protection locked="0"/>
    </xf>
    <xf numFmtId="0" fontId="21" fillId="0" borderId="0" xfId="22" applyFont="1" applyFill="1">
      <alignment/>
      <protection/>
    </xf>
    <xf numFmtId="0" fontId="6" fillId="0" borderId="0" xfId="22" applyFont="1" applyFill="1">
      <alignment/>
      <protection/>
    </xf>
    <xf numFmtId="176" fontId="21" fillId="0" borderId="0" xfId="22" applyNumberFormat="1" applyFont="1" applyFill="1">
      <alignment/>
      <protection/>
    </xf>
    <xf numFmtId="0" fontId="9" fillId="0" borderId="0" xfId="22" applyFont="1" applyFill="1">
      <alignment/>
      <protection/>
    </xf>
    <xf numFmtId="0" fontId="22" fillId="0" borderId="0" xfId="22" applyFont="1" applyFill="1" applyAlignment="1">
      <alignment horizontal="left"/>
      <protection/>
    </xf>
    <xf numFmtId="0" fontId="22" fillId="0" borderId="0" xfId="22" applyFont="1" applyFill="1" applyAlignment="1">
      <alignment horizontal="center"/>
      <protection/>
    </xf>
    <xf numFmtId="0" fontId="21" fillId="0" borderId="0" xfId="22" applyFont="1" applyFill="1" applyAlignment="1">
      <alignment horizontal="left"/>
      <protection/>
    </xf>
    <xf numFmtId="0" fontId="23" fillId="0" borderId="0" xfId="22" applyFont="1" applyFill="1" applyAlignment="1">
      <alignment horizontal="center"/>
      <protection/>
    </xf>
    <xf numFmtId="0" fontId="21" fillId="0" borderId="0" xfId="22" applyFont="1" applyFill="1" applyAlignment="1">
      <alignment/>
      <protection/>
    </xf>
    <xf numFmtId="0" fontId="15" fillId="0" borderId="0" xfId="22" applyFont="1" applyFill="1" applyAlignment="1">
      <alignment horizontal="center"/>
      <protection/>
    </xf>
    <xf numFmtId="0" fontId="15" fillId="0" borderId="0" xfId="22" applyFont="1" applyFill="1" applyAlignment="1">
      <alignment horizontal="left"/>
      <protection/>
    </xf>
    <xf numFmtId="0" fontId="24" fillId="0" borderId="0" xfId="22" applyFont="1" applyFill="1" applyAlignment="1">
      <alignment/>
      <protection/>
    </xf>
    <xf numFmtId="0" fontId="25" fillId="0" borderId="0" xfId="22" applyFont="1" applyFill="1" applyAlignment="1">
      <alignment horizontal="left"/>
      <protection/>
    </xf>
    <xf numFmtId="0" fontId="7" fillId="0" borderId="0" xfId="22" applyFont="1" applyFill="1" applyAlignment="1">
      <alignment/>
      <protection/>
    </xf>
    <xf numFmtId="0" fontId="21" fillId="0" borderId="0" xfId="22" applyFont="1" applyFill="1" applyAlignment="1">
      <alignment horizontal="center"/>
      <protection/>
    </xf>
    <xf numFmtId="0" fontId="21" fillId="0" borderId="0" xfId="21" applyFont="1" applyFill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21" fillId="0" borderId="0" xfId="0" applyFont="1" applyAlignment="1">
      <alignment/>
    </xf>
    <xf numFmtId="0" fontId="5" fillId="0" borderId="0" xfId="0" applyFont="1" applyAlignment="1">
      <alignment/>
    </xf>
    <xf numFmtId="0" fontId="58" fillId="0" borderId="0" xfId="0" applyFont="1" applyAlignment="1">
      <alignment vertical="top"/>
    </xf>
    <xf numFmtId="0" fontId="59" fillId="0" borderId="0" xfId="0" applyFont="1" applyAlignment="1">
      <alignment/>
    </xf>
    <xf numFmtId="0" fontId="60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61" fillId="0" borderId="0" xfId="0" applyFont="1" applyAlignment="1">
      <alignment horizontal="left" vertical="top"/>
    </xf>
    <xf numFmtId="0" fontId="63" fillId="0" borderId="0" xfId="0" applyFont="1" applyAlignment="1">
      <alignment horizontal="left"/>
    </xf>
    <xf numFmtId="0" fontId="63" fillId="0" borderId="0" xfId="0" applyFont="1" applyAlignment="1">
      <alignment vertical="top"/>
    </xf>
    <xf numFmtId="0" fontId="65" fillId="0" borderId="2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5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66" fillId="0" borderId="33" xfId="0" applyFont="1" applyFill="1" applyBorder="1" applyAlignment="1">
      <alignment horizontal="center" vertical="center"/>
    </xf>
    <xf numFmtId="185" fontId="14" fillId="0" borderId="0" xfId="23" applyNumberFormat="1" applyFont="1" applyFill="1" applyAlignment="1">
      <alignment vertical="center"/>
      <protection/>
    </xf>
    <xf numFmtId="185" fontId="5" fillId="0" borderId="20" xfId="17" applyNumberFormat="1" applyFont="1" applyFill="1" applyBorder="1" applyAlignment="1">
      <alignment vertical="center"/>
    </xf>
    <xf numFmtId="185" fontId="5" fillId="0" borderId="34" xfId="17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185" fontId="5" fillId="0" borderId="2" xfId="17" applyNumberFormat="1" applyFont="1" applyFill="1" applyBorder="1" applyAlignment="1">
      <alignment vertical="center"/>
    </xf>
    <xf numFmtId="0" fontId="5" fillId="0" borderId="1" xfId="23" applyFont="1" applyFill="1" applyBorder="1" applyAlignment="1">
      <alignment horizontal="center" vertical="center"/>
      <protection/>
    </xf>
    <xf numFmtId="196" fontId="1" fillId="0" borderId="32" xfId="23" applyNumberFormat="1" applyFont="1" applyFill="1" applyBorder="1" applyAlignment="1">
      <alignment horizontal="right" vertical="center"/>
      <protection/>
    </xf>
    <xf numFmtId="196" fontId="13" fillId="0" borderId="20" xfId="23" applyNumberFormat="1" applyFont="1" applyFill="1" applyBorder="1" applyAlignment="1">
      <alignment horizontal="right" vertical="center"/>
      <protection/>
    </xf>
    <xf numFmtId="184" fontId="13" fillId="0" borderId="20" xfId="23" applyNumberFormat="1" applyFont="1" applyFill="1" applyBorder="1" applyAlignment="1">
      <alignment vertical="center"/>
      <protection/>
    </xf>
    <xf numFmtId="196" fontId="5" fillId="0" borderId="21" xfId="23" applyNumberFormat="1" applyFont="1" applyFill="1" applyBorder="1" applyAlignment="1">
      <alignment horizontal="center" vertical="center" wrapText="1"/>
      <protection/>
    </xf>
    <xf numFmtId="196" fontId="1" fillId="0" borderId="35" xfId="23" applyNumberFormat="1" applyFont="1" applyFill="1" applyBorder="1" applyAlignment="1">
      <alignment horizontal="right" vertical="center"/>
      <protection/>
    </xf>
    <xf numFmtId="196" fontId="13" fillId="0" borderId="7" xfId="23" applyNumberFormat="1" applyFont="1" applyFill="1" applyBorder="1" applyAlignment="1">
      <alignment horizontal="right" vertical="center"/>
      <protection/>
    </xf>
    <xf numFmtId="184" fontId="13" fillId="0" borderId="7" xfId="23" applyNumberFormat="1" applyFont="1" applyFill="1" applyBorder="1" applyAlignment="1">
      <alignment vertical="center"/>
      <protection/>
    </xf>
    <xf numFmtId="194" fontId="5" fillId="0" borderId="28" xfId="23" applyNumberFormat="1" applyFont="1" applyFill="1" applyBorder="1" applyAlignment="1">
      <alignment horizontal="center" vertical="center"/>
      <protection/>
    </xf>
    <xf numFmtId="196" fontId="1" fillId="0" borderId="19" xfId="23" applyNumberFormat="1" applyFont="1" applyFill="1" applyBorder="1" applyAlignment="1">
      <alignment horizontal="right" vertical="center"/>
      <protection/>
    </xf>
    <xf numFmtId="184" fontId="13" fillId="0" borderId="0" xfId="23" applyNumberFormat="1" applyFont="1" applyFill="1" applyBorder="1" applyAlignment="1">
      <alignment vertical="center"/>
      <protection/>
    </xf>
    <xf numFmtId="196" fontId="14" fillId="0" borderId="21" xfId="23" applyNumberFormat="1" applyFont="1" applyFill="1" applyBorder="1" applyAlignment="1">
      <alignment horizontal="center" vertical="center"/>
      <protection/>
    </xf>
    <xf numFmtId="0" fontId="5" fillId="0" borderId="28" xfId="23" applyFont="1" applyFill="1" applyBorder="1" applyAlignment="1">
      <alignment horizontal="center" vertical="center" wrapText="1"/>
      <protection/>
    </xf>
    <xf numFmtId="184" fontId="13" fillId="0" borderId="16" xfId="23" applyNumberFormat="1" applyFont="1" applyFill="1" applyBorder="1" applyAlignment="1">
      <alignment vertical="center"/>
      <protection/>
    </xf>
    <xf numFmtId="184" fontId="13" fillId="0" borderId="8" xfId="23" applyNumberFormat="1" applyFont="1" applyFill="1" applyBorder="1" applyAlignment="1">
      <alignment vertical="center"/>
      <protection/>
    </xf>
    <xf numFmtId="184" fontId="13" fillId="0" borderId="21" xfId="23" applyNumberFormat="1" applyFont="1" applyFill="1" applyBorder="1" applyAlignment="1">
      <alignment vertical="center"/>
      <protection/>
    </xf>
    <xf numFmtId="184" fontId="13" fillId="0" borderId="0" xfId="23" applyNumberFormat="1" applyFont="1" applyFill="1" applyBorder="1" applyAlignment="1">
      <alignment horizontal="right" vertical="center"/>
      <protection/>
    </xf>
    <xf numFmtId="196" fontId="13" fillId="0" borderId="0" xfId="23" applyNumberFormat="1" applyFont="1" applyFill="1" applyBorder="1" applyAlignment="1">
      <alignment vertical="center"/>
      <protection/>
    </xf>
    <xf numFmtId="179" fontId="13" fillId="0" borderId="9" xfId="23" applyNumberFormat="1" applyFont="1" applyFill="1" applyBorder="1" applyAlignment="1">
      <alignment vertical="center"/>
      <protection/>
    </xf>
    <xf numFmtId="179" fontId="13" fillId="0" borderId="12" xfId="23" applyNumberFormat="1" applyFont="1" applyFill="1" applyBorder="1" applyAlignment="1">
      <alignment vertical="center"/>
      <protection/>
    </xf>
    <xf numFmtId="179" fontId="13" fillId="0" borderId="10" xfId="23" applyNumberFormat="1" applyFont="1" applyFill="1" applyBorder="1" applyAlignment="1">
      <alignment vertical="center"/>
      <protection/>
    </xf>
    <xf numFmtId="0" fontId="1" fillId="0" borderId="25" xfId="23" applyFont="1" applyFill="1" applyBorder="1" applyAlignment="1">
      <alignment horizontal="right" vertical="center"/>
      <protection/>
    </xf>
    <xf numFmtId="0" fontId="1" fillId="0" borderId="17" xfId="23" applyFont="1" applyFill="1" applyBorder="1" applyAlignment="1">
      <alignment horizontal="right" vertical="center"/>
      <protection/>
    </xf>
    <xf numFmtId="49" fontId="5" fillId="0" borderId="8" xfId="0" applyNumberFormat="1" applyFont="1" applyFill="1" applyBorder="1" applyAlignment="1">
      <alignment horizontal="left" vertical="center" wrapText="1"/>
    </xf>
    <xf numFmtId="185" fontId="5" fillId="0" borderId="9" xfId="0" applyNumberFormat="1" applyFont="1" applyFill="1" applyBorder="1" applyAlignment="1">
      <alignment vertical="center"/>
    </xf>
    <xf numFmtId="185" fontId="5" fillId="0" borderId="8" xfId="0" applyNumberFormat="1" applyFont="1" applyFill="1" applyBorder="1" applyAlignment="1">
      <alignment vertical="center"/>
    </xf>
    <xf numFmtId="49" fontId="5" fillId="0" borderId="2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185" fontId="5" fillId="0" borderId="17" xfId="17" applyNumberFormat="1" applyFont="1" applyFill="1" applyBorder="1" applyAlignment="1">
      <alignment vertical="center"/>
    </xf>
    <xf numFmtId="185" fontId="5" fillId="0" borderId="19" xfId="17" applyNumberFormat="1" applyFont="1" applyFill="1" applyBorder="1" applyAlignment="1">
      <alignment vertical="center"/>
    </xf>
    <xf numFmtId="185" fontId="5" fillId="0" borderId="12" xfId="0" applyNumberFormat="1" applyFont="1" applyFill="1" applyBorder="1" applyAlignment="1">
      <alignment vertical="center"/>
    </xf>
    <xf numFmtId="185" fontId="5" fillId="0" borderId="10" xfId="0" applyNumberFormat="1" applyFont="1" applyFill="1" applyBorder="1" applyAlignment="1">
      <alignment vertical="center"/>
    </xf>
    <xf numFmtId="185" fontId="5" fillId="0" borderId="15" xfId="17" applyNumberFormat="1" applyFont="1" applyFill="1" applyBorder="1" applyAlignment="1">
      <alignment vertical="center"/>
    </xf>
    <xf numFmtId="0" fontId="58" fillId="0" borderId="0" xfId="0" applyFont="1" applyAlignment="1">
      <alignment/>
    </xf>
    <xf numFmtId="0" fontId="21" fillId="0" borderId="0" xfId="0" applyFont="1" applyAlignment="1">
      <alignment/>
    </xf>
    <xf numFmtId="0" fontId="61" fillId="0" borderId="0" xfId="0" applyFont="1" applyAlignment="1">
      <alignment horizontal="left"/>
    </xf>
    <xf numFmtId="0" fontId="0" fillId="0" borderId="0" xfId="0" applyAlignment="1">
      <alignment vertical="top"/>
    </xf>
    <xf numFmtId="0" fontId="75" fillId="0" borderId="0" xfId="0" applyFont="1" applyAlignment="1">
      <alignment vertical="top"/>
    </xf>
    <xf numFmtId="0" fontId="75" fillId="0" borderId="0" xfId="0" applyFont="1" applyAlignment="1">
      <alignment/>
    </xf>
    <xf numFmtId="0" fontId="61" fillId="0" borderId="0" xfId="0" applyFont="1" applyAlignment="1">
      <alignment vertical="top"/>
    </xf>
    <xf numFmtId="0" fontId="64" fillId="0" borderId="0" xfId="0" applyFont="1" applyAlignment="1">
      <alignment/>
    </xf>
    <xf numFmtId="209" fontId="5" fillId="0" borderId="8" xfId="23" applyNumberFormat="1" applyFont="1" applyFill="1" applyBorder="1" applyAlignment="1">
      <alignment horizontal="center" vertical="center" wrapText="1"/>
      <protection/>
    </xf>
    <xf numFmtId="209" fontId="14" fillId="0" borderId="28" xfId="23" applyNumberFormat="1" applyFont="1" applyFill="1" applyBorder="1" applyAlignment="1">
      <alignment horizontal="center" vertical="center"/>
      <protection/>
    </xf>
    <xf numFmtId="209" fontId="14" fillId="0" borderId="21" xfId="23" applyNumberFormat="1" applyFont="1" applyFill="1" applyBorder="1" applyAlignment="1">
      <alignment horizontal="center" vertical="center"/>
      <protection/>
    </xf>
    <xf numFmtId="209" fontId="1" fillId="0" borderId="19" xfId="23" applyNumberFormat="1" applyFont="1" applyFill="1" applyBorder="1" applyAlignment="1">
      <alignment horizontal="right" vertical="center"/>
      <protection/>
    </xf>
    <xf numFmtId="209" fontId="13" fillId="0" borderId="0" xfId="23" applyNumberFormat="1" applyFont="1" applyFill="1" applyAlignment="1">
      <alignment horizontal="right" vertical="center"/>
      <protection/>
    </xf>
    <xf numFmtId="209" fontId="13" fillId="0" borderId="0" xfId="23" applyNumberFormat="1" applyFont="1" applyFill="1" applyBorder="1" applyAlignment="1">
      <alignment vertical="center"/>
      <protection/>
    </xf>
    <xf numFmtId="209" fontId="13" fillId="0" borderId="0" xfId="23" applyNumberFormat="1" applyFont="1" applyFill="1" applyBorder="1" applyAlignment="1">
      <alignment horizontal="right" vertical="center"/>
      <protection/>
    </xf>
    <xf numFmtId="209" fontId="13" fillId="0" borderId="8" xfId="23" applyNumberFormat="1" applyFont="1" applyFill="1" applyBorder="1" applyAlignment="1">
      <alignment vertical="center"/>
      <protection/>
    </xf>
    <xf numFmtId="196" fontId="13" fillId="0" borderId="4" xfId="23" applyNumberFormat="1" applyFont="1" applyFill="1" applyBorder="1" applyAlignment="1">
      <alignment vertical="center"/>
      <protection/>
    </xf>
    <xf numFmtId="209" fontId="5" fillId="0" borderId="19" xfId="23" applyNumberFormat="1" applyFont="1" applyFill="1" applyBorder="1" applyAlignment="1">
      <alignment horizontal="center" vertical="center" wrapText="1"/>
      <protection/>
    </xf>
    <xf numFmtId="209" fontId="5" fillId="0" borderId="36" xfId="23" applyNumberFormat="1" applyFont="1" applyFill="1" applyBorder="1" applyAlignment="1">
      <alignment horizontal="center" vertical="center" wrapText="1"/>
      <protection/>
    </xf>
    <xf numFmtId="209" fontId="5" fillId="0" borderId="37" xfId="23" applyNumberFormat="1" applyFont="1" applyFill="1" applyBorder="1" applyAlignment="1">
      <alignment horizontal="left" vertical="center"/>
      <protection/>
    </xf>
    <xf numFmtId="209" fontId="5" fillId="0" borderId="38" xfId="23" applyNumberFormat="1" applyFont="1" applyFill="1" applyBorder="1" applyAlignment="1">
      <alignment horizontal="left" vertical="center"/>
      <protection/>
    </xf>
    <xf numFmtId="0" fontId="26" fillId="0" borderId="0" xfId="22" applyFont="1" applyFill="1" applyAlignment="1">
      <alignment horizontal="center"/>
      <protection/>
    </xf>
    <xf numFmtId="0" fontId="6" fillId="0" borderId="0" xfId="22" applyFont="1" applyFill="1" applyBorder="1" applyAlignment="1">
      <alignment horizontal="center"/>
      <protection/>
    </xf>
    <xf numFmtId="0" fontId="61" fillId="0" borderId="0" xfId="0" applyFont="1" applyAlignment="1">
      <alignment horizontal="left" vertical="top"/>
    </xf>
    <xf numFmtId="0" fontId="61" fillId="0" borderId="0" xfId="0" applyFont="1" applyAlignment="1">
      <alignment horizontal="left" vertical="top" wrapText="1"/>
    </xf>
    <xf numFmtId="0" fontId="61" fillId="0" borderId="0" xfId="0" applyFont="1" applyAlignment="1">
      <alignment horizontal="left"/>
    </xf>
    <xf numFmtId="0" fontId="64" fillId="0" borderId="0" xfId="0" applyFont="1" applyAlignment="1">
      <alignment horizontal="center" vertical="top"/>
    </xf>
    <xf numFmtId="0" fontId="5" fillId="0" borderId="32" xfId="23" applyFont="1" applyFill="1" applyBorder="1" applyAlignment="1">
      <alignment horizontal="center" vertical="center"/>
      <protection/>
    </xf>
    <xf numFmtId="0" fontId="5" fillId="0" borderId="19" xfId="23" applyFont="1" applyFill="1" applyBorder="1" applyAlignment="1">
      <alignment horizontal="center" vertical="center"/>
      <protection/>
    </xf>
    <xf numFmtId="0" fontId="5" fillId="0" borderId="35" xfId="23" applyFont="1" applyFill="1" applyBorder="1" applyAlignment="1">
      <alignment horizontal="center" vertical="center"/>
      <protection/>
    </xf>
    <xf numFmtId="0" fontId="5" fillId="0" borderId="39" xfId="23" applyFont="1" applyFill="1" applyBorder="1" applyAlignment="1">
      <alignment horizontal="center" vertical="center"/>
      <protection/>
    </xf>
    <xf numFmtId="0" fontId="5" fillId="0" borderId="36" xfId="23" applyFont="1" applyFill="1" applyBorder="1" applyAlignment="1">
      <alignment horizontal="center" vertical="center"/>
      <protection/>
    </xf>
    <xf numFmtId="0" fontId="5" fillId="0" borderId="40" xfId="23" applyFont="1" applyFill="1" applyBorder="1" applyAlignment="1">
      <alignment horizontal="center" vertical="center"/>
      <protection/>
    </xf>
    <xf numFmtId="0" fontId="5" fillId="0" borderId="41" xfId="23" applyFont="1" applyFill="1" applyBorder="1" applyAlignment="1">
      <alignment horizontal="left" vertical="center" wrapText="1"/>
      <protection/>
    </xf>
    <xf numFmtId="0" fontId="5" fillId="0" borderId="37" xfId="23" applyFont="1" applyFill="1" applyBorder="1" applyAlignment="1">
      <alignment horizontal="left" vertical="center"/>
      <protection/>
    </xf>
    <xf numFmtId="0" fontId="5" fillId="0" borderId="38" xfId="23" applyFont="1" applyFill="1" applyBorder="1" applyAlignment="1">
      <alignment horizontal="left" vertical="center"/>
      <protection/>
    </xf>
    <xf numFmtId="194" fontId="5" fillId="0" borderId="32" xfId="23" applyNumberFormat="1" applyFont="1" applyFill="1" applyBorder="1" applyAlignment="1">
      <alignment horizontal="center" vertical="center"/>
      <protection/>
    </xf>
    <xf numFmtId="194" fontId="5" fillId="0" borderId="19" xfId="23" applyNumberFormat="1" applyFont="1" applyFill="1" applyBorder="1" applyAlignment="1">
      <alignment horizontal="center" vertical="center"/>
      <protection/>
    </xf>
    <xf numFmtId="194" fontId="5" fillId="0" borderId="20" xfId="23" applyNumberFormat="1" applyFont="1" applyFill="1" applyBorder="1" applyAlignment="1">
      <alignment horizontal="center" vertical="center"/>
      <protection/>
    </xf>
    <xf numFmtId="194" fontId="5" fillId="0" borderId="0" xfId="23" applyNumberFormat="1" applyFont="1" applyFill="1" applyBorder="1" applyAlignment="1">
      <alignment horizontal="center" vertical="center"/>
      <protection/>
    </xf>
    <xf numFmtId="194" fontId="5" fillId="0" borderId="39" xfId="23" applyNumberFormat="1" applyFont="1" applyFill="1" applyBorder="1" applyAlignment="1">
      <alignment horizontal="center" vertical="center"/>
      <protection/>
    </xf>
    <xf numFmtId="194" fontId="5" fillId="0" borderId="36" xfId="23" applyNumberFormat="1" applyFont="1" applyFill="1" applyBorder="1" applyAlignment="1">
      <alignment horizontal="center" vertical="center"/>
      <protection/>
    </xf>
    <xf numFmtId="209" fontId="5" fillId="0" borderId="41" xfId="23" applyNumberFormat="1" applyFont="1" applyFill="1" applyBorder="1" applyAlignment="1">
      <alignment horizontal="left" vertical="center" wrapText="1"/>
      <protection/>
    </xf>
    <xf numFmtId="209" fontId="5" fillId="0" borderId="42" xfId="23" applyNumberFormat="1" applyFont="1" applyFill="1" applyBorder="1" applyAlignment="1">
      <alignment horizontal="center" vertical="center" wrapText="1"/>
      <protection/>
    </xf>
    <xf numFmtId="209" fontId="5" fillId="0" borderId="43" xfId="23" applyNumberFormat="1" applyFont="1" applyFill="1" applyBorder="1" applyAlignment="1">
      <alignment horizontal="center" vertical="center" wrapText="1"/>
      <protection/>
    </xf>
    <xf numFmtId="209" fontId="5" fillId="0" borderId="44" xfId="23" applyNumberFormat="1" applyFont="1" applyFill="1" applyBorder="1" applyAlignment="1">
      <alignment horizontal="center" vertical="center" wrapText="1"/>
      <protection/>
    </xf>
    <xf numFmtId="209" fontId="5" fillId="0" borderId="32" xfId="23" applyNumberFormat="1" applyFont="1" applyFill="1" applyBorder="1" applyAlignment="1">
      <alignment horizontal="center" vertical="center" wrapText="1"/>
      <protection/>
    </xf>
    <xf numFmtId="209" fontId="5" fillId="0" borderId="35" xfId="23" applyNumberFormat="1" applyFont="1" applyFill="1" applyBorder="1" applyAlignment="1">
      <alignment horizontal="center" vertical="center" wrapText="1"/>
      <protection/>
    </xf>
    <xf numFmtId="209" fontId="5" fillId="0" borderId="39" xfId="23" applyNumberFormat="1" applyFont="1" applyFill="1" applyBorder="1" applyAlignment="1">
      <alignment horizontal="center" vertical="center" wrapText="1"/>
      <protection/>
    </xf>
    <xf numFmtId="209" fontId="5" fillId="0" borderId="40" xfId="23" applyNumberFormat="1" applyFont="1" applyFill="1" applyBorder="1" applyAlignment="1">
      <alignment horizontal="center" vertical="center" wrapText="1"/>
      <protection/>
    </xf>
    <xf numFmtId="0" fontId="14" fillId="0" borderId="32" xfId="23" applyFont="1" applyFill="1" applyBorder="1" applyAlignment="1">
      <alignment horizontal="center" vertical="center"/>
      <protection/>
    </xf>
    <xf numFmtId="0" fontId="14" fillId="0" borderId="19" xfId="23" applyFont="1" applyFill="1" applyBorder="1" applyAlignment="1">
      <alignment horizontal="center" vertical="center"/>
      <protection/>
    </xf>
    <xf numFmtId="0" fontId="14" fillId="0" borderId="35" xfId="23" applyFont="1" applyFill="1" applyBorder="1" applyAlignment="1">
      <alignment horizontal="center" vertical="center"/>
      <protection/>
    </xf>
    <xf numFmtId="0" fontId="14" fillId="0" borderId="45" xfId="23" applyFont="1" applyFill="1" applyBorder="1" applyAlignment="1">
      <alignment horizontal="center" vertical="center"/>
      <protection/>
    </xf>
    <xf numFmtId="0" fontId="14" fillId="0" borderId="46" xfId="23" applyFont="1" applyFill="1" applyBorder="1" applyAlignment="1">
      <alignment horizontal="center" vertical="center"/>
      <protection/>
    </xf>
    <xf numFmtId="0" fontId="14" fillId="0" borderId="47" xfId="23" applyFont="1" applyFill="1" applyBorder="1" applyAlignment="1">
      <alignment horizontal="center" vertical="center"/>
      <protection/>
    </xf>
    <xf numFmtId="38" fontId="14" fillId="0" borderId="41" xfId="17" applyFont="1" applyFill="1" applyBorder="1" applyAlignment="1">
      <alignment horizontal="left" vertical="center" wrapText="1"/>
    </xf>
    <xf numFmtId="38" fontId="14" fillId="0" borderId="38" xfId="17" applyFont="1" applyFill="1" applyBorder="1" applyAlignment="1">
      <alignment horizontal="left" vertical="center"/>
    </xf>
    <xf numFmtId="196" fontId="14" fillId="0" borderId="41" xfId="23" applyNumberFormat="1" applyFont="1" applyFill="1" applyBorder="1" applyAlignment="1">
      <alignment horizontal="left" vertical="center" wrapText="1"/>
      <protection/>
    </xf>
    <xf numFmtId="196" fontId="14" fillId="0" borderId="37" xfId="23" applyNumberFormat="1" applyFont="1" applyFill="1" applyBorder="1" applyAlignment="1">
      <alignment horizontal="left" vertical="center"/>
      <protection/>
    </xf>
    <xf numFmtId="196" fontId="14" fillId="0" borderId="38" xfId="23" applyNumberFormat="1" applyFont="1" applyFill="1" applyBorder="1" applyAlignment="1">
      <alignment horizontal="left" vertical="center"/>
      <protection/>
    </xf>
    <xf numFmtId="196" fontId="14" fillId="0" borderId="48" xfId="23" applyNumberFormat="1" applyFont="1" applyFill="1" applyBorder="1" applyAlignment="1">
      <alignment horizontal="center" vertical="center"/>
      <protection/>
    </xf>
    <xf numFmtId="196" fontId="14" fillId="0" borderId="30" xfId="23" applyNumberFormat="1" applyFont="1" applyFill="1" applyBorder="1" applyAlignment="1">
      <alignment horizontal="center" vertical="center"/>
      <protection/>
    </xf>
    <xf numFmtId="196" fontId="14" fillId="0" borderId="31" xfId="23" applyNumberFormat="1" applyFont="1" applyFill="1" applyBorder="1" applyAlignment="1">
      <alignment horizontal="center" vertical="center"/>
      <protection/>
    </xf>
    <xf numFmtId="0" fontId="14" fillId="0" borderId="49" xfId="23" applyFont="1" applyFill="1" applyBorder="1" applyAlignment="1">
      <alignment horizontal="center" vertical="center"/>
      <protection/>
    </xf>
    <xf numFmtId="0" fontId="14" fillId="0" borderId="12" xfId="23" applyFont="1" applyFill="1" applyBorder="1" applyAlignment="1">
      <alignment horizontal="center" vertical="center"/>
      <protection/>
    </xf>
    <xf numFmtId="0" fontId="14" fillId="0" borderId="50" xfId="23" applyFont="1" applyFill="1" applyBorder="1" applyAlignment="1">
      <alignment horizontal="center" vertical="center"/>
      <protection/>
    </xf>
    <xf numFmtId="0" fontId="14" fillId="0" borderId="10" xfId="23" applyFont="1" applyFill="1" applyBorder="1" applyAlignment="1">
      <alignment horizontal="center" vertical="center"/>
      <protection/>
    </xf>
    <xf numFmtId="0" fontId="14" fillId="0" borderId="41" xfId="23" applyFont="1" applyFill="1" applyBorder="1" applyAlignment="1">
      <alignment horizontal="left" vertical="center" wrapText="1"/>
      <protection/>
    </xf>
    <xf numFmtId="0" fontId="14" fillId="0" borderId="37" xfId="23" applyFont="1" applyFill="1" applyBorder="1" applyAlignment="1">
      <alignment horizontal="left" vertical="center"/>
      <protection/>
    </xf>
    <xf numFmtId="0" fontId="14" fillId="0" borderId="38" xfId="23" applyFont="1" applyFill="1" applyBorder="1" applyAlignment="1">
      <alignment horizontal="left" vertical="center"/>
      <protection/>
    </xf>
    <xf numFmtId="0" fontId="14" fillId="0" borderId="48" xfId="23" applyFont="1" applyFill="1" applyBorder="1" applyAlignment="1">
      <alignment horizontal="center" vertical="center"/>
      <protection/>
    </xf>
    <xf numFmtId="0" fontId="14" fillId="0" borderId="30" xfId="23" applyFont="1" applyFill="1" applyBorder="1" applyAlignment="1">
      <alignment horizontal="center" vertical="center"/>
      <protection/>
    </xf>
    <xf numFmtId="0" fontId="14" fillId="0" borderId="31" xfId="23" applyFont="1" applyFill="1" applyBorder="1" applyAlignment="1">
      <alignment horizontal="center" vertical="center"/>
      <protection/>
    </xf>
    <xf numFmtId="0" fontId="13" fillId="0" borderId="17" xfId="23" applyFont="1" applyFill="1" applyBorder="1" applyAlignment="1">
      <alignment horizontal="center" vertical="center"/>
      <protection/>
    </xf>
    <xf numFmtId="0" fontId="13" fillId="0" borderId="15" xfId="23" applyFont="1" applyFill="1" applyBorder="1" applyAlignment="1">
      <alignment horizontal="center" vertical="center"/>
      <protection/>
    </xf>
    <xf numFmtId="0" fontId="13" fillId="0" borderId="5" xfId="23" applyFont="1" applyFill="1" applyBorder="1" applyAlignment="1">
      <alignment horizontal="center" vertical="center"/>
      <protection/>
    </xf>
    <xf numFmtId="192" fontId="5" fillId="0" borderId="45" xfId="17" applyNumberFormat="1" applyFont="1" applyFill="1" applyBorder="1" applyAlignment="1">
      <alignment horizontal="center" vertical="center" wrapText="1"/>
    </xf>
    <xf numFmtId="192" fontId="5" fillId="0" borderId="46" xfId="17" applyNumberFormat="1" applyFont="1" applyFill="1" applyBorder="1" applyAlignment="1">
      <alignment horizontal="center" vertical="center" wrapText="1"/>
    </xf>
    <xf numFmtId="185" fontId="5" fillId="0" borderId="51" xfId="0" applyNumberFormat="1" applyFont="1" applyFill="1" applyBorder="1" applyAlignment="1">
      <alignment horizontal="left" vertical="center" wrapText="1"/>
    </xf>
    <xf numFmtId="185" fontId="5" fillId="0" borderId="52" xfId="0" applyNumberFormat="1" applyFont="1" applyFill="1" applyBorder="1" applyAlignment="1">
      <alignment horizontal="left" vertical="center"/>
    </xf>
    <xf numFmtId="185" fontId="5" fillId="0" borderId="53" xfId="0" applyNumberFormat="1" applyFont="1" applyFill="1" applyBorder="1" applyAlignment="1">
      <alignment horizontal="left" vertical="center"/>
    </xf>
    <xf numFmtId="185" fontId="5" fillId="0" borderId="54" xfId="0" applyNumberFormat="1" applyFont="1" applyFill="1" applyBorder="1" applyAlignment="1">
      <alignment horizontal="left" vertical="center"/>
    </xf>
    <xf numFmtId="185" fontId="5" fillId="0" borderId="45" xfId="17" applyNumberFormat="1" applyFont="1" applyFill="1" applyBorder="1" applyAlignment="1">
      <alignment horizontal="center" vertical="center"/>
    </xf>
    <xf numFmtId="185" fontId="5" fillId="0" borderId="46" xfId="17" applyNumberFormat="1" applyFont="1" applyFill="1" applyBorder="1" applyAlignment="1">
      <alignment horizontal="center" vertical="center"/>
    </xf>
    <xf numFmtId="185" fontId="5" fillId="0" borderId="47" xfId="17" applyNumberFormat="1" applyFont="1" applyFill="1" applyBorder="1" applyAlignment="1">
      <alignment horizontal="center" vertical="center"/>
    </xf>
    <xf numFmtId="185" fontId="5" fillId="0" borderId="45" xfId="17" applyNumberFormat="1" applyFont="1" applyFill="1" applyBorder="1" applyAlignment="1">
      <alignment horizontal="center" vertical="center" wrapText="1"/>
    </xf>
    <xf numFmtId="185" fontId="5" fillId="0" borderId="46" xfId="17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65" fillId="0" borderId="2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5" fillId="0" borderId="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7" fillId="0" borderId="8" xfId="0" applyFont="1" applyFill="1" applyBorder="1" applyAlignment="1">
      <alignment horizontal="center" vertical="center"/>
    </xf>
    <xf numFmtId="0" fontId="68" fillId="0" borderId="8" xfId="0" applyFont="1" applyFill="1" applyBorder="1" applyAlignment="1">
      <alignment horizontal="center" vertical="center"/>
    </xf>
    <xf numFmtId="0" fontId="77" fillId="0" borderId="0" xfId="22" applyFont="1" applyFill="1" applyBorder="1">
      <alignment/>
      <protection/>
    </xf>
    <xf numFmtId="0" fontId="78" fillId="0" borderId="0" xfId="22" applyFont="1" applyFill="1" applyBorder="1">
      <alignment/>
      <protection/>
    </xf>
    <xf numFmtId="209" fontId="77" fillId="0" borderId="0" xfId="22" applyNumberFormat="1" applyFont="1" applyFill="1" applyBorder="1">
      <alignment/>
      <protection/>
    </xf>
    <xf numFmtId="0" fontId="77" fillId="0" borderId="0" xfId="21" applyFont="1" applyFill="1" applyBorder="1">
      <alignment/>
      <protection/>
    </xf>
    <xf numFmtId="0" fontId="78" fillId="0" borderId="0" xfId="21" applyFont="1" applyFill="1" applyBorder="1">
      <alignment/>
      <protection/>
    </xf>
    <xf numFmtId="209" fontId="77" fillId="0" borderId="0" xfId="21" applyNumberFormat="1" applyFont="1" applyFill="1" applyBorder="1">
      <alignment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00427速報表紙" xfId="21"/>
    <cellStyle name="標準_000427速報表紙_H17平均（表紙）" xfId="22"/>
    <cellStyle name="標準_コピー ～ H1701実数表第１～６表(TEST)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実質賃金指数と労働時間指数の推移
（事業所規模５人以上）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表紙!#REF!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表紙!#REF!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表紙!#REF!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表紙!#REF!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表紙!#REF!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表紙!#REF!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3604662"/>
        <c:axId val="38425151"/>
      </c:lineChart>
      <c:catAx>
        <c:axId val="236046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" b="0" i="0" u="none" baseline="0"/>
            </a:pPr>
          </a:p>
        </c:txPr>
        <c:crossAx val="38425151"/>
        <c:crossesAt val="60"/>
        <c:auto val="1"/>
        <c:lblOffset val="100"/>
        <c:noMultiLvlLbl val="0"/>
      </c:catAx>
      <c:valAx>
        <c:axId val="38425151"/>
        <c:scaling>
          <c:orientation val="minMax"/>
          <c:min val="60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604662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労働時間指数の推移(年別）</a:t>
            </a:r>
          </a:p>
        </c:rich>
      </c:tx>
      <c:layout>
        <c:manualLayout>
          <c:xMode val="factor"/>
          <c:yMode val="factor"/>
          <c:x val="0.05875"/>
          <c:y val="0.05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375"/>
          <c:w val="0.9695"/>
          <c:h val="0.8625"/>
        </c:manualLayout>
      </c:layout>
      <c:lineChart>
        <c:grouping val="standard"/>
        <c:varyColors val="0"/>
        <c:ser>
          <c:idx val="0"/>
          <c:order val="0"/>
          <c:tx>
            <c:strRef>
              <c:f>'-2-'!$A$58</c:f>
              <c:strCache>
                <c:ptCount val="1"/>
                <c:pt idx="0">
                  <c:v>総実労働時間指数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'-2-'!$B$57:$D$57</c:f>
              <c:strCache/>
            </c:strRef>
          </c:cat>
          <c:val>
            <c:numRef>
              <c:f>'-2-'!$B$58:$D$58</c:f>
              <c:numCache/>
            </c:numRef>
          </c:val>
          <c:smooth val="0"/>
        </c:ser>
        <c:ser>
          <c:idx val="1"/>
          <c:order val="1"/>
          <c:tx>
            <c:strRef>
              <c:f>'-2-'!$A$59</c:f>
              <c:strCache>
                <c:ptCount val="1"/>
                <c:pt idx="0">
                  <c:v>所定内労働時間指数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5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'-2-'!$B$57:$D$57</c:f>
              <c:strCache/>
            </c:strRef>
          </c:cat>
          <c:val>
            <c:numRef>
              <c:f>'-2-'!$B$59:$D$59</c:f>
              <c:numCache/>
            </c:numRef>
          </c:val>
          <c:smooth val="0"/>
        </c:ser>
        <c:ser>
          <c:idx val="2"/>
          <c:order val="2"/>
          <c:tx>
            <c:strRef>
              <c:f>'-2-'!$A$60</c:f>
              <c:strCache>
                <c:ptCount val="1"/>
                <c:pt idx="0">
                  <c:v>所定外労働時間指数</c:v>
                </c:pt>
              </c:strCache>
            </c:strRef>
          </c:tx>
          <c:spPr>
            <a:ln w="254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'-2-'!$B$57:$D$57</c:f>
              <c:strCache/>
            </c:strRef>
          </c:cat>
          <c:val>
            <c:numRef>
              <c:f>'-2-'!$B$60:$D$60</c:f>
              <c:numCache/>
            </c:numRef>
          </c:val>
          <c:smooth val="0"/>
        </c:ser>
        <c:axId val="47992176"/>
        <c:axId val="19918513"/>
      </c:lineChart>
      <c:catAx>
        <c:axId val="479921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9918513"/>
        <c:crossesAt val="94"/>
        <c:auto val="1"/>
        <c:lblOffset val="100"/>
        <c:noMultiLvlLbl val="0"/>
      </c:catAx>
      <c:valAx>
        <c:axId val="19918513"/>
        <c:scaling>
          <c:orientation val="minMax"/>
          <c:max val="110"/>
          <c:min val="92"/>
        </c:scaling>
        <c:axPos val="l"/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992176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4525"/>
          <c:y val="0.1835"/>
          <c:w val="0.28575"/>
          <c:h val="0.08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6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'-3-'!#REF!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'-3-'!#REF!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'-3-'!#REF!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'-3-'!#REF!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'-3-'!#REF!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'-3-'!#REF!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100"/>
        <c:axId val="57614078"/>
        <c:axId val="10785511"/>
      </c:barChart>
      <c:lineChart>
        <c:grouping val="standard"/>
        <c:varyColors val="0"/>
        <c:ser>
          <c:idx val="2"/>
          <c:order val="2"/>
          <c:tx>
            <c:strRef>
              <c:f>'-3-'!#REF!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'-3-'!#REF!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'-3-'!#REF!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'-3-'!#REF!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;&quot;△ &quot;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&quot;△ &quot;0.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'-3-'!#REF!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'-3-'!#REF!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993916"/>
        <c:axId val="10812045"/>
      </c:lineChart>
      <c:catAx>
        <c:axId val="576140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785511"/>
        <c:crosses val="autoZero"/>
        <c:auto val="1"/>
        <c:lblOffset val="100"/>
        <c:noMultiLvlLbl val="0"/>
      </c:catAx>
      <c:valAx>
        <c:axId val="10785511"/>
        <c:scaling>
          <c:orientation val="minMax"/>
          <c:max val="12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7614078"/>
        <c:crossesAt val="1"/>
        <c:crossBetween val="between"/>
        <c:dispUnits/>
        <c:majorUnit val="100"/>
      </c:valAx>
      <c:catAx>
        <c:axId val="5993916"/>
        <c:scaling>
          <c:orientation val="minMax"/>
        </c:scaling>
        <c:axPos val="b"/>
        <c:delete val="1"/>
        <c:majorTickMark val="in"/>
        <c:minorTickMark val="none"/>
        <c:tickLblPos val="nextTo"/>
        <c:crossAx val="10812045"/>
        <c:crossesAt val="20"/>
        <c:auto val="1"/>
        <c:lblOffset val="100"/>
        <c:noMultiLvlLbl val="0"/>
      </c:catAx>
      <c:valAx>
        <c:axId val="10812045"/>
        <c:scaling>
          <c:orientation val="minMax"/>
          <c:max val="23"/>
          <c:min val="11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993916"/>
        <c:crosses val="max"/>
        <c:crossBetween val="between"/>
        <c:dispUnits/>
        <c:majorUnit val="1"/>
      </c:valAx>
      <c:spPr>
        <a:ln w="3175">
          <a:noFill/>
        </a:ln>
      </c:spPr>
    </c:plotArea>
    <c:legend>
      <c:legendPos val="r"/>
      <c:legendEntry>
        <c:idx val="2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'-3-'!#REF!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'-3-'!#REF!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'-3-'!#REF!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'-3-'!#REF!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'-3-'!#REF!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'-3-'!#REF!</c:f>
              <c:numCache>
                <c:ptCount val="1"/>
                <c:pt idx="0">
                  <c:v>1</c:v>
                </c:pt>
              </c:numCache>
            </c:numRef>
          </c:val>
        </c:ser>
        <c:axId val="6338858"/>
        <c:axId val="15296291"/>
      </c:barChart>
      <c:lineChart>
        <c:grouping val="standard"/>
        <c:varyColors val="0"/>
        <c:ser>
          <c:idx val="0"/>
          <c:order val="0"/>
          <c:tx>
            <c:strRef>
              <c:f>'-3-'!#REF!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'-3-'!#REF!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'-3-'!#REF!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38858"/>
        <c:axId val="15296291"/>
      </c:lineChart>
      <c:catAx>
        <c:axId val="63388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296291"/>
        <c:crosses val="autoZero"/>
        <c:auto val="1"/>
        <c:lblOffset val="100"/>
        <c:noMultiLvlLbl val="0"/>
      </c:catAx>
      <c:valAx>
        <c:axId val="15296291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33885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実質賃金指数と労働時間指数の推移
（事業所規模５人以上）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634056"/>
        <c:axId val="34936361"/>
      </c:lineChart>
      <c:catAx>
        <c:axId val="646340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" b="0" i="0" u="none" baseline="0"/>
            </a:pPr>
          </a:p>
        </c:txPr>
        <c:crossAx val="34936361"/>
        <c:crossesAt val="60"/>
        <c:auto val="1"/>
        <c:lblOffset val="100"/>
        <c:noMultiLvlLbl val="0"/>
      </c:catAx>
      <c:valAx>
        <c:axId val="34936361"/>
        <c:scaling>
          <c:orientation val="minMax"/>
          <c:min val="60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34056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ＭＳ Ｐゴシック"/>
                <a:ea typeface="ＭＳ Ｐゴシック"/>
                <a:cs typeface="ＭＳ Ｐゴシック"/>
              </a:rPr>
              <a:t>常用雇用指数の推移(年別）</a:t>
            </a:r>
          </a:p>
        </c:rich>
      </c:tx>
      <c:layout>
        <c:manualLayout>
          <c:xMode val="factor"/>
          <c:yMode val="factor"/>
          <c:x val="-0.0015"/>
          <c:y val="0.03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0995"/>
          <c:w val="0.96975"/>
          <c:h val="0.883"/>
        </c:manualLayout>
      </c:layout>
      <c:lineChart>
        <c:grouping val="standard"/>
        <c:varyColors val="0"/>
        <c:ser>
          <c:idx val="0"/>
          <c:order val="0"/>
          <c:tx>
            <c:strRef>
              <c:f>'-3-'!$A$59</c:f>
              <c:strCache>
                <c:ptCount val="1"/>
                <c:pt idx="0">
                  <c:v>常用雇用指数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'-3-'!$B$58:$D$58</c:f>
              <c:strCache/>
            </c:strRef>
          </c:cat>
          <c:val>
            <c:numRef>
              <c:f>'-3-'!$B$59:$D$59</c:f>
              <c:numCache/>
            </c:numRef>
          </c:val>
          <c:smooth val="0"/>
        </c:ser>
        <c:axId val="51519510"/>
        <c:axId val="65773855"/>
      </c:lineChart>
      <c:catAx>
        <c:axId val="515195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5773855"/>
        <c:crossesAt val="85"/>
        <c:auto val="1"/>
        <c:lblOffset val="100"/>
        <c:noMultiLvlLbl val="0"/>
      </c:catAx>
      <c:valAx>
        <c:axId val="65773855"/>
        <c:scaling>
          <c:orientation val="minMax"/>
          <c:max val="110"/>
          <c:min val="95"/>
        </c:scaling>
        <c:axPos val="l"/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19510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722"/>
          <c:y val="0.15225"/>
          <c:w val="0.22375"/>
          <c:h val="0.15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就業形態別の賃金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一般労働者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'-4-'!#REF!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'-4-'!#REF!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パートタイム労働者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'-4-'!#REF!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'-4-'!#REF!</c:f>
              <c:numCache>
                <c:ptCount val="1"/>
                <c:pt idx="0">
                  <c:v>1</c:v>
                </c:pt>
              </c:numCache>
            </c:numRef>
          </c:val>
        </c:ser>
        <c:gapWidth val="80"/>
        <c:axId val="49753748"/>
        <c:axId val="42818949"/>
      </c:barChart>
      <c:catAx>
        <c:axId val="497537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" b="0" i="0" u="none" baseline="0"/>
            </a:pPr>
          </a:p>
        </c:txPr>
        <c:crossAx val="42818949"/>
        <c:crosses val="autoZero"/>
        <c:auto val="1"/>
        <c:lblOffset val="100"/>
        <c:noMultiLvlLbl val="0"/>
      </c:catAx>
      <c:valAx>
        <c:axId val="428189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千円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;&quot;△ &quot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7537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一般労働者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'-4-'!#REF!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'-4-'!#REF!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パートタイム労働者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'-4-'!#REF!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'-4-'!#REF!</c:f>
              <c:numCache>
                <c:ptCount val="1"/>
                <c:pt idx="0">
                  <c:v>1</c:v>
                </c:pt>
              </c:numCache>
            </c:numRef>
          </c:val>
        </c:ser>
        <c:axId val="19775426"/>
        <c:axId val="55753947"/>
      </c:barChart>
      <c:catAx>
        <c:axId val="197754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53947"/>
        <c:crosses val="autoZero"/>
        <c:auto val="1"/>
        <c:lblOffset val="100"/>
        <c:noMultiLvlLbl val="0"/>
      </c:catAx>
      <c:valAx>
        <c:axId val="55753947"/>
        <c:scaling>
          <c:orientation val="minMax"/>
        </c:scaling>
        <c:axPos val="l"/>
        <c:majorGridlines/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7754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実質賃金指数と労働時間指数の推移
（事業所規模５人以上）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3712672"/>
        <c:axId val="27176097"/>
      </c:lineChart>
      <c:catAx>
        <c:axId val="537126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" b="0" i="0" u="none" baseline="0"/>
            </a:pPr>
          </a:p>
        </c:txPr>
        <c:crossAx val="27176097"/>
        <c:crossesAt val="60"/>
        <c:auto val="1"/>
        <c:lblOffset val="100"/>
        <c:noMultiLvlLbl val="0"/>
      </c:catAx>
      <c:valAx>
        <c:axId val="27176097"/>
        <c:scaling>
          <c:orientation val="minMax"/>
          <c:min val="60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712672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/>
              <a:t>実質賃金指数と労働時間指数の推移(年別）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2"/>
            <c:spPr>
              <a:ln w="127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7744942"/>
        <c:axId val="29357655"/>
      </c:lineChart>
      <c:catAx>
        <c:axId val="177449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9357655"/>
        <c:crossesAt val="94"/>
        <c:auto val="1"/>
        <c:lblOffset val="100"/>
        <c:noMultiLvlLbl val="0"/>
      </c:catAx>
      <c:valAx>
        <c:axId val="29357655"/>
        <c:scaling>
          <c:orientation val="minMax"/>
          <c:max val="108"/>
          <c:min val="94"/>
        </c:scaling>
        <c:axPos val="l"/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744942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/>
              <a:t>実質賃金指数と労働時間指数の推移(年別）</a:t>
            </a:r>
          </a:p>
        </c:rich>
      </c:tx>
      <c:layout>
        <c:manualLayout>
          <c:xMode val="factor"/>
          <c:yMode val="factor"/>
          <c:x val="-0.062"/>
          <c:y val="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094"/>
          <c:w val="0.87525"/>
          <c:h val="0.906"/>
        </c:manualLayout>
      </c:layout>
      <c:lineChart>
        <c:grouping val="standard"/>
        <c:varyColors val="0"/>
        <c:ser>
          <c:idx val="0"/>
          <c:order val="0"/>
          <c:tx>
            <c:strRef>
              <c:f>'表紙'!$A$67</c:f>
              <c:strCache>
                <c:ptCount val="1"/>
                <c:pt idx="0">
                  <c:v>実質賃金指数（現金給与総額）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'表紙'!$B$66:$D$66</c:f>
              <c:strCache/>
            </c:strRef>
          </c:cat>
          <c:val>
            <c:numRef>
              <c:f>'表紙'!$B$67:$D$67</c:f>
              <c:numCache/>
            </c:numRef>
          </c:val>
          <c:smooth val="0"/>
        </c:ser>
        <c:ser>
          <c:idx val="1"/>
          <c:order val="1"/>
          <c:tx>
            <c:strRef>
              <c:f>'表紙'!$A$68</c:f>
              <c:strCache>
                <c:ptCount val="1"/>
                <c:pt idx="0">
                  <c:v>労働時間指数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'表紙'!$B$66:$D$66</c:f>
              <c:strCache/>
            </c:strRef>
          </c:cat>
          <c:val>
            <c:numRef>
              <c:f>'表紙'!$B$68:$D$68</c:f>
              <c:numCache/>
            </c:numRef>
          </c:val>
          <c:smooth val="0"/>
        </c:ser>
        <c:axId val="29764916"/>
        <c:axId val="51399589"/>
      </c:lineChart>
      <c:catAx>
        <c:axId val="297649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1399589"/>
        <c:crossesAt val="94"/>
        <c:auto val="1"/>
        <c:lblOffset val="100"/>
        <c:noMultiLvlLbl val="0"/>
      </c:catAx>
      <c:valAx>
        <c:axId val="51399589"/>
        <c:scaling>
          <c:orientation val="minMax"/>
          <c:max val="108"/>
          <c:min val="94"/>
        </c:scaling>
        <c:axPos val="l"/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64916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6465"/>
          <c:y val="0.18275"/>
          <c:w val="0.2865"/>
          <c:h val="0.08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6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'-1-'!#REF!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'-1-'!#REF!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'-1-'!#REF!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'-1-'!#REF!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'-1-'!#REF!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'-1-'!#REF!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'-1-'!#REF!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'-1-'!#REF!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'-1-'!#REF!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100"/>
        <c:axId val="64214882"/>
        <c:axId val="29487099"/>
      </c:barChart>
      <c:lineChart>
        <c:grouping val="standard"/>
        <c:varyColors val="0"/>
        <c:ser>
          <c:idx val="3"/>
          <c:order val="3"/>
          <c:tx>
            <c:strRef>
              <c:f>'-1-'!#REF!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'-1-'!#REF!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'-1-'!#REF!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'-1-'!#REF!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;&quot;△ &quot;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&quot;△ &quot;0.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'-1-'!#REF!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'-1-'!#REF!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787968"/>
        <c:axId val="17263809"/>
      </c:lineChart>
      <c:catAx>
        <c:axId val="642148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487099"/>
        <c:crosses val="autoZero"/>
        <c:auto val="1"/>
        <c:lblOffset val="100"/>
        <c:noMultiLvlLbl val="0"/>
      </c:catAx>
      <c:valAx>
        <c:axId val="29487099"/>
        <c:scaling>
          <c:orientation val="minMax"/>
          <c:max val="10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4214882"/>
        <c:crossesAt val="1"/>
        <c:crossBetween val="between"/>
        <c:dispUnits/>
      </c:valAx>
      <c:catAx>
        <c:axId val="47787968"/>
        <c:scaling>
          <c:orientation val="minMax"/>
        </c:scaling>
        <c:axPos val="b"/>
        <c:delete val="1"/>
        <c:majorTickMark val="in"/>
        <c:minorTickMark val="none"/>
        <c:tickLblPos val="nextTo"/>
        <c:crossAx val="17263809"/>
        <c:crosses val="autoZero"/>
        <c:auto val="1"/>
        <c:lblOffset val="100"/>
        <c:noMultiLvlLbl val="0"/>
      </c:catAx>
      <c:valAx>
        <c:axId val="17263809"/>
        <c:scaling>
          <c:orientation val="minMax"/>
          <c:max val="10"/>
          <c:min val="-40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7787968"/>
        <c:crosses val="max"/>
        <c:crossBetween val="between"/>
        <c:dispUnits/>
        <c:majorUnit val="5"/>
      </c:valAx>
      <c:spPr>
        <a:ln w="3175">
          <a:noFill/>
        </a:ln>
      </c:spPr>
    </c:plotArea>
    <c:legend>
      <c:legendPos val="t"/>
      <c:legendEntry>
        <c:idx val="3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'-1-'!#REF!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'-1-'!#REF!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'-1-'!#REF!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'-1-'!#REF!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'-1-'!#REF!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'-1-'!#REF!</c:f>
              <c:numCache>
                <c:ptCount val="1"/>
                <c:pt idx="0">
                  <c:v>1</c:v>
                </c:pt>
              </c:numCache>
            </c:numRef>
          </c:val>
        </c:ser>
        <c:axId val="23102926"/>
        <c:axId val="31902583"/>
      </c:barChart>
      <c:lineChart>
        <c:grouping val="standard"/>
        <c:varyColors val="0"/>
        <c:ser>
          <c:idx val="0"/>
          <c:order val="0"/>
          <c:tx>
            <c:strRef>
              <c:f>'-1-'!#REF!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'-1-'!#REF!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'-1-'!#REF!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3102926"/>
        <c:axId val="31902583"/>
      </c:lineChart>
      <c:catAx>
        <c:axId val="231029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902583"/>
        <c:crosses val="autoZero"/>
        <c:auto val="1"/>
        <c:lblOffset val="100"/>
        <c:noMultiLvlLbl val="0"/>
      </c:catAx>
      <c:valAx>
        <c:axId val="31902583"/>
        <c:scaling>
          <c:orientation val="minMax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310292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実質賃金指数と労働時間指数の推移
（事業所規模５人以上）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2080396"/>
        <c:axId val="22827421"/>
      </c:lineChart>
      <c:catAx>
        <c:axId val="120803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" b="0" i="0" u="none" baseline="0"/>
            </a:pPr>
          </a:p>
        </c:txPr>
        <c:crossAx val="22827421"/>
        <c:crossesAt val="60"/>
        <c:auto val="1"/>
        <c:lblOffset val="100"/>
        <c:noMultiLvlLbl val="0"/>
      </c:catAx>
      <c:valAx>
        <c:axId val="22827421"/>
        <c:scaling>
          <c:orientation val="minMax"/>
          <c:min val="60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080396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ＭＳ Ｐゴシック"/>
                <a:ea typeface="ＭＳ Ｐゴシック"/>
                <a:cs typeface="ＭＳ Ｐゴシック"/>
              </a:rPr>
              <a:t>名目賃金指数の推移(年別）</a:t>
            </a:r>
          </a:p>
        </c:rich>
      </c:tx>
      <c:layout>
        <c:manualLayout>
          <c:xMode val="factor"/>
          <c:yMode val="factor"/>
          <c:x val="-0.016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25"/>
          <c:w val="0.9695"/>
          <c:h val="0.9385"/>
        </c:manualLayout>
      </c:layout>
      <c:lineChart>
        <c:grouping val="standard"/>
        <c:varyColors val="0"/>
        <c:ser>
          <c:idx val="0"/>
          <c:order val="0"/>
          <c:tx>
            <c:strRef>
              <c:f>'-1-'!$A$57</c:f>
              <c:strCache>
                <c:ptCount val="1"/>
                <c:pt idx="0">
                  <c:v>名目賃金指数（現金給与総額）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'-1-'!$B$56:$D$56</c:f>
              <c:strCache/>
            </c:strRef>
          </c:cat>
          <c:val>
            <c:numRef>
              <c:f>'-1-'!$B$57:$D$57</c:f>
              <c:numCache/>
            </c:numRef>
          </c:val>
          <c:smooth val="0"/>
        </c:ser>
        <c:ser>
          <c:idx val="1"/>
          <c:order val="1"/>
          <c:tx>
            <c:strRef>
              <c:f>'-1-'!$A$58</c:f>
              <c:strCache>
                <c:ptCount val="1"/>
                <c:pt idx="0">
                  <c:v>名目賃金指数（きまって支給する給与）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75" b="0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'-1-'!$B$56:$D$56</c:f>
              <c:strCache/>
            </c:strRef>
          </c:cat>
          <c:val>
            <c:numRef>
              <c:f>'-1-'!$B$58:$D$58</c:f>
              <c:numCache/>
            </c:numRef>
          </c:val>
          <c:smooth val="0"/>
        </c:ser>
        <c:axId val="28321018"/>
        <c:axId val="32628915"/>
      </c:lineChart>
      <c:catAx>
        <c:axId val="283210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2628915"/>
        <c:crossesAt val="94"/>
        <c:auto val="1"/>
        <c:lblOffset val="100"/>
        <c:noMultiLvlLbl val="0"/>
      </c:catAx>
      <c:valAx>
        <c:axId val="32628915"/>
        <c:scaling>
          <c:orientation val="minMax"/>
          <c:max val="108"/>
          <c:min val="94"/>
        </c:scaling>
        <c:axPos val="l"/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321018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575"/>
          <c:y val="0.1855"/>
          <c:w val="0.37225"/>
          <c:h val="0.09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'-2-'!#REF!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'-2-'!#REF!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'-2-'!#REF!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'-2-'!#REF!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'-2-'!#REF!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100"/>
        <c:axId val="21522712"/>
        <c:axId val="11359801"/>
      </c:barChart>
      <c:lineChart>
        <c:grouping val="standard"/>
        <c:varyColors val="0"/>
        <c:ser>
          <c:idx val="2"/>
          <c:order val="2"/>
          <c:tx>
            <c:strRef>
              <c:f>'-2-'!#REF!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'-2-'!#REF!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'-2-'!#REF!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'-2-'!#REF!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;&quot;△ &quot;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&quot;△ &quot;0.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'-2-'!#REF!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'-2-'!#REF!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3459686"/>
        <c:axId val="40758191"/>
      </c:lineChart>
      <c:catAx>
        <c:axId val="215227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359801"/>
        <c:crosses val="autoZero"/>
        <c:auto val="1"/>
        <c:lblOffset val="100"/>
        <c:noMultiLvlLbl val="0"/>
      </c:catAx>
      <c:valAx>
        <c:axId val="11359801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1522712"/>
        <c:crossesAt val="1"/>
        <c:crossBetween val="between"/>
        <c:dispUnits/>
        <c:majorUnit val="50"/>
      </c:valAx>
      <c:catAx>
        <c:axId val="13459686"/>
        <c:scaling>
          <c:orientation val="minMax"/>
        </c:scaling>
        <c:axPos val="b"/>
        <c:delete val="1"/>
        <c:majorTickMark val="in"/>
        <c:minorTickMark val="none"/>
        <c:tickLblPos val="nextTo"/>
        <c:crossAx val="40758191"/>
        <c:crosses val="autoZero"/>
        <c:auto val="1"/>
        <c:lblOffset val="100"/>
        <c:noMultiLvlLbl val="0"/>
      </c:catAx>
      <c:valAx>
        <c:axId val="40758191"/>
        <c:scaling>
          <c:orientation val="minMax"/>
          <c:max val="3"/>
          <c:min val="-15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3459686"/>
        <c:crosses val="max"/>
        <c:crossBetween val="between"/>
        <c:dispUnits/>
        <c:majorUnit val="3"/>
      </c:valAx>
      <c:spPr>
        <a:ln w="3175">
          <a:noFill/>
        </a:ln>
      </c:spPr>
    </c:plotArea>
    <c:legend>
      <c:legendPos val="t"/>
      <c:legendEntry>
        <c:idx val="2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'-2-'!#REF!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'-2-'!#REF!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'-2-'!#REF!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'-2-'!#REF!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'-2-'!#REF!</c:f>
              <c:numCache>
                <c:ptCount val="1"/>
                <c:pt idx="0">
                  <c:v>1</c:v>
                </c:pt>
              </c:numCache>
            </c:numRef>
          </c:val>
        </c:ser>
        <c:axId val="60094436"/>
        <c:axId val="43030165"/>
      </c:barChart>
      <c:lineChart>
        <c:grouping val="standard"/>
        <c:varyColors val="0"/>
        <c:ser>
          <c:idx val="0"/>
          <c:order val="0"/>
          <c:tx>
            <c:strRef>
              <c:f>'-2-'!#REF!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'-2-'!#REF!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'-2-'!#REF!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0094436"/>
        <c:axId val="43030165"/>
      </c:lineChart>
      <c:catAx>
        <c:axId val="600944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030165"/>
        <c:crosses val="autoZero"/>
        <c:auto val="1"/>
        <c:lblOffset val="100"/>
        <c:noMultiLvlLbl val="0"/>
      </c:catAx>
      <c:valAx>
        <c:axId val="43030165"/>
        <c:scaling>
          <c:orientation val="minMax"/>
          <c:max val="22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0094436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実質賃金指数と労働時間指数の推移
（事業所規模５人以上）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2521234"/>
        <c:axId val="24340587"/>
      </c:lineChart>
      <c:catAx>
        <c:axId val="225212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" b="0" i="0" u="none" baseline="0"/>
            </a:pPr>
          </a:p>
        </c:txPr>
        <c:crossAx val="24340587"/>
        <c:crossesAt val="60"/>
        <c:auto val="1"/>
        <c:lblOffset val="100"/>
        <c:noMultiLvlLbl val="0"/>
      </c:catAx>
      <c:valAx>
        <c:axId val="24340587"/>
        <c:scaling>
          <c:orientation val="minMax"/>
          <c:min val="60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521234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0.74025</cdr:x>
      <cdr:y>0.071</cdr:y>
    </cdr:from>
    <cdr:to>
      <cdr:x>0.91725</cdr:x>
      <cdr:y>0.163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972050" y="314325"/>
          <a:ext cx="1190625" cy="4191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30</xdr:row>
      <xdr:rowOff>123825</xdr:rowOff>
    </xdr:from>
    <xdr:to>
      <xdr:col>13</xdr:col>
      <xdr:colOff>0</xdr:colOff>
      <xdr:row>48</xdr:row>
      <xdr:rowOff>9525</xdr:rowOff>
    </xdr:to>
    <xdr:graphicFrame>
      <xdr:nvGraphicFramePr>
        <xdr:cNvPr id="1" name="Chart 1"/>
        <xdr:cNvGraphicFramePr/>
      </xdr:nvGraphicFramePr>
      <xdr:xfrm>
        <a:off x="8896350" y="5724525"/>
        <a:ext cx="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19</xdr:row>
      <xdr:rowOff>9525</xdr:rowOff>
    </xdr:from>
    <xdr:to>
      <xdr:col>9</xdr:col>
      <xdr:colOff>657225</xdr:colOff>
      <xdr:row>44</xdr:row>
      <xdr:rowOff>38100</xdr:rowOff>
    </xdr:to>
    <xdr:graphicFrame>
      <xdr:nvGraphicFramePr>
        <xdr:cNvPr id="2" name="Chart 2"/>
        <xdr:cNvGraphicFramePr/>
      </xdr:nvGraphicFramePr>
      <xdr:xfrm>
        <a:off x="85725" y="3619500"/>
        <a:ext cx="672465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152400</xdr:colOff>
      <xdr:row>0</xdr:row>
      <xdr:rowOff>114300</xdr:rowOff>
    </xdr:from>
    <xdr:to>
      <xdr:col>1</xdr:col>
      <xdr:colOff>409575</xdr:colOff>
      <xdr:row>5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114300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22</xdr:row>
      <xdr:rowOff>9525</xdr:rowOff>
    </xdr:from>
    <xdr:to>
      <xdr:col>10</xdr:col>
      <xdr:colOff>0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6743700" y="5153025"/>
        <a:ext cx="0" cy="16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23</xdr:row>
      <xdr:rowOff>0</xdr:rowOff>
    </xdr:from>
    <xdr:to>
      <xdr:col>9</xdr:col>
      <xdr:colOff>619125</xdr:colOff>
      <xdr:row>23</xdr:row>
      <xdr:rowOff>0</xdr:rowOff>
    </xdr:to>
    <xdr:graphicFrame>
      <xdr:nvGraphicFramePr>
        <xdr:cNvPr id="2" name="Chart 3"/>
        <xdr:cNvGraphicFramePr/>
      </xdr:nvGraphicFramePr>
      <xdr:xfrm>
        <a:off x="133350" y="5314950"/>
        <a:ext cx="6534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31</xdr:row>
      <xdr:rowOff>114300</xdr:rowOff>
    </xdr:from>
    <xdr:to>
      <xdr:col>11</xdr:col>
      <xdr:colOff>0</xdr:colOff>
      <xdr:row>51</xdr:row>
      <xdr:rowOff>0</xdr:rowOff>
    </xdr:to>
    <xdr:graphicFrame>
      <xdr:nvGraphicFramePr>
        <xdr:cNvPr id="3" name="Chart 4"/>
        <xdr:cNvGraphicFramePr/>
      </xdr:nvGraphicFramePr>
      <xdr:xfrm>
        <a:off x="7439025" y="6800850"/>
        <a:ext cx="0" cy="3314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15</xdr:row>
      <xdr:rowOff>66675</xdr:rowOff>
    </xdr:from>
    <xdr:to>
      <xdr:col>9</xdr:col>
      <xdr:colOff>466725</xdr:colOff>
      <xdr:row>42</xdr:row>
      <xdr:rowOff>152400</xdr:rowOff>
    </xdr:to>
    <xdr:graphicFrame>
      <xdr:nvGraphicFramePr>
        <xdr:cNvPr id="4" name="Chart 5"/>
        <xdr:cNvGraphicFramePr/>
      </xdr:nvGraphicFramePr>
      <xdr:xfrm>
        <a:off x="19050" y="4010025"/>
        <a:ext cx="6496050" cy="4714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0.6145</cdr:x>
      <cdr:y>0.79875</cdr:y>
    </cdr:from>
    <cdr:to>
      <cdr:x>-536870.2975</cdr:x>
      <cdr:y>-536870.11325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0.805</cdr:x>
      <cdr:y>0.11275</cdr:y>
    </cdr:from>
    <cdr:to>
      <cdr:x>0.9815</cdr:x>
      <cdr:y>0.197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419725" y="542925"/>
          <a:ext cx="1190625" cy="4095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graphicFrame>
      <xdr:nvGraphicFramePr>
        <xdr:cNvPr id="1" name="Chart 2"/>
        <xdr:cNvGraphicFramePr/>
      </xdr:nvGraphicFramePr>
      <xdr:xfrm>
        <a:off x="6858000" y="51625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22</xdr:row>
      <xdr:rowOff>0</xdr:rowOff>
    </xdr:from>
    <xdr:to>
      <xdr:col>9</xdr:col>
      <xdr:colOff>533400</xdr:colOff>
      <xdr:row>22</xdr:row>
      <xdr:rowOff>0</xdr:rowOff>
    </xdr:to>
    <xdr:graphicFrame>
      <xdr:nvGraphicFramePr>
        <xdr:cNvPr id="2" name="Chart 3"/>
        <xdr:cNvGraphicFramePr/>
      </xdr:nvGraphicFramePr>
      <xdr:xfrm>
        <a:off x="104775" y="5162550"/>
        <a:ext cx="6600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32</xdr:row>
      <xdr:rowOff>123825</xdr:rowOff>
    </xdr:from>
    <xdr:to>
      <xdr:col>11</xdr:col>
      <xdr:colOff>0</xdr:colOff>
      <xdr:row>49</xdr:row>
      <xdr:rowOff>0</xdr:rowOff>
    </xdr:to>
    <xdr:graphicFrame>
      <xdr:nvGraphicFramePr>
        <xdr:cNvPr id="3" name="Chart 4"/>
        <xdr:cNvGraphicFramePr/>
      </xdr:nvGraphicFramePr>
      <xdr:xfrm>
        <a:off x="7543800" y="7096125"/>
        <a:ext cx="0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15</xdr:row>
      <xdr:rowOff>152400</xdr:rowOff>
    </xdr:from>
    <xdr:to>
      <xdr:col>9</xdr:col>
      <xdr:colOff>657225</xdr:colOff>
      <xdr:row>43</xdr:row>
      <xdr:rowOff>0</xdr:rowOff>
    </xdr:to>
    <xdr:graphicFrame>
      <xdr:nvGraphicFramePr>
        <xdr:cNvPr id="4" name="Chart 5"/>
        <xdr:cNvGraphicFramePr/>
      </xdr:nvGraphicFramePr>
      <xdr:xfrm>
        <a:off x="85725" y="4095750"/>
        <a:ext cx="6743700" cy="4867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0.78575</cdr:x>
      <cdr:y>0.07325</cdr:y>
    </cdr:from>
    <cdr:to>
      <cdr:x>0.97</cdr:x>
      <cdr:y>0.1525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114925" y="371475"/>
          <a:ext cx="1200150" cy="409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</cdr:x>
      <cdr:y>0.491</cdr:y>
    </cdr:from>
    <cdr:to>
      <cdr:x>0.597</cdr:x>
      <cdr:y>0.60425</cdr:y>
    </cdr:to>
    <cdr:sp>
      <cdr:nvSpPr>
        <cdr:cNvPr id="2" name="TextBox 2"/>
        <cdr:cNvSpPr txBox="1">
          <a:spLocks noChangeArrowheads="1"/>
        </cdr:cNvSpPr>
      </cdr:nvSpPr>
      <cdr:spPr>
        <a:xfrm>
          <a:off x="3257550" y="2533650"/>
          <a:ext cx="628650" cy="581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23</xdr:row>
      <xdr:rowOff>0</xdr:rowOff>
    </xdr:from>
    <xdr:to>
      <xdr:col>10</xdr:col>
      <xdr:colOff>0</xdr:colOff>
      <xdr:row>25</xdr:row>
      <xdr:rowOff>0</xdr:rowOff>
    </xdr:to>
    <xdr:graphicFrame>
      <xdr:nvGraphicFramePr>
        <xdr:cNvPr id="1" name="Chart 2"/>
        <xdr:cNvGraphicFramePr/>
      </xdr:nvGraphicFramePr>
      <xdr:xfrm>
        <a:off x="6781800" y="5248275"/>
        <a:ext cx="0" cy="36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0</xdr:rowOff>
    </xdr:from>
    <xdr:to>
      <xdr:col>9</xdr:col>
      <xdr:colOff>581025</xdr:colOff>
      <xdr:row>25</xdr:row>
      <xdr:rowOff>0</xdr:rowOff>
    </xdr:to>
    <xdr:graphicFrame>
      <xdr:nvGraphicFramePr>
        <xdr:cNvPr id="2" name="Chart 3"/>
        <xdr:cNvGraphicFramePr/>
      </xdr:nvGraphicFramePr>
      <xdr:xfrm>
        <a:off x="180975" y="5610225"/>
        <a:ext cx="6496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33</xdr:row>
      <xdr:rowOff>123825</xdr:rowOff>
    </xdr:from>
    <xdr:to>
      <xdr:col>11</xdr:col>
      <xdr:colOff>0</xdr:colOff>
      <xdr:row>50</xdr:row>
      <xdr:rowOff>0</xdr:rowOff>
    </xdr:to>
    <xdr:graphicFrame>
      <xdr:nvGraphicFramePr>
        <xdr:cNvPr id="3" name="Chart 4"/>
        <xdr:cNvGraphicFramePr/>
      </xdr:nvGraphicFramePr>
      <xdr:xfrm>
        <a:off x="7467600" y="7181850"/>
        <a:ext cx="0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16</xdr:row>
      <xdr:rowOff>9525</xdr:rowOff>
    </xdr:from>
    <xdr:to>
      <xdr:col>9</xdr:col>
      <xdr:colOff>533400</xdr:colOff>
      <xdr:row>44</xdr:row>
      <xdr:rowOff>171450</xdr:rowOff>
    </xdr:to>
    <xdr:graphicFrame>
      <xdr:nvGraphicFramePr>
        <xdr:cNvPr id="4" name="Chart 5"/>
        <xdr:cNvGraphicFramePr/>
      </xdr:nvGraphicFramePr>
      <xdr:xfrm>
        <a:off x="114300" y="4048125"/>
        <a:ext cx="6515100" cy="5172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graphicFrame>
      <xdr:nvGraphicFramePr>
        <xdr:cNvPr id="1" name="Chart 2"/>
        <xdr:cNvGraphicFramePr/>
      </xdr:nvGraphicFramePr>
      <xdr:xfrm>
        <a:off x="6772275" y="54387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graphicFrame>
      <xdr:nvGraphicFramePr>
        <xdr:cNvPr id="2" name="Chart 3"/>
        <xdr:cNvGraphicFramePr/>
      </xdr:nvGraphicFramePr>
      <xdr:xfrm>
        <a:off x="6772275" y="54387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graphicFrame>
      <xdr:nvGraphicFramePr>
        <xdr:cNvPr id="3" name="Chart 4"/>
        <xdr:cNvGraphicFramePr/>
      </xdr:nvGraphicFramePr>
      <xdr:xfrm>
        <a:off x="7458075" y="54387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17</xdr:row>
      <xdr:rowOff>0</xdr:rowOff>
    </xdr:from>
    <xdr:to>
      <xdr:col>9</xdr:col>
      <xdr:colOff>600075</xdr:colOff>
      <xdr:row>17</xdr:row>
      <xdr:rowOff>0</xdr:rowOff>
    </xdr:to>
    <xdr:graphicFrame>
      <xdr:nvGraphicFramePr>
        <xdr:cNvPr id="4" name="Chart 5"/>
        <xdr:cNvGraphicFramePr/>
      </xdr:nvGraphicFramePr>
      <xdr:xfrm>
        <a:off x="85725" y="5438775"/>
        <a:ext cx="66865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showGridLines="0" tabSelected="1" zoomScale="90" zoomScaleNormal="90" zoomScaleSheetLayoutView="100" workbookViewId="0" topLeftCell="A1">
      <selection activeCell="A1" sqref="A1"/>
    </sheetView>
  </sheetViews>
  <sheetFormatPr defaultColWidth="9.00390625" defaultRowHeight="13.5"/>
  <cols>
    <col min="1" max="4" width="9.00390625" style="209" customWidth="1"/>
    <col min="5" max="5" width="8.75390625" style="209" customWidth="1"/>
    <col min="6" max="16384" width="9.00390625" style="209" customWidth="1"/>
  </cols>
  <sheetData>
    <row r="1" spans="1:2" ht="14.25">
      <c r="A1" s="208"/>
      <c r="B1" s="208"/>
    </row>
    <row r="2" spans="1:2" ht="14.25">
      <c r="A2" s="208"/>
      <c r="B2" s="208"/>
    </row>
    <row r="3" spans="1:2" ht="14.25">
      <c r="A3" s="208"/>
      <c r="B3" s="208"/>
    </row>
    <row r="4" spans="1:2" ht="14.25">
      <c r="A4" s="208"/>
      <c r="B4" s="208"/>
    </row>
    <row r="5" spans="1:13" ht="14.25">
      <c r="A5" s="208"/>
      <c r="B5" s="208"/>
      <c r="K5" s="210"/>
      <c r="M5" s="211"/>
    </row>
    <row r="6" spans="1:13" ht="14.25">
      <c r="A6" s="208"/>
      <c r="B6" s="208"/>
      <c r="K6" s="210"/>
      <c r="M6" s="211"/>
    </row>
    <row r="7" ht="13.5">
      <c r="A7" s="212"/>
    </row>
    <row r="8" spans="1:9" ht="13.5">
      <c r="A8" s="212"/>
      <c r="I8" s="209" t="s">
        <v>123</v>
      </c>
    </row>
    <row r="10" spans="2:10" ht="25.5">
      <c r="B10" s="213" t="s">
        <v>108</v>
      </c>
      <c r="D10" s="214"/>
      <c r="E10" s="214"/>
      <c r="F10" s="214"/>
      <c r="G10" s="214"/>
      <c r="H10" s="214"/>
      <c r="I10" s="214"/>
      <c r="J10" s="214"/>
    </row>
    <row r="11" spans="2:10" ht="12.75" customHeight="1">
      <c r="B11" s="215"/>
      <c r="C11" s="216"/>
      <c r="D11" s="216"/>
      <c r="E11" s="216"/>
      <c r="F11" s="216"/>
      <c r="G11" s="216"/>
      <c r="H11" s="216"/>
      <c r="I11" s="216"/>
      <c r="J11" s="216"/>
    </row>
    <row r="12" spans="2:10" ht="13.5">
      <c r="B12" s="215"/>
      <c r="C12" s="217"/>
      <c r="D12" s="217"/>
      <c r="E12" s="217"/>
      <c r="F12" s="217"/>
      <c r="G12" s="217"/>
      <c r="H12" s="217"/>
      <c r="I12" s="217"/>
      <c r="J12" s="217"/>
    </row>
    <row r="13" spans="3:11" ht="20.25" customHeight="1">
      <c r="C13" s="218"/>
      <c r="D13" s="219" t="s">
        <v>109</v>
      </c>
      <c r="F13" s="218"/>
      <c r="G13" s="218"/>
      <c r="H13" s="218"/>
      <c r="I13" s="218"/>
      <c r="J13" s="218"/>
      <c r="K13" s="220"/>
    </row>
    <row r="14" spans="1:10" ht="13.5">
      <c r="A14" s="217"/>
      <c r="B14" s="217"/>
      <c r="C14" s="217"/>
      <c r="D14" s="217"/>
      <c r="E14" s="217"/>
      <c r="F14" s="217"/>
      <c r="G14" s="217"/>
      <c r="H14" s="217"/>
      <c r="I14" s="217"/>
      <c r="J14" s="217"/>
    </row>
    <row r="15" spans="1:10" ht="13.5">
      <c r="A15" s="217"/>
      <c r="B15" s="217"/>
      <c r="C15" s="217"/>
      <c r="D15" s="217"/>
      <c r="E15" s="217"/>
      <c r="F15" s="217"/>
      <c r="G15" s="217"/>
      <c r="H15" s="217"/>
      <c r="I15" s="217"/>
      <c r="J15" s="217"/>
    </row>
    <row r="16" spans="1:10" ht="18.75">
      <c r="A16" s="217"/>
      <c r="B16" s="217"/>
      <c r="C16" s="217"/>
      <c r="D16" s="217"/>
      <c r="E16" s="221" t="s">
        <v>125</v>
      </c>
      <c r="H16" s="217"/>
      <c r="I16" s="217"/>
      <c r="J16" s="217"/>
    </row>
    <row r="17" spans="1:10" ht="13.5">
      <c r="A17" s="217"/>
      <c r="B17" s="217"/>
      <c r="C17" s="217"/>
      <c r="D17" s="217"/>
      <c r="E17" s="217"/>
      <c r="F17" s="217"/>
      <c r="G17" s="217"/>
      <c r="H17" s="217"/>
      <c r="I17" s="217"/>
      <c r="J17" s="217"/>
    </row>
    <row r="18" ht="13.5">
      <c r="B18" s="222"/>
    </row>
    <row r="20" ht="14.25"/>
    <row r="21" ht="14.25">
      <c r="H21" s="210"/>
    </row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50" spans="9:10" ht="13.5">
      <c r="I50" s="305"/>
      <c r="J50" s="305"/>
    </row>
    <row r="52" spans="3:9" ht="32.25">
      <c r="C52" s="304" t="s">
        <v>110</v>
      </c>
      <c r="D52" s="304"/>
      <c r="E52" s="304"/>
      <c r="F52" s="304"/>
      <c r="G52" s="304"/>
      <c r="H52" s="304"/>
      <c r="I52" s="304"/>
    </row>
    <row r="53" spans="4:6" ht="12.75" customHeight="1">
      <c r="D53" s="223"/>
      <c r="E53" s="223"/>
      <c r="F53" s="223"/>
    </row>
    <row r="54" spans="4:6" ht="12.75" customHeight="1">
      <c r="D54" s="223"/>
      <c r="E54" s="223"/>
      <c r="F54" s="223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4" s="382" customFormat="1" ht="13.5"/>
    <row r="65" s="382" customFormat="1" ht="13.5"/>
    <row r="66" spans="2:4" s="382" customFormat="1" ht="13.5">
      <c r="B66" s="382" t="s">
        <v>111</v>
      </c>
      <c r="C66" s="382" t="s">
        <v>124</v>
      </c>
      <c r="D66" s="382" t="s">
        <v>126</v>
      </c>
    </row>
    <row r="67" spans="1:8" s="382" customFormat="1" ht="13.5">
      <c r="A67" s="383" t="s">
        <v>112</v>
      </c>
      <c r="B67" s="384">
        <v>100</v>
      </c>
      <c r="C67" s="384">
        <v>98.7</v>
      </c>
      <c r="D67" s="384">
        <v>97.3</v>
      </c>
      <c r="E67" s="384"/>
      <c r="F67" s="384"/>
      <c r="G67" s="384"/>
      <c r="H67" s="383" t="s">
        <v>113</v>
      </c>
    </row>
    <row r="68" spans="1:8" s="382" customFormat="1" ht="13.5">
      <c r="A68" s="383" t="s">
        <v>114</v>
      </c>
      <c r="B68" s="384">
        <v>100</v>
      </c>
      <c r="C68" s="384">
        <v>101.8</v>
      </c>
      <c r="D68" s="384">
        <v>101.7</v>
      </c>
      <c r="E68" s="384"/>
      <c r="F68" s="384"/>
      <c r="G68" s="384"/>
      <c r="H68" s="383" t="s">
        <v>114</v>
      </c>
    </row>
    <row r="69" s="382" customFormat="1" ht="13.5"/>
  </sheetData>
  <sheetProtection password="CC23" sheet="1" objects="1" scenarios="1"/>
  <mergeCells count="2">
    <mergeCell ref="C52:I52"/>
    <mergeCell ref="I50:J50"/>
  </mergeCells>
  <printOptions/>
  <pageMargins left="0.61" right="0.59" top="1.18" bottom="0.61" header="0.61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J38"/>
  <sheetViews>
    <sheetView showGridLines="0" zoomScale="85" zoomScaleNormal="85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9.5" customHeight="1"/>
  <cols>
    <col min="1" max="1" width="15.125" style="119" customWidth="1"/>
    <col min="2" max="2" width="9.375" style="119" customWidth="1"/>
    <col min="3" max="16384" width="9.00390625" style="119" customWidth="1"/>
  </cols>
  <sheetData>
    <row r="1" spans="1:11" ht="19.5" customHeight="1">
      <c r="A1" s="118" t="s">
        <v>150</v>
      </c>
      <c r="K1" s="61" t="s">
        <v>182</v>
      </c>
    </row>
    <row r="2" spans="1:11" ht="12.75" customHeight="1">
      <c r="A2" s="341" t="s">
        <v>104</v>
      </c>
      <c r="B2" s="344" t="s">
        <v>48</v>
      </c>
      <c r="C2" s="345"/>
      <c r="D2" s="345"/>
      <c r="E2" s="345"/>
      <c r="F2" s="346"/>
      <c r="G2" s="344" t="s">
        <v>49</v>
      </c>
      <c r="H2" s="345"/>
      <c r="I2" s="345"/>
      <c r="J2" s="345"/>
      <c r="K2" s="346"/>
    </row>
    <row r="3" spans="1:11" ht="12.75" customHeight="1">
      <c r="A3" s="342"/>
      <c r="B3" s="120" t="s">
        <v>50</v>
      </c>
      <c r="C3" s="121" t="s">
        <v>51</v>
      </c>
      <c r="D3" s="121" t="s">
        <v>52</v>
      </c>
      <c r="E3" s="121" t="s">
        <v>53</v>
      </c>
      <c r="F3" s="122" t="s">
        <v>54</v>
      </c>
      <c r="G3" s="120" t="s">
        <v>50</v>
      </c>
      <c r="H3" s="121" t="s">
        <v>51</v>
      </c>
      <c r="I3" s="121" t="s">
        <v>52</v>
      </c>
      <c r="J3" s="121" t="s">
        <v>53</v>
      </c>
      <c r="K3" s="122" t="s">
        <v>54</v>
      </c>
    </row>
    <row r="4" spans="1:11" ht="12.75" customHeight="1">
      <c r="A4" s="343"/>
      <c r="B4" s="123" t="s">
        <v>55</v>
      </c>
      <c r="C4" s="124" t="s">
        <v>56</v>
      </c>
      <c r="D4" s="124" t="s">
        <v>57</v>
      </c>
      <c r="E4" s="124" t="s">
        <v>58</v>
      </c>
      <c r="F4" s="125" t="s">
        <v>59</v>
      </c>
      <c r="G4" s="123" t="s">
        <v>60</v>
      </c>
      <c r="H4" s="124" t="s">
        <v>56</v>
      </c>
      <c r="I4" s="124" t="s">
        <v>61</v>
      </c>
      <c r="J4" s="124" t="s">
        <v>62</v>
      </c>
      <c r="K4" s="125" t="s">
        <v>59</v>
      </c>
    </row>
    <row r="5" spans="1:11" ht="11.25">
      <c r="A5" s="126" t="s">
        <v>63</v>
      </c>
      <c r="B5" s="127" t="s">
        <v>89</v>
      </c>
      <c r="C5" s="128" t="s">
        <v>89</v>
      </c>
      <c r="D5" s="128" t="s">
        <v>89</v>
      </c>
      <c r="E5" s="128" t="s">
        <v>89</v>
      </c>
      <c r="F5" s="129" t="s">
        <v>89</v>
      </c>
      <c r="G5" s="130" t="s">
        <v>89</v>
      </c>
      <c r="H5" s="128" t="s">
        <v>89</v>
      </c>
      <c r="I5" s="130" t="s">
        <v>89</v>
      </c>
      <c r="J5" s="128" t="s">
        <v>89</v>
      </c>
      <c r="K5" s="129" t="s">
        <v>89</v>
      </c>
    </row>
    <row r="6" spans="1:11" ht="15" customHeight="1">
      <c r="A6" s="71" t="s">
        <v>28</v>
      </c>
      <c r="B6" s="64">
        <v>389102</v>
      </c>
      <c r="C6" s="131">
        <v>321440</v>
      </c>
      <c r="D6" s="131">
        <v>290859</v>
      </c>
      <c r="E6" s="131">
        <f>C6-D6</f>
        <v>30581</v>
      </c>
      <c r="F6" s="132">
        <f>B6-C6</f>
        <v>67662</v>
      </c>
      <c r="G6" s="133">
        <v>100477</v>
      </c>
      <c r="H6" s="131">
        <v>97517</v>
      </c>
      <c r="I6" s="137">
        <v>93651</v>
      </c>
      <c r="J6" s="131">
        <f>H6-I6</f>
        <v>3866</v>
      </c>
      <c r="K6" s="132">
        <f>G6-H6</f>
        <v>2960</v>
      </c>
    </row>
    <row r="7" spans="1:11" ht="15" customHeight="1">
      <c r="A7" s="72" t="s">
        <v>29</v>
      </c>
      <c r="B7" s="115" t="s">
        <v>30</v>
      </c>
      <c r="C7" s="134" t="s">
        <v>30</v>
      </c>
      <c r="D7" s="134" t="s">
        <v>151</v>
      </c>
      <c r="E7" s="134" t="s">
        <v>30</v>
      </c>
      <c r="F7" s="135" t="s">
        <v>30</v>
      </c>
      <c r="G7" s="136" t="s">
        <v>30</v>
      </c>
      <c r="H7" s="134" t="s">
        <v>30</v>
      </c>
      <c r="I7" s="136" t="s">
        <v>151</v>
      </c>
      <c r="J7" s="134" t="s">
        <v>30</v>
      </c>
      <c r="K7" s="135" t="s">
        <v>30</v>
      </c>
    </row>
    <row r="8" spans="1:11" ht="15" customHeight="1">
      <c r="A8" s="71" t="s">
        <v>9</v>
      </c>
      <c r="B8" s="64">
        <v>337408</v>
      </c>
      <c r="C8" s="131">
        <v>311159</v>
      </c>
      <c r="D8" s="131">
        <v>300527</v>
      </c>
      <c r="E8" s="131">
        <f>C8-D8</f>
        <v>10632</v>
      </c>
      <c r="F8" s="132">
        <f>B8-C8</f>
        <v>26249</v>
      </c>
      <c r="G8" s="133">
        <v>110253</v>
      </c>
      <c r="H8" s="131">
        <v>109551</v>
      </c>
      <c r="I8" s="137">
        <v>109511</v>
      </c>
      <c r="J8" s="131">
        <f>H8-I8</f>
        <v>40</v>
      </c>
      <c r="K8" s="132">
        <f>G8-H8</f>
        <v>702</v>
      </c>
    </row>
    <row r="9" spans="1:11" ht="15" customHeight="1">
      <c r="A9" s="71" t="s">
        <v>10</v>
      </c>
      <c r="B9" s="64">
        <v>415281</v>
      </c>
      <c r="C9" s="131">
        <v>331016</v>
      </c>
      <c r="D9" s="131">
        <v>285849</v>
      </c>
      <c r="E9" s="131">
        <f>C9-D9</f>
        <v>45167</v>
      </c>
      <c r="F9" s="132">
        <f>B9-C9</f>
        <v>84265</v>
      </c>
      <c r="G9" s="133">
        <v>111784</v>
      </c>
      <c r="H9" s="131">
        <v>107401</v>
      </c>
      <c r="I9" s="137">
        <v>101318</v>
      </c>
      <c r="J9" s="131">
        <f>H9-I9</f>
        <v>6083</v>
      </c>
      <c r="K9" s="132">
        <f>G9-H9</f>
        <v>4383</v>
      </c>
    </row>
    <row r="10" spans="1:11" ht="15" customHeight="1">
      <c r="A10" s="71" t="s">
        <v>90</v>
      </c>
      <c r="B10" s="115" t="s">
        <v>30</v>
      </c>
      <c r="C10" s="134" t="s">
        <v>30</v>
      </c>
      <c r="D10" s="134" t="s">
        <v>30</v>
      </c>
      <c r="E10" s="134" t="s">
        <v>30</v>
      </c>
      <c r="F10" s="135" t="s">
        <v>30</v>
      </c>
      <c r="G10" s="136" t="s">
        <v>30</v>
      </c>
      <c r="H10" s="134" t="s">
        <v>30</v>
      </c>
      <c r="I10" s="136" t="s">
        <v>30</v>
      </c>
      <c r="J10" s="134" t="s">
        <v>30</v>
      </c>
      <c r="K10" s="135" t="s">
        <v>30</v>
      </c>
    </row>
    <row r="11" spans="1:11" ht="15" customHeight="1">
      <c r="A11" s="71" t="s">
        <v>31</v>
      </c>
      <c r="B11" s="64">
        <v>470566</v>
      </c>
      <c r="C11" s="131">
        <v>357481</v>
      </c>
      <c r="D11" s="131">
        <v>330422</v>
      </c>
      <c r="E11" s="131">
        <f>C11-D11</f>
        <v>27059</v>
      </c>
      <c r="F11" s="132">
        <f>B11-C11</f>
        <v>113085</v>
      </c>
      <c r="G11" s="133">
        <v>127697</v>
      </c>
      <c r="H11" s="131">
        <v>116251</v>
      </c>
      <c r="I11" s="137">
        <v>111816</v>
      </c>
      <c r="J11" s="131">
        <f>H11-I11</f>
        <v>4435</v>
      </c>
      <c r="K11" s="132">
        <f>G11-H11</f>
        <v>11446</v>
      </c>
    </row>
    <row r="12" spans="1:11" ht="15" customHeight="1">
      <c r="A12" s="71" t="s">
        <v>38</v>
      </c>
      <c r="B12" s="64">
        <v>351981</v>
      </c>
      <c r="C12" s="131">
        <v>308976</v>
      </c>
      <c r="D12" s="131">
        <v>271383</v>
      </c>
      <c r="E12" s="131">
        <f aca="true" t="shared" si="0" ref="E12:E20">C12-D12</f>
        <v>37593</v>
      </c>
      <c r="F12" s="132">
        <f aca="true" t="shared" si="1" ref="F12:F20">B12-C12</f>
        <v>43005</v>
      </c>
      <c r="G12" s="133">
        <v>114148</v>
      </c>
      <c r="H12" s="131">
        <v>108752</v>
      </c>
      <c r="I12" s="137">
        <v>102543</v>
      </c>
      <c r="J12" s="131">
        <f aca="true" t="shared" si="2" ref="J12:J20">H12-I12</f>
        <v>6209</v>
      </c>
      <c r="K12" s="132">
        <f aca="true" t="shared" si="3" ref="K12:K20">G12-H12</f>
        <v>5396</v>
      </c>
    </row>
    <row r="13" spans="1:11" ht="15" customHeight="1">
      <c r="A13" s="71" t="s">
        <v>39</v>
      </c>
      <c r="B13" s="64">
        <v>340288</v>
      </c>
      <c r="C13" s="131">
        <v>293527</v>
      </c>
      <c r="D13" s="131">
        <v>268392</v>
      </c>
      <c r="E13" s="131">
        <f t="shared" si="0"/>
        <v>25135</v>
      </c>
      <c r="F13" s="132">
        <f t="shared" si="1"/>
        <v>46761</v>
      </c>
      <c r="G13" s="133">
        <v>97518</v>
      </c>
      <c r="H13" s="131">
        <v>95236</v>
      </c>
      <c r="I13" s="137">
        <v>91485</v>
      </c>
      <c r="J13" s="131">
        <f t="shared" si="2"/>
        <v>3751</v>
      </c>
      <c r="K13" s="132">
        <f t="shared" si="3"/>
        <v>2282</v>
      </c>
    </row>
    <row r="14" spans="1:11" ht="15" customHeight="1">
      <c r="A14" s="71" t="s">
        <v>32</v>
      </c>
      <c r="B14" s="64">
        <v>444543</v>
      </c>
      <c r="C14" s="131">
        <v>342956</v>
      </c>
      <c r="D14" s="131">
        <v>320128</v>
      </c>
      <c r="E14" s="131">
        <f t="shared" si="0"/>
        <v>22828</v>
      </c>
      <c r="F14" s="132">
        <f t="shared" si="1"/>
        <v>101587</v>
      </c>
      <c r="G14" s="133">
        <v>115551</v>
      </c>
      <c r="H14" s="131">
        <v>108958</v>
      </c>
      <c r="I14" s="137">
        <v>108681</v>
      </c>
      <c r="J14" s="131">
        <f t="shared" si="2"/>
        <v>277</v>
      </c>
      <c r="K14" s="132">
        <f t="shared" si="3"/>
        <v>6593</v>
      </c>
    </row>
    <row r="15" spans="1:62" ht="15" customHeight="1">
      <c r="A15" s="72" t="s">
        <v>13</v>
      </c>
      <c r="B15" s="64">
        <v>380871</v>
      </c>
      <c r="C15" s="131">
        <v>309994</v>
      </c>
      <c r="D15" s="131">
        <v>299452</v>
      </c>
      <c r="E15" s="131">
        <f t="shared" si="0"/>
        <v>10542</v>
      </c>
      <c r="F15" s="132">
        <f t="shared" si="1"/>
        <v>70877</v>
      </c>
      <c r="G15" s="133">
        <v>119714</v>
      </c>
      <c r="H15" s="131">
        <v>115731</v>
      </c>
      <c r="I15" s="137">
        <v>112054</v>
      </c>
      <c r="J15" s="131">
        <f t="shared" si="2"/>
        <v>3677</v>
      </c>
      <c r="K15" s="132">
        <f t="shared" si="3"/>
        <v>3983</v>
      </c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</row>
    <row r="16" spans="1:11" ht="15" customHeight="1">
      <c r="A16" s="71" t="s">
        <v>33</v>
      </c>
      <c r="B16" s="64">
        <v>241941</v>
      </c>
      <c r="C16" s="131">
        <v>223507</v>
      </c>
      <c r="D16" s="131">
        <v>206817</v>
      </c>
      <c r="E16" s="131">
        <f t="shared" si="0"/>
        <v>16690</v>
      </c>
      <c r="F16" s="132">
        <f t="shared" si="1"/>
        <v>18434</v>
      </c>
      <c r="G16" s="133">
        <v>78928</v>
      </c>
      <c r="H16" s="131">
        <v>78107</v>
      </c>
      <c r="I16" s="136">
        <v>74649</v>
      </c>
      <c r="J16" s="131">
        <f t="shared" si="2"/>
        <v>3458</v>
      </c>
      <c r="K16" s="132">
        <f t="shared" si="3"/>
        <v>821</v>
      </c>
    </row>
    <row r="17" spans="1:11" ht="15" customHeight="1">
      <c r="A17" s="72" t="s">
        <v>34</v>
      </c>
      <c r="B17" s="64">
        <v>411590</v>
      </c>
      <c r="C17" s="131">
        <v>329843</v>
      </c>
      <c r="D17" s="131">
        <v>299429</v>
      </c>
      <c r="E17" s="131">
        <f t="shared" si="0"/>
        <v>30414</v>
      </c>
      <c r="F17" s="132">
        <f t="shared" si="1"/>
        <v>81747</v>
      </c>
      <c r="G17" s="133">
        <v>128897</v>
      </c>
      <c r="H17" s="131">
        <v>125283</v>
      </c>
      <c r="I17" s="137">
        <v>123458</v>
      </c>
      <c r="J17" s="131">
        <f t="shared" si="2"/>
        <v>1825</v>
      </c>
      <c r="K17" s="132">
        <f t="shared" si="3"/>
        <v>3614</v>
      </c>
    </row>
    <row r="18" spans="1:11" ht="15" customHeight="1">
      <c r="A18" s="71" t="s">
        <v>35</v>
      </c>
      <c r="B18" s="64">
        <v>519316</v>
      </c>
      <c r="C18" s="131">
        <v>393025</v>
      </c>
      <c r="D18" s="131">
        <v>381866</v>
      </c>
      <c r="E18" s="131">
        <f t="shared" si="0"/>
        <v>11159</v>
      </c>
      <c r="F18" s="132">
        <f t="shared" si="1"/>
        <v>126291</v>
      </c>
      <c r="G18" s="133">
        <v>90399</v>
      </c>
      <c r="H18" s="131">
        <v>85540</v>
      </c>
      <c r="I18" s="137">
        <v>84295</v>
      </c>
      <c r="J18" s="131">
        <f t="shared" si="2"/>
        <v>1245</v>
      </c>
      <c r="K18" s="132">
        <f t="shared" si="3"/>
        <v>4859</v>
      </c>
    </row>
    <row r="19" spans="1:11" ht="15" customHeight="1">
      <c r="A19" s="71" t="s">
        <v>36</v>
      </c>
      <c r="B19" s="64">
        <v>387214</v>
      </c>
      <c r="C19" s="131">
        <v>308139</v>
      </c>
      <c r="D19" s="131">
        <v>288539</v>
      </c>
      <c r="E19" s="131">
        <f t="shared" si="0"/>
        <v>19600</v>
      </c>
      <c r="F19" s="132">
        <f t="shared" si="1"/>
        <v>79075</v>
      </c>
      <c r="G19" s="133">
        <v>121840</v>
      </c>
      <c r="H19" s="131">
        <v>119378</v>
      </c>
      <c r="I19" s="137">
        <v>109405</v>
      </c>
      <c r="J19" s="131">
        <f t="shared" si="2"/>
        <v>9973</v>
      </c>
      <c r="K19" s="132">
        <f t="shared" si="3"/>
        <v>2462</v>
      </c>
    </row>
    <row r="20" spans="1:11" ht="15" customHeight="1">
      <c r="A20" s="71" t="s">
        <v>93</v>
      </c>
      <c r="B20" s="64">
        <v>359857</v>
      </c>
      <c r="C20" s="131">
        <v>315795</v>
      </c>
      <c r="D20" s="131">
        <v>292593</v>
      </c>
      <c r="E20" s="131">
        <f t="shared" si="0"/>
        <v>23202</v>
      </c>
      <c r="F20" s="132">
        <f t="shared" si="1"/>
        <v>44062</v>
      </c>
      <c r="G20" s="133">
        <v>96552</v>
      </c>
      <c r="H20" s="131">
        <v>94955</v>
      </c>
      <c r="I20" s="137">
        <v>92487</v>
      </c>
      <c r="J20" s="131">
        <f t="shared" si="2"/>
        <v>2468</v>
      </c>
      <c r="K20" s="132">
        <f t="shared" si="3"/>
        <v>1597</v>
      </c>
    </row>
    <row r="21" spans="1:11" ht="12.75" customHeight="1">
      <c r="A21" s="138"/>
      <c r="B21" s="64"/>
      <c r="C21" s="131"/>
      <c r="D21" s="131"/>
      <c r="E21" s="131"/>
      <c r="F21" s="132"/>
      <c r="G21" s="133"/>
      <c r="H21" s="131"/>
      <c r="I21" s="133"/>
      <c r="J21" s="131"/>
      <c r="K21" s="132"/>
    </row>
    <row r="22" spans="1:11" ht="11.25" customHeight="1">
      <c r="A22" s="139" t="s">
        <v>94</v>
      </c>
      <c r="B22" s="64"/>
      <c r="C22" s="131"/>
      <c r="D22" s="131"/>
      <c r="E22" s="131"/>
      <c r="F22" s="132"/>
      <c r="G22" s="133"/>
      <c r="H22" s="131"/>
      <c r="I22" s="133"/>
      <c r="J22" s="131"/>
      <c r="K22" s="132"/>
    </row>
    <row r="23" spans="1:11" ht="15" customHeight="1">
      <c r="A23" s="71" t="s">
        <v>28</v>
      </c>
      <c r="B23" s="64">
        <v>435675</v>
      </c>
      <c r="C23" s="131">
        <v>351903</v>
      </c>
      <c r="D23" s="131">
        <v>310622</v>
      </c>
      <c r="E23" s="131">
        <f>C23-D23</f>
        <v>41281</v>
      </c>
      <c r="F23" s="132">
        <f>B23-C23</f>
        <v>83772</v>
      </c>
      <c r="G23" s="133">
        <v>111214</v>
      </c>
      <c r="H23" s="131">
        <v>106414</v>
      </c>
      <c r="I23" s="137">
        <v>102359</v>
      </c>
      <c r="J23" s="131">
        <f>H23-I23</f>
        <v>4055</v>
      </c>
      <c r="K23" s="132">
        <f>G23-H23</f>
        <v>4800</v>
      </c>
    </row>
    <row r="24" spans="1:11" ht="15" customHeight="1">
      <c r="A24" s="72" t="s">
        <v>29</v>
      </c>
      <c r="B24" s="115" t="s">
        <v>30</v>
      </c>
      <c r="C24" s="134" t="s">
        <v>30</v>
      </c>
      <c r="D24" s="134" t="s">
        <v>30</v>
      </c>
      <c r="E24" s="134" t="s">
        <v>30</v>
      </c>
      <c r="F24" s="135" t="s">
        <v>30</v>
      </c>
      <c r="G24" s="136" t="s">
        <v>30</v>
      </c>
      <c r="H24" s="134" t="s">
        <v>30</v>
      </c>
      <c r="I24" s="136" t="s">
        <v>30</v>
      </c>
      <c r="J24" s="134" t="s">
        <v>30</v>
      </c>
      <c r="K24" s="135" t="s">
        <v>30</v>
      </c>
    </row>
    <row r="25" spans="1:11" ht="15" customHeight="1">
      <c r="A25" s="71" t="s">
        <v>9</v>
      </c>
      <c r="B25" s="64">
        <v>395858</v>
      </c>
      <c r="C25" s="131">
        <v>356377</v>
      </c>
      <c r="D25" s="131">
        <v>335754</v>
      </c>
      <c r="E25" s="131">
        <f>C25-D25</f>
        <v>20623</v>
      </c>
      <c r="F25" s="132">
        <f>B25-C25</f>
        <v>39481</v>
      </c>
      <c r="G25" s="133">
        <v>62042</v>
      </c>
      <c r="H25" s="131">
        <v>62042</v>
      </c>
      <c r="I25" s="137">
        <v>62042</v>
      </c>
      <c r="J25" s="131">
        <f>H25-I25</f>
        <v>0</v>
      </c>
      <c r="K25" s="132">
        <f>G25-H25</f>
        <v>0</v>
      </c>
    </row>
    <row r="26" spans="1:11" ht="15" customHeight="1">
      <c r="A26" s="71" t="s">
        <v>10</v>
      </c>
      <c r="B26" s="64">
        <v>479371</v>
      </c>
      <c r="C26" s="131">
        <v>370681</v>
      </c>
      <c r="D26" s="131">
        <v>316507</v>
      </c>
      <c r="E26" s="131">
        <f>C26-D26</f>
        <v>54174</v>
      </c>
      <c r="F26" s="132">
        <f>B26-C26</f>
        <v>108690</v>
      </c>
      <c r="G26" s="133">
        <v>134960</v>
      </c>
      <c r="H26" s="131">
        <v>127022</v>
      </c>
      <c r="I26" s="137">
        <v>117888</v>
      </c>
      <c r="J26" s="131">
        <f>H26-I26</f>
        <v>9134</v>
      </c>
      <c r="K26" s="132">
        <f>G26-H26</f>
        <v>7938</v>
      </c>
    </row>
    <row r="27" spans="1:11" ht="15" customHeight="1">
      <c r="A27" s="71" t="s">
        <v>95</v>
      </c>
      <c r="B27" s="115" t="s">
        <v>145</v>
      </c>
      <c r="C27" s="134" t="s">
        <v>30</v>
      </c>
      <c r="D27" s="134" t="s">
        <v>30</v>
      </c>
      <c r="E27" s="134" t="s">
        <v>30</v>
      </c>
      <c r="F27" s="135" t="s">
        <v>30</v>
      </c>
      <c r="G27" s="136" t="s">
        <v>30</v>
      </c>
      <c r="H27" s="134" t="s">
        <v>30</v>
      </c>
      <c r="I27" s="136" t="s">
        <v>30</v>
      </c>
      <c r="J27" s="134" t="s">
        <v>30</v>
      </c>
      <c r="K27" s="135" t="s">
        <v>30</v>
      </c>
    </row>
    <row r="28" spans="1:11" ht="15" customHeight="1">
      <c r="A28" s="71" t="s">
        <v>31</v>
      </c>
      <c r="B28" s="64">
        <v>507588</v>
      </c>
      <c r="C28" s="131">
        <v>377092</v>
      </c>
      <c r="D28" s="131">
        <v>348618</v>
      </c>
      <c r="E28" s="131">
        <f>C28-D28</f>
        <v>28474</v>
      </c>
      <c r="F28" s="132">
        <f>B28-C28</f>
        <v>130496</v>
      </c>
      <c r="G28" s="133">
        <v>126508</v>
      </c>
      <c r="H28" s="131">
        <v>114364</v>
      </c>
      <c r="I28" s="137">
        <v>110185</v>
      </c>
      <c r="J28" s="131">
        <f>H28-I28</f>
        <v>4179</v>
      </c>
      <c r="K28" s="132">
        <f>G28-H28</f>
        <v>12144</v>
      </c>
    </row>
    <row r="29" spans="1:11" ht="15" customHeight="1">
      <c r="A29" s="71" t="s">
        <v>38</v>
      </c>
      <c r="B29" s="64">
        <v>332401</v>
      </c>
      <c r="C29" s="131">
        <v>286912</v>
      </c>
      <c r="D29" s="131">
        <v>251443</v>
      </c>
      <c r="E29" s="131">
        <f>C29-D29</f>
        <v>35469</v>
      </c>
      <c r="F29" s="132">
        <f>B29-C29</f>
        <v>45489</v>
      </c>
      <c r="G29" s="133">
        <v>116767</v>
      </c>
      <c r="H29" s="131">
        <v>110069</v>
      </c>
      <c r="I29" s="137">
        <v>105154</v>
      </c>
      <c r="J29" s="131">
        <f>H29-I29</f>
        <v>4915</v>
      </c>
      <c r="K29" s="132">
        <f>G29-H29</f>
        <v>6698</v>
      </c>
    </row>
    <row r="30" spans="1:11" ht="15" customHeight="1">
      <c r="A30" s="71" t="s">
        <v>39</v>
      </c>
      <c r="B30" s="64">
        <v>359586</v>
      </c>
      <c r="C30" s="131">
        <v>306379</v>
      </c>
      <c r="D30" s="131">
        <v>277462</v>
      </c>
      <c r="E30" s="131">
        <f>C30-D30</f>
        <v>28917</v>
      </c>
      <c r="F30" s="132">
        <f>B30-C30</f>
        <v>53207</v>
      </c>
      <c r="G30" s="133">
        <v>100637</v>
      </c>
      <c r="H30" s="131">
        <v>96471</v>
      </c>
      <c r="I30" s="137">
        <v>94965</v>
      </c>
      <c r="J30" s="131">
        <f>H30-I30</f>
        <v>1506</v>
      </c>
      <c r="K30" s="132">
        <f>G30-H30</f>
        <v>4166</v>
      </c>
    </row>
    <row r="31" spans="1:11" ht="15" customHeight="1">
      <c r="A31" s="71" t="s">
        <v>32</v>
      </c>
      <c r="B31" s="64">
        <v>506297</v>
      </c>
      <c r="C31" s="131">
        <v>414016</v>
      </c>
      <c r="D31" s="131">
        <v>392224</v>
      </c>
      <c r="E31" s="131">
        <f>C31-D31</f>
        <v>21792</v>
      </c>
      <c r="F31" s="132">
        <f>B31-C31</f>
        <v>92281</v>
      </c>
      <c r="G31" s="133">
        <v>112753</v>
      </c>
      <c r="H31" s="131">
        <v>109283</v>
      </c>
      <c r="I31" s="137">
        <v>108869</v>
      </c>
      <c r="J31" s="131">
        <f>H31-I31</f>
        <v>414</v>
      </c>
      <c r="K31" s="132">
        <f>G31-H31</f>
        <v>3470</v>
      </c>
    </row>
    <row r="32" spans="1:62" ht="15" customHeight="1">
      <c r="A32" s="72" t="s">
        <v>13</v>
      </c>
      <c r="B32" s="115" t="s">
        <v>30</v>
      </c>
      <c r="C32" s="134" t="s">
        <v>30</v>
      </c>
      <c r="D32" s="134" t="s">
        <v>30</v>
      </c>
      <c r="E32" s="134" t="s">
        <v>30</v>
      </c>
      <c r="F32" s="135" t="s">
        <v>30</v>
      </c>
      <c r="G32" s="136" t="s">
        <v>30</v>
      </c>
      <c r="H32" s="134" t="s">
        <v>30</v>
      </c>
      <c r="I32" s="136" t="s">
        <v>30</v>
      </c>
      <c r="J32" s="134" t="s">
        <v>30</v>
      </c>
      <c r="K32" s="135" t="s">
        <v>30</v>
      </c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</row>
    <row r="33" spans="1:11" ht="15" customHeight="1">
      <c r="A33" s="71" t="s">
        <v>33</v>
      </c>
      <c r="B33" s="115">
        <v>281753</v>
      </c>
      <c r="C33" s="134">
        <v>259468</v>
      </c>
      <c r="D33" s="134">
        <v>237427</v>
      </c>
      <c r="E33" s="131">
        <f>C33-D33</f>
        <v>22041</v>
      </c>
      <c r="F33" s="132">
        <f>B33-C33</f>
        <v>22285</v>
      </c>
      <c r="G33" s="136">
        <v>88527</v>
      </c>
      <c r="H33" s="134">
        <v>87776</v>
      </c>
      <c r="I33" s="136">
        <v>83499</v>
      </c>
      <c r="J33" s="131">
        <f>H33-I33</f>
        <v>4277</v>
      </c>
      <c r="K33" s="132">
        <f>G33-H33</f>
        <v>751</v>
      </c>
    </row>
    <row r="34" spans="1:11" ht="15" customHeight="1">
      <c r="A34" s="72" t="s">
        <v>34</v>
      </c>
      <c r="B34" s="64">
        <v>448947</v>
      </c>
      <c r="C34" s="131">
        <v>359823</v>
      </c>
      <c r="D34" s="131">
        <v>314572</v>
      </c>
      <c r="E34" s="131">
        <f>C34-D34</f>
        <v>45251</v>
      </c>
      <c r="F34" s="132">
        <f>B34-C34</f>
        <v>89124</v>
      </c>
      <c r="G34" s="133">
        <v>155588</v>
      </c>
      <c r="H34" s="131">
        <v>150197</v>
      </c>
      <c r="I34" s="137">
        <v>146481</v>
      </c>
      <c r="J34" s="131">
        <f>H34-I34</f>
        <v>3716</v>
      </c>
      <c r="K34" s="132">
        <f>G34-H34</f>
        <v>5391</v>
      </c>
    </row>
    <row r="35" spans="1:11" ht="15" customHeight="1">
      <c r="A35" s="71" t="s">
        <v>35</v>
      </c>
      <c r="B35" s="64">
        <v>599191</v>
      </c>
      <c r="C35" s="131">
        <v>447465</v>
      </c>
      <c r="D35" s="131">
        <v>428854</v>
      </c>
      <c r="E35" s="131">
        <f>C35-D35</f>
        <v>18611</v>
      </c>
      <c r="F35" s="132">
        <f>B35-C35</f>
        <v>151726</v>
      </c>
      <c r="G35" s="133">
        <v>133087</v>
      </c>
      <c r="H35" s="131">
        <v>115702</v>
      </c>
      <c r="I35" s="137">
        <v>110740</v>
      </c>
      <c r="J35" s="131">
        <f>H35-I35</f>
        <v>4962</v>
      </c>
      <c r="K35" s="132">
        <f>G35-H35</f>
        <v>17385</v>
      </c>
    </row>
    <row r="36" spans="1:11" ht="15" customHeight="1">
      <c r="A36" s="71" t="s">
        <v>36</v>
      </c>
      <c r="B36" s="115" t="s">
        <v>30</v>
      </c>
      <c r="C36" s="134" t="s">
        <v>30</v>
      </c>
      <c r="D36" s="134" t="s">
        <v>30</v>
      </c>
      <c r="E36" s="134" t="s">
        <v>30</v>
      </c>
      <c r="F36" s="135" t="s">
        <v>30</v>
      </c>
      <c r="G36" s="136" t="s">
        <v>30</v>
      </c>
      <c r="H36" s="134" t="s">
        <v>30</v>
      </c>
      <c r="I36" s="136" t="s">
        <v>30</v>
      </c>
      <c r="J36" s="134" t="s">
        <v>30</v>
      </c>
      <c r="K36" s="135" t="s">
        <v>30</v>
      </c>
    </row>
    <row r="37" spans="1:11" ht="15" customHeight="1">
      <c r="A37" s="74" t="s">
        <v>93</v>
      </c>
      <c r="B37" s="140">
        <v>377427</v>
      </c>
      <c r="C37" s="141">
        <v>332316</v>
      </c>
      <c r="D37" s="141">
        <v>301035</v>
      </c>
      <c r="E37" s="152">
        <f>C37-D37</f>
        <v>31281</v>
      </c>
      <c r="F37" s="153">
        <f>B37-C37</f>
        <v>45111</v>
      </c>
      <c r="G37" s="142">
        <v>105903</v>
      </c>
      <c r="H37" s="141">
        <v>104816</v>
      </c>
      <c r="I37" s="142">
        <v>101279</v>
      </c>
      <c r="J37" s="152">
        <f>H37-I37</f>
        <v>3537</v>
      </c>
      <c r="K37" s="153">
        <f>G37-H37</f>
        <v>1087</v>
      </c>
    </row>
    <row r="38" spans="2:11" ht="19.5" customHeight="1">
      <c r="B38" s="143"/>
      <c r="C38" s="143"/>
      <c r="D38" s="143"/>
      <c r="E38" s="143"/>
      <c r="F38" s="143"/>
      <c r="G38" s="143"/>
      <c r="H38" s="143"/>
      <c r="I38" s="143"/>
      <c r="J38" s="143"/>
      <c r="K38" s="143"/>
    </row>
  </sheetData>
  <sheetProtection password="CC23" sheet="1" objects="1" scenarios="1"/>
  <mergeCells count="3">
    <mergeCell ref="A2:A4"/>
    <mergeCell ref="B2:F2"/>
    <mergeCell ref="G2:K2"/>
  </mergeCells>
  <printOptions/>
  <pageMargins left="1.47" right="0.984251968503937" top="0.3" bottom="0.5905511811023623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9"/>
  <sheetViews>
    <sheetView showGridLines="0" zoomScale="85" zoomScaleNormal="85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9.5" customHeight="1"/>
  <cols>
    <col min="1" max="1" width="14.625" style="60" customWidth="1"/>
    <col min="2" max="2" width="5.125" style="60" customWidth="1"/>
    <col min="3" max="5" width="7.125" style="60" customWidth="1"/>
    <col min="6" max="6" width="5.125" style="60" customWidth="1"/>
    <col min="7" max="9" width="7.125" style="60" customWidth="1"/>
    <col min="10" max="10" width="4.75390625" style="60" bestFit="1" customWidth="1"/>
    <col min="11" max="11" width="14.625" style="60" customWidth="1"/>
    <col min="12" max="12" width="9.00390625" style="62" customWidth="1"/>
    <col min="13" max="14" width="5.625" style="60" customWidth="1"/>
    <col min="15" max="15" width="9.00390625" style="60" customWidth="1"/>
    <col min="16" max="18" width="5.625" style="60" customWidth="1"/>
    <col min="19" max="16384" width="9.00390625" style="60" customWidth="1"/>
  </cols>
  <sheetData>
    <row r="1" spans="1:17" ht="19.5" customHeight="1">
      <c r="A1" s="59" t="s">
        <v>64</v>
      </c>
      <c r="B1" s="59"/>
      <c r="C1" s="59"/>
      <c r="D1" s="59"/>
      <c r="E1" s="59"/>
      <c r="F1" s="59"/>
      <c r="G1" s="59"/>
      <c r="H1" s="59"/>
      <c r="I1" s="61"/>
      <c r="J1" s="59"/>
      <c r="K1" s="59" t="s">
        <v>65</v>
      </c>
      <c r="Q1" s="61" t="s">
        <v>182</v>
      </c>
    </row>
    <row r="2" spans="1:18" ht="13.5" customHeight="1">
      <c r="A2" s="351" t="s">
        <v>105</v>
      </c>
      <c r="B2" s="354" t="s">
        <v>106</v>
      </c>
      <c r="C2" s="355"/>
      <c r="D2" s="355"/>
      <c r="E2" s="356"/>
      <c r="F2" s="354" t="s">
        <v>66</v>
      </c>
      <c r="G2" s="355"/>
      <c r="H2" s="355"/>
      <c r="I2" s="356"/>
      <c r="K2" s="351" t="s">
        <v>105</v>
      </c>
      <c r="L2" s="357" t="s">
        <v>67</v>
      </c>
      <c r="M2" s="358"/>
      <c r="N2" s="359"/>
      <c r="O2" s="333" t="s">
        <v>68</v>
      </c>
      <c r="P2" s="334"/>
      <c r="Q2" s="335"/>
      <c r="R2" s="75"/>
    </row>
    <row r="3" spans="1:18" ht="13.5" customHeight="1">
      <c r="A3" s="352"/>
      <c r="B3" s="76" t="s">
        <v>69</v>
      </c>
      <c r="C3" s="77" t="s">
        <v>70</v>
      </c>
      <c r="D3" s="77" t="s">
        <v>71</v>
      </c>
      <c r="E3" s="78" t="s">
        <v>72</v>
      </c>
      <c r="F3" s="76" t="s">
        <v>69</v>
      </c>
      <c r="G3" s="77" t="s">
        <v>70</v>
      </c>
      <c r="H3" s="77" t="s">
        <v>71</v>
      </c>
      <c r="I3" s="78" t="s">
        <v>73</v>
      </c>
      <c r="K3" s="352"/>
      <c r="L3" s="79" t="s">
        <v>193</v>
      </c>
      <c r="M3" s="347" t="s">
        <v>166</v>
      </c>
      <c r="N3" s="349" t="s">
        <v>167</v>
      </c>
      <c r="O3" s="79" t="s">
        <v>193</v>
      </c>
      <c r="P3" s="347" t="s">
        <v>166</v>
      </c>
      <c r="Q3" s="349" t="s">
        <v>167</v>
      </c>
      <c r="R3" s="75"/>
    </row>
    <row r="4" spans="1:18" ht="13.5" customHeight="1">
      <c r="A4" s="353"/>
      <c r="B4" s="80" t="s">
        <v>74</v>
      </c>
      <c r="C4" s="81" t="s">
        <v>75</v>
      </c>
      <c r="D4" s="81" t="s">
        <v>75</v>
      </c>
      <c r="E4" s="82" t="s">
        <v>75</v>
      </c>
      <c r="F4" s="80" t="s">
        <v>74</v>
      </c>
      <c r="G4" s="81" t="s">
        <v>75</v>
      </c>
      <c r="H4" s="81" t="s">
        <v>75</v>
      </c>
      <c r="I4" s="82" t="s">
        <v>75</v>
      </c>
      <c r="K4" s="353"/>
      <c r="L4" s="80" t="s">
        <v>76</v>
      </c>
      <c r="M4" s="348"/>
      <c r="N4" s="350"/>
      <c r="O4" s="80" t="s">
        <v>76</v>
      </c>
      <c r="P4" s="348"/>
      <c r="Q4" s="350"/>
      <c r="R4" s="75"/>
    </row>
    <row r="5" spans="1:18" ht="12">
      <c r="A5" s="65" t="s">
        <v>4</v>
      </c>
      <c r="B5" s="68" t="s">
        <v>100</v>
      </c>
      <c r="C5" s="66" t="s">
        <v>101</v>
      </c>
      <c r="D5" s="66" t="s">
        <v>101</v>
      </c>
      <c r="E5" s="67" t="s">
        <v>101</v>
      </c>
      <c r="F5" s="68" t="s">
        <v>100</v>
      </c>
      <c r="G5" s="66" t="s">
        <v>101</v>
      </c>
      <c r="H5" s="66" t="s">
        <v>101</v>
      </c>
      <c r="I5" s="67" t="s">
        <v>101</v>
      </c>
      <c r="K5" s="65" t="s">
        <v>4</v>
      </c>
      <c r="L5" s="83" t="s">
        <v>107</v>
      </c>
      <c r="M5" s="69" t="s">
        <v>77</v>
      </c>
      <c r="N5" s="70" t="s">
        <v>77</v>
      </c>
      <c r="O5" s="272" t="s">
        <v>107</v>
      </c>
      <c r="P5" s="69" t="s">
        <v>77</v>
      </c>
      <c r="Q5" s="70" t="s">
        <v>77</v>
      </c>
      <c r="R5" s="84"/>
    </row>
    <row r="6" spans="1:18" ht="15" customHeight="1">
      <c r="A6" s="71" t="s">
        <v>28</v>
      </c>
      <c r="B6" s="85">
        <v>20.7</v>
      </c>
      <c r="C6" s="86">
        <v>174.4</v>
      </c>
      <c r="D6" s="86">
        <v>158</v>
      </c>
      <c r="E6" s="87">
        <f>C6-D6</f>
        <v>16.400000000000006</v>
      </c>
      <c r="F6" s="85">
        <v>17.2</v>
      </c>
      <c r="G6" s="86">
        <v>104.3</v>
      </c>
      <c r="H6" s="86">
        <v>100.9</v>
      </c>
      <c r="I6" s="87">
        <f>G6-H6</f>
        <v>3.3999999999999915</v>
      </c>
      <c r="J6" s="244"/>
      <c r="K6" s="71" t="s">
        <v>28</v>
      </c>
      <c r="L6" s="64">
        <v>450908</v>
      </c>
      <c r="M6" s="86">
        <v>15.3</v>
      </c>
      <c r="N6" s="87">
        <v>16.6</v>
      </c>
      <c r="O6" s="64">
        <v>136024</v>
      </c>
      <c r="P6" s="86">
        <v>41.6</v>
      </c>
      <c r="Q6" s="87">
        <v>38.5</v>
      </c>
      <c r="R6" s="88"/>
    </row>
    <row r="7" spans="1:18" ht="15" customHeight="1">
      <c r="A7" s="72" t="s">
        <v>29</v>
      </c>
      <c r="B7" s="112" t="s">
        <v>30</v>
      </c>
      <c r="C7" s="113" t="s">
        <v>30</v>
      </c>
      <c r="D7" s="113" t="s">
        <v>30</v>
      </c>
      <c r="E7" s="114" t="s">
        <v>30</v>
      </c>
      <c r="F7" s="112" t="s">
        <v>30</v>
      </c>
      <c r="G7" s="113" t="s">
        <v>30</v>
      </c>
      <c r="H7" s="113" t="s">
        <v>30</v>
      </c>
      <c r="I7" s="114" t="s">
        <v>30</v>
      </c>
      <c r="J7" s="244"/>
      <c r="K7" s="72" t="s">
        <v>29</v>
      </c>
      <c r="L7" s="115" t="s">
        <v>30</v>
      </c>
      <c r="M7" s="108" t="s">
        <v>78</v>
      </c>
      <c r="N7" s="109" t="s">
        <v>78</v>
      </c>
      <c r="O7" s="115" t="s">
        <v>30</v>
      </c>
      <c r="P7" s="108" t="s">
        <v>78</v>
      </c>
      <c r="Q7" s="109" t="s">
        <v>78</v>
      </c>
      <c r="R7" s="88"/>
    </row>
    <row r="8" spans="1:17" ht="15" customHeight="1">
      <c r="A8" s="71" t="s">
        <v>9</v>
      </c>
      <c r="B8" s="85">
        <v>22</v>
      </c>
      <c r="C8" s="86">
        <v>175.6</v>
      </c>
      <c r="D8" s="86">
        <v>167.8</v>
      </c>
      <c r="E8" s="87">
        <f>C8-D8</f>
        <v>7.799999999999983</v>
      </c>
      <c r="F8" s="85">
        <v>17.6</v>
      </c>
      <c r="G8" s="86">
        <v>94.3</v>
      </c>
      <c r="H8" s="86">
        <v>94.2</v>
      </c>
      <c r="I8" s="87">
        <f>G8-H8</f>
        <v>0.09999999999999432</v>
      </c>
      <c r="J8" s="244"/>
      <c r="K8" s="71" t="s">
        <v>9</v>
      </c>
      <c r="L8" s="64">
        <v>32081</v>
      </c>
      <c r="M8" s="86">
        <v>11.2</v>
      </c>
      <c r="N8" s="87">
        <v>18.8</v>
      </c>
      <c r="O8" s="64">
        <v>517</v>
      </c>
      <c r="P8" s="86">
        <v>46.1</v>
      </c>
      <c r="Q8" s="87">
        <v>18.9</v>
      </c>
    </row>
    <row r="9" spans="1:18" ht="15" customHeight="1">
      <c r="A9" s="71" t="s">
        <v>10</v>
      </c>
      <c r="B9" s="85">
        <v>20</v>
      </c>
      <c r="C9" s="86">
        <v>174.6</v>
      </c>
      <c r="D9" s="86">
        <v>154.5</v>
      </c>
      <c r="E9" s="87">
        <f>C9-D9</f>
        <v>20.099999999999994</v>
      </c>
      <c r="F9" s="85">
        <v>18.6</v>
      </c>
      <c r="G9" s="86">
        <v>124.8</v>
      </c>
      <c r="H9" s="86">
        <v>119.7</v>
      </c>
      <c r="I9" s="87">
        <f>G9-H9</f>
        <v>5.099999999999994</v>
      </c>
      <c r="J9" s="244"/>
      <c r="K9" s="71" t="s">
        <v>10</v>
      </c>
      <c r="L9" s="64">
        <v>143215</v>
      </c>
      <c r="M9" s="86">
        <v>11.2</v>
      </c>
      <c r="N9" s="87">
        <v>12.1</v>
      </c>
      <c r="O9" s="64">
        <v>22579</v>
      </c>
      <c r="P9" s="86">
        <v>27.9</v>
      </c>
      <c r="Q9" s="87">
        <v>36.9</v>
      </c>
      <c r="R9" s="88"/>
    </row>
    <row r="10" spans="1:18" ht="15" customHeight="1">
      <c r="A10" s="71" t="s">
        <v>168</v>
      </c>
      <c r="B10" s="112" t="s">
        <v>30</v>
      </c>
      <c r="C10" s="113" t="s">
        <v>30</v>
      </c>
      <c r="D10" s="113" t="s">
        <v>30</v>
      </c>
      <c r="E10" s="114" t="s">
        <v>30</v>
      </c>
      <c r="F10" s="112" t="s">
        <v>30</v>
      </c>
      <c r="G10" s="113" t="s">
        <v>30</v>
      </c>
      <c r="H10" s="113" t="s">
        <v>30</v>
      </c>
      <c r="I10" s="114" t="s">
        <v>30</v>
      </c>
      <c r="J10" s="244"/>
      <c r="K10" s="71" t="s">
        <v>168</v>
      </c>
      <c r="L10" s="115" t="s">
        <v>30</v>
      </c>
      <c r="M10" s="108" t="s">
        <v>78</v>
      </c>
      <c r="N10" s="109" t="s">
        <v>78</v>
      </c>
      <c r="O10" s="115" t="s">
        <v>30</v>
      </c>
      <c r="P10" s="108" t="s">
        <v>78</v>
      </c>
      <c r="Q10" s="109" t="s">
        <v>78</v>
      </c>
      <c r="R10" s="88"/>
    </row>
    <row r="11" spans="1:18" ht="15" customHeight="1">
      <c r="A11" s="71" t="s">
        <v>31</v>
      </c>
      <c r="B11" s="85">
        <v>19.6</v>
      </c>
      <c r="C11" s="86">
        <v>169.6</v>
      </c>
      <c r="D11" s="86">
        <v>148</v>
      </c>
      <c r="E11" s="87">
        <f>C11-D11</f>
        <v>21.599999999999994</v>
      </c>
      <c r="F11" s="85">
        <v>17.8</v>
      </c>
      <c r="G11" s="86">
        <v>117.1</v>
      </c>
      <c r="H11" s="86">
        <v>113.3</v>
      </c>
      <c r="I11" s="87">
        <f>G11-H11</f>
        <v>3.799999999999997</v>
      </c>
      <c r="J11" s="244"/>
      <c r="K11" s="71" t="s">
        <v>31</v>
      </c>
      <c r="L11" s="64">
        <v>6368</v>
      </c>
      <c r="M11" s="86">
        <v>15.2</v>
      </c>
      <c r="N11" s="87">
        <v>16.5</v>
      </c>
      <c r="O11" s="64">
        <v>1229</v>
      </c>
      <c r="P11" s="86">
        <v>59.7</v>
      </c>
      <c r="Q11" s="87">
        <v>25</v>
      </c>
      <c r="R11" s="88"/>
    </row>
    <row r="12" spans="1:18" ht="15" customHeight="1">
      <c r="A12" s="71" t="s">
        <v>38</v>
      </c>
      <c r="B12" s="85">
        <v>21.3</v>
      </c>
      <c r="C12" s="86">
        <v>192.7</v>
      </c>
      <c r="D12" s="86">
        <v>163</v>
      </c>
      <c r="E12" s="87">
        <f aca="true" t="shared" si="0" ref="E12:E20">C12-D12</f>
        <v>29.69999999999999</v>
      </c>
      <c r="F12" s="85">
        <v>18.3</v>
      </c>
      <c r="G12" s="86">
        <v>113</v>
      </c>
      <c r="H12" s="86">
        <v>105.6</v>
      </c>
      <c r="I12" s="87">
        <f aca="true" t="shared" si="1" ref="I12:I20">G12-H12</f>
        <v>7.400000000000006</v>
      </c>
      <c r="J12" s="244"/>
      <c r="K12" s="71" t="s">
        <v>38</v>
      </c>
      <c r="L12" s="64">
        <v>26420</v>
      </c>
      <c r="M12" s="86">
        <v>15</v>
      </c>
      <c r="N12" s="87">
        <v>15.3</v>
      </c>
      <c r="O12" s="64">
        <v>6778</v>
      </c>
      <c r="P12" s="86">
        <v>35.5</v>
      </c>
      <c r="Q12" s="87">
        <v>18.2</v>
      </c>
      <c r="R12" s="88"/>
    </row>
    <row r="13" spans="1:18" ht="15" customHeight="1">
      <c r="A13" s="71" t="s">
        <v>39</v>
      </c>
      <c r="B13" s="85">
        <v>21.5</v>
      </c>
      <c r="C13" s="86">
        <v>180.7</v>
      </c>
      <c r="D13" s="86">
        <v>163.5</v>
      </c>
      <c r="E13" s="87">
        <f t="shared" si="0"/>
        <v>17.19999999999999</v>
      </c>
      <c r="F13" s="85">
        <v>18</v>
      </c>
      <c r="G13" s="86">
        <v>107.5</v>
      </c>
      <c r="H13" s="86">
        <v>104</v>
      </c>
      <c r="I13" s="87">
        <f t="shared" si="1"/>
        <v>3.5</v>
      </c>
      <c r="J13" s="244"/>
      <c r="K13" s="71" t="s">
        <v>39</v>
      </c>
      <c r="L13" s="64">
        <v>68996</v>
      </c>
      <c r="M13" s="86">
        <v>17.7</v>
      </c>
      <c r="N13" s="87">
        <v>22.4</v>
      </c>
      <c r="O13" s="64">
        <v>47552</v>
      </c>
      <c r="P13" s="86">
        <v>50.2</v>
      </c>
      <c r="Q13" s="87">
        <v>42.1</v>
      </c>
      <c r="R13" s="88"/>
    </row>
    <row r="14" spans="1:18" ht="15" customHeight="1">
      <c r="A14" s="71" t="s">
        <v>32</v>
      </c>
      <c r="B14" s="85">
        <v>19.3</v>
      </c>
      <c r="C14" s="86">
        <v>161.2</v>
      </c>
      <c r="D14" s="86">
        <v>146.7</v>
      </c>
      <c r="E14" s="87">
        <f t="shared" si="0"/>
        <v>14.5</v>
      </c>
      <c r="F14" s="85">
        <v>17.8</v>
      </c>
      <c r="G14" s="86">
        <v>99.2</v>
      </c>
      <c r="H14" s="86">
        <v>99</v>
      </c>
      <c r="I14" s="87">
        <f t="shared" si="1"/>
        <v>0.20000000000000284</v>
      </c>
      <c r="J14" s="244"/>
      <c r="K14" s="71" t="s">
        <v>32</v>
      </c>
      <c r="L14" s="64">
        <v>18782</v>
      </c>
      <c r="M14" s="86">
        <v>18.9</v>
      </c>
      <c r="N14" s="87">
        <v>8.4</v>
      </c>
      <c r="O14" s="64">
        <v>2520</v>
      </c>
      <c r="P14" s="86">
        <v>9.8</v>
      </c>
      <c r="Q14" s="87">
        <v>16.7</v>
      </c>
      <c r="R14" s="88"/>
    </row>
    <row r="15" spans="1:17" ht="15" customHeight="1">
      <c r="A15" s="72" t="s">
        <v>13</v>
      </c>
      <c r="B15" s="85">
        <v>19.4</v>
      </c>
      <c r="C15" s="86">
        <v>154.3</v>
      </c>
      <c r="D15" s="86">
        <v>149</v>
      </c>
      <c r="E15" s="87">
        <f t="shared" si="0"/>
        <v>5.300000000000011</v>
      </c>
      <c r="F15" s="85">
        <v>19.2</v>
      </c>
      <c r="G15" s="86">
        <v>131.9</v>
      </c>
      <c r="H15" s="86">
        <v>127.4</v>
      </c>
      <c r="I15" s="87">
        <f t="shared" si="1"/>
        <v>4.5</v>
      </c>
      <c r="J15" s="244"/>
      <c r="K15" s="72" t="s">
        <v>13</v>
      </c>
      <c r="L15" s="64">
        <v>614</v>
      </c>
      <c r="M15" s="86">
        <v>12.5</v>
      </c>
      <c r="N15" s="87">
        <v>14.2</v>
      </c>
      <c r="O15" s="64">
        <v>81</v>
      </c>
      <c r="P15" s="86">
        <v>25.4</v>
      </c>
      <c r="Q15" s="87">
        <v>43</v>
      </c>
    </row>
    <row r="16" spans="1:18" ht="15" customHeight="1">
      <c r="A16" s="71" t="s">
        <v>33</v>
      </c>
      <c r="B16" s="85">
        <v>22.4</v>
      </c>
      <c r="C16" s="86">
        <v>181.4</v>
      </c>
      <c r="D16" s="86">
        <v>167.5</v>
      </c>
      <c r="E16" s="87">
        <f t="shared" si="0"/>
        <v>13.900000000000006</v>
      </c>
      <c r="F16" s="85">
        <v>15.5</v>
      </c>
      <c r="G16" s="86">
        <v>91.7</v>
      </c>
      <c r="H16" s="86">
        <v>89.6</v>
      </c>
      <c r="I16" s="87">
        <f t="shared" si="1"/>
        <v>2.1000000000000085</v>
      </c>
      <c r="J16" s="244"/>
      <c r="K16" s="71" t="s">
        <v>33</v>
      </c>
      <c r="L16" s="64">
        <v>18921</v>
      </c>
      <c r="M16" s="86">
        <v>24.2</v>
      </c>
      <c r="N16" s="87">
        <v>31</v>
      </c>
      <c r="O16" s="64">
        <v>23617</v>
      </c>
      <c r="P16" s="86">
        <v>53</v>
      </c>
      <c r="Q16" s="87">
        <v>53.2</v>
      </c>
      <c r="R16" s="88"/>
    </row>
    <row r="17" spans="1:18" ht="15" customHeight="1">
      <c r="A17" s="72" t="s">
        <v>34</v>
      </c>
      <c r="B17" s="85">
        <v>21</v>
      </c>
      <c r="C17" s="86">
        <v>163.9</v>
      </c>
      <c r="D17" s="86">
        <v>156.4</v>
      </c>
      <c r="E17" s="87">
        <f t="shared" si="0"/>
        <v>7.5</v>
      </c>
      <c r="F17" s="85">
        <v>15.4</v>
      </c>
      <c r="G17" s="86">
        <v>79.7</v>
      </c>
      <c r="H17" s="86">
        <v>78.3</v>
      </c>
      <c r="I17" s="87">
        <f t="shared" si="1"/>
        <v>1.4000000000000057</v>
      </c>
      <c r="J17" s="244"/>
      <c r="K17" s="72" t="s">
        <v>34</v>
      </c>
      <c r="L17" s="64">
        <v>39109</v>
      </c>
      <c r="M17" s="86">
        <v>15.1</v>
      </c>
      <c r="N17" s="87">
        <v>15.4</v>
      </c>
      <c r="O17" s="64">
        <v>8654</v>
      </c>
      <c r="P17" s="86">
        <v>19.4</v>
      </c>
      <c r="Q17" s="87">
        <v>20.5</v>
      </c>
      <c r="R17" s="88"/>
    </row>
    <row r="18" spans="1:18" ht="15" customHeight="1">
      <c r="A18" s="71" t="s">
        <v>35</v>
      </c>
      <c r="B18" s="85">
        <v>19.8</v>
      </c>
      <c r="C18" s="86">
        <v>162.6</v>
      </c>
      <c r="D18" s="86">
        <v>151.1</v>
      </c>
      <c r="E18" s="87">
        <f t="shared" si="0"/>
        <v>11.5</v>
      </c>
      <c r="F18" s="85">
        <v>13.3</v>
      </c>
      <c r="G18" s="86">
        <v>67.3</v>
      </c>
      <c r="H18" s="86">
        <v>66.3</v>
      </c>
      <c r="I18" s="87">
        <f t="shared" si="1"/>
        <v>1</v>
      </c>
      <c r="J18" s="244"/>
      <c r="K18" s="71" t="s">
        <v>35</v>
      </c>
      <c r="L18" s="64">
        <v>24279</v>
      </c>
      <c r="M18" s="86">
        <v>15</v>
      </c>
      <c r="N18" s="87">
        <v>9.8</v>
      </c>
      <c r="O18" s="64">
        <v>4825</v>
      </c>
      <c r="P18" s="86">
        <v>28.5</v>
      </c>
      <c r="Q18" s="87">
        <v>38.6</v>
      </c>
      <c r="R18" s="88"/>
    </row>
    <row r="19" spans="1:18" ht="15" customHeight="1">
      <c r="A19" s="71" t="s">
        <v>36</v>
      </c>
      <c r="B19" s="85">
        <v>19.8</v>
      </c>
      <c r="C19" s="86">
        <v>162.6</v>
      </c>
      <c r="D19" s="86">
        <v>150.1</v>
      </c>
      <c r="E19" s="87">
        <f t="shared" si="0"/>
        <v>12.5</v>
      </c>
      <c r="F19" s="85">
        <v>21.8</v>
      </c>
      <c r="G19" s="86">
        <v>130.5</v>
      </c>
      <c r="H19" s="86">
        <v>121.6</v>
      </c>
      <c r="I19" s="87">
        <f t="shared" si="1"/>
        <v>8.900000000000006</v>
      </c>
      <c r="J19" s="244"/>
      <c r="K19" s="71" t="s">
        <v>36</v>
      </c>
      <c r="L19" s="64">
        <v>5370</v>
      </c>
      <c r="M19" s="86">
        <v>18.1</v>
      </c>
      <c r="N19" s="87">
        <v>21.5</v>
      </c>
      <c r="O19" s="64">
        <v>1659</v>
      </c>
      <c r="P19" s="86">
        <v>50.1</v>
      </c>
      <c r="Q19" s="87">
        <v>25</v>
      </c>
      <c r="R19" s="88"/>
    </row>
    <row r="20" spans="1:18" ht="15" customHeight="1">
      <c r="A20" s="71" t="s">
        <v>169</v>
      </c>
      <c r="B20" s="85">
        <v>20.4</v>
      </c>
      <c r="C20" s="86">
        <v>174</v>
      </c>
      <c r="D20" s="86">
        <v>159.3</v>
      </c>
      <c r="E20" s="87">
        <f t="shared" si="0"/>
        <v>14.699999999999989</v>
      </c>
      <c r="F20" s="85">
        <v>16.6</v>
      </c>
      <c r="G20" s="86">
        <v>101.6</v>
      </c>
      <c r="H20" s="86">
        <v>98.7</v>
      </c>
      <c r="I20" s="87">
        <f t="shared" si="1"/>
        <v>2.8999999999999915</v>
      </c>
      <c r="J20" s="244"/>
      <c r="K20" s="71" t="s">
        <v>169</v>
      </c>
      <c r="L20" s="64">
        <v>62288</v>
      </c>
      <c r="M20" s="86">
        <v>21.2</v>
      </c>
      <c r="N20" s="87">
        <v>21.6</v>
      </c>
      <c r="O20" s="64">
        <v>15504</v>
      </c>
      <c r="P20" s="86">
        <v>37.7</v>
      </c>
      <c r="Q20" s="87">
        <v>32.8</v>
      </c>
      <c r="R20" s="88"/>
    </row>
    <row r="21" spans="1:18" ht="13.5" customHeight="1">
      <c r="A21" s="63"/>
      <c r="B21" s="85"/>
      <c r="C21" s="86"/>
      <c r="D21" s="86"/>
      <c r="E21" s="87"/>
      <c r="F21" s="85"/>
      <c r="G21" s="86"/>
      <c r="H21" s="86"/>
      <c r="I21" s="87"/>
      <c r="J21" s="244"/>
      <c r="K21" s="63"/>
      <c r="L21" s="137"/>
      <c r="M21" s="86"/>
      <c r="N21" s="87"/>
      <c r="O21" s="137"/>
      <c r="P21" s="86"/>
      <c r="Q21" s="87"/>
      <c r="R21" s="88"/>
    </row>
    <row r="22" spans="1:18" ht="12">
      <c r="A22" s="73" t="s">
        <v>170</v>
      </c>
      <c r="B22" s="85"/>
      <c r="C22" s="86"/>
      <c r="D22" s="86"/>
      <c r="E22" s="87"/>
      <c r="F22" s="85"/>
      <c r="G22" s="86"/>
      <c r="H22" s="86"/>
      <c r="I22" s="87"/>
      <c r="J22" s="244"/>
      <c r="K22" s="73" t="s">
        <v>170</v>
      </c>
      <c r="L22" s="64"/>
      <c r="M22" s="86"/>
      <c r="N22" s="87"/>
      <c r="O22" s="64"/>
      <c r="P22" s="86"/>
      <c r="Q22" s="87"/>
      <c r="R22" s="88"/>
    </row>
    <row r="23" spans="1:18" ht="15" customHeight="1">
      <c r="A23" s="71" t="s">
        <v>28</v>
      </c>
      <c r="B23" s="85">
        <v>20.2</v>
      </c>
      <c r="C23" s="86">
        <v>173.6</v>
      </c>
      <c r="D23" s="86">
        <v>155</v>
      </c>
      <c r="E23" s="87">
        <f>C23-D23</f>
        <v>18.599999999999994</v>
      </c>
      <c r="F23" s="85">
        <v>18.3</v>
      </c>
      <c r="G23" s="86">
        <v>111.9</v>
      </c>
      <c r="H23" s="86">
        <v>108.3</v>
      </c>
      <c r="I23" s="87">
        <f>G23-H23</f>
        <v>3.6000000000000085</v>
      </c>
      <c r="J23" s="244"/>
      <c r="K23" s="71" t="s">
        <v>28</v>
      </c>
      <c r="L23" s="64">
        <v>254786</v>
      </c>
      <c r="M23" s="86">
        <v>14.9</v>
      </c>
      <c r="N23" s="87">
        <v>17.6</v>
      </c>
      <c r="O23" s="64">
        <v>63564</v>
      </c>
      <c r="P23" s="86">
        <v>32.9</v>
      </c>
      <c r="Q23" s="87">
        <v>26</v>
      </c>
      <c r="R23" s="88"/>
    </row>
    <row r="24" spans="1:18" ht="15" customHeight="1">
      <c r="A24" s="72" t="s">
        <v>29</v>
      </c>
      <c r="B24" s="112" t="s">
        <v>30</v>
      </c>
      <c r="C24" s="113" t="s">
        <v>30</v>
      </c>
      <c r="D24" s="113" t="s">
        <v>30</v>
      </c>
      <c r="E24" s="114" t="s">
        <v>30</v>
      </c>
      <c r="F24" s="112" t="s">
        <v>30</v>
      </c>
      <c r="G24" s="113" t="s">
        <v>30</v>
      </c>
      <c r="H24" s="113" t="s">
        <v>30</v>
      </c>
      <c r="I24" s="114" t="s">
        <v>30</v>
      </c>
      <c r="J24" s="244"/>
      <c r="K24" s="72" t="s">
        <v>29</v>
      </c>
      <c r="L24" s="115" t="s">
        <v>30</v>
      </c>
      <c r="M24" s="108" t="s">
        <v>78</v>
      </c>
      <c r="N24" s="109" t="s">
        <v>78</v>
      </c>
      <c r="O24" s="115" t="s">
        <v>30</v>
      </c>
      <c r="P24" s="108" t="s">
        <v>78</v>
      </c>
      <c r="Q24" s="109" t="s">
        <v>78</v>
      </c>
      <c r="R24" s="88"/>
    </row>
    <row r="25" spans="1:17" ht="15" customHeight="1">
      <c r="A25" s="71" t="s">
        <v>9</v>
      </c>
      <c r="B25" s="85">
        <v>21.2</v>
      </c>
      <c r="C25" s="86">
        <v>163.4</v>
      </c>
      <c r="D25" s="86">
        <v>154.4</v>
      </c>
      <c r="E25" s="87">
        <f>C25-D25</f>
        <v>9</v>
      </c>
      <c r="F25" s="85">
        <v>13.1</v>
      </c>
      <c r="G25" s="86">
        <v>71.1</v>
      </c>
      <c r="H25" s="86">
        <v>71.1</v>
      </c>
      <c r="I25" s="87">
        <f>G25-H25</f>
        <v>0</v>
      </c>
      <c r="J25" s="244"/>
      <c r="K25" s="71" t="s">
        <v>9</v>
      </c>
      <c r="L25" s="64">
        <v>7971</v>
      </c>
      <c r="M25" s="86">
        <v>15.3</v>
      </c>
      <c r="N25" s="87">
        <v>45.5</v>
      </c>
      <c r="O25" s="64">
        <v>142</v>
      </c>
      <c r="P25" s="86">
        <v>0</v>
      </c>
      <c r="Q25" s="87">
        <v>0</v>
      </c>
    </row>
    <row r="26" spans="1:18" ht="15" customHeight="1">
      <c r="A26" s="71" t="s">
        <v>10</v>
      </c>
      <c r="B26" s="85">
        <v>19.7</v>
      </c>
      <c r="C26" s="86">
        <v>174.6</v>
      </c>
      <c r="D26" s="86">
        <v>152.7</v>
      </c>
      <c r="E26" s="87">
        <f>C26-D26</f>
        <v>21.900000000000006</v>
      </c>
      <c r="F26" s="85">
        <v>18.7</v>
      </c>
      <c r="G26" s="86">
        <v>131.5</v>
      </c>
      <c r="H26" s="86">
        <v>124.1</v>
      </c>
      <c r="I26" s="87">
        <f>G26-H26</f>
        <v>7.400000000000006</v>
      </c>
      <c r="J26" s="244"/>
      <c r="K26" s="71" t="s">
        <v>10</v>
      </c>
      <c r="L26" s="64">
        <v>104321</v>
      </c>
      <c r="M26" s="86">
        <v>10.2</v>
      </c>
      <c r="N26" s="87">
        <v>11.1</v>
      </c>
      <c r="O26" s="64">
        <v>9738</v>
      </c>
      <c r="P26" s="86">
        <v>31.9</v>
      </c>
      <c r="Q26" s="87">
        <v>33.7</v>
      </c>
      <c r="R26" s="88"/>
    </row>
    <row r="27" spans="1:18" ht="15" customHeight="1">
      <c r="A27" s="71" t="s">
        <v>171</v>
      </c>
      <c r="B27" s="112" t="s">
        <v>30</v>
      </c>
      <c r="C27" s="113" t="s">
        <v>30</v>
      </c>
      <c r="D27" s="113" t="s">
        <v>30</v>
      </c>
      <c r="E27" s="114" t="s">
        <v>30</v>
      </c>
      <c r="F27" s="112" t="s">
        <v>30</v>
      </c>
      <c r="G27" s="113" t="s">
        <v>30</v>
      </c>
      <c r="H27" s="113" t="s">
        <v>30</v>
      </c>
      <c r="I27" s="114" t="s">
        <v>30</v>
      </c>
      <c r="J27" s="244"/>
      <c r="K27" s="71" t="s">
        <v>171</v>
      </c>
      <c r="L27" s="115" t="s">
        <v>30</v>
      </c>
      <c r="M27" s="108" t="s">
        <v>172</v>
      </c>
      <c r="N27" s="109" t="s">
        <v>172</v>
      </c>
      <c r="O27" s="115" t="s">
        <v>30</v>
      </c>
      <c r="P27" s="108" t="s">
        <v>78</v>
      </c>
      <c r="Q27" s="109" t="s">
        <v>78</v>
      </c>
      <c r="R27" s="88"/>
    </row>
    <row r="28" spans="1:18" ht="15" customHeight="1">
      <c r="A28" s="71" t="s">
        <v>31</v>
      </c>
      <c r="B28" s="85">
        <v>19.4</v>
      </c>
      <c r="C28" s="86">
        <v>168.5</v>
      </c>
      <c r="D28" s="86">
        <v>145.7</v>
      </c>
      <c r="E28" s="87">
        <f>C28-D28</f>
        <v>22.80000000000001</v>
      </c>
      <c r="F28" s="85">
        <v>17.7</v>
      </c>
      <c r="G28" s="86">
        <v>115.5</v>
      </c>
      <c r="H28" s="86">
        <v>111.9</v>
      </c>
      <c r="I28" s="87">
        <f>G28-H28</f>
        <v>3.5999999999999943</v>
      </c>
      <c r="J28" s="244"/>
      <c r="K28" s="71" t="s">
        <v>31</v>
      </c>
      <c r="L28" s="64">
        <v>5131</v>
      </c>
      <c r="M28" s="86">
        <v>14.5</v>
      </c>
      <c r="N28" s="87">
        <v>16.4</v>
      </c>
      <c r="O28" s="64">
        <v>1161</v>
      </c>
      <c r="P28" s="86">
        <v>51.8</v>
      </c>
      <c r="Q28" s="87">
        <v>15</v>
      </c>
      <c r="R28" s="88"/>
    </row>
    <row r="29" spans="1:18" ht="15" customHeight="1">
      <c r="A29" s="71" t="s">
        <v>38</v>
      </c>
      <c r="B29" s="85">
        <v>21.5</v>
      </c>
      <c r="C29" s="86">
        <v>192.6</v>
      </c>
      <c r="D29" s="86">
        <v>164.2</v>
      </c>
      <c r="E29" s="87">
        <f>C29-D29</f>
        <v>28.400000000000006</v>
      </c>
      <c r="F29" s="85">
        <v>17.8</v>
      </c>
      <c r="G29" s="86">
        <v>113.1</v>
      </c>
      <c r="H29" s="86">
        <v>106.1</v>
      </c>
      <c r="I29" s="87">
        <f>G29-H29</f>
        <v>7</v>
      </c>
      <c r="J29" s="244"/>
      <c r="K29" s="71" t="s">
        <v>38</v>
      </c>
      <c r="L29" s="64">
        <v>18242</v>
      </c>
      <c r="M29" s="86">
        <v>12.9</v>
      </c>
      <c r="N29" s="87">
        <v>14.6</v>
      </c>
      <c r="O29" s="64">
        <v>5356</v>
      </c>
      <c r="P29" s="86">
        <v>31.1</v>
      </c>
      <c r="Q29" s="87">
        <v>13.2</v>
      </c>
      <c r="R29" s="88"/>
    </row>
    <row r="30" spans="1:18" ht="15" customHeight="1">
      <c r="A30" s="71" t="s">
        <v>39</v>
      </c>
      <c r="B30" s="85">
        <v>21.3</v>
      </c>
      <c r="C30" s="86">
        <v>177.3</v>
      </c>
      <c r="D30" s="86">
        <v>161.3</v>
      </c>
      <c r="E30" s="87">
        <f>C30-D30</f>
        <v>16</v>
      </c>
      <c r="F30" s="85">
        <v>19.5</v>
      </c>
      <c r="G30" s="86">
        <v>108.1</v>
      </c>
      <c r="H30" s="86">
        <v>106.9</v>
      </c>
      <c r="I30" s="87">
        <f>G30-H30</f>
        <v>1.1999999999999886</v>
      </c>
      <c r="J30" s="244"/>
      <c r="K30" s="71" t="s">
        <v>39</v>
      </c>
      <c r="L30" s="64">
        <v>23891</v>
      </c>
      <c r="M30" s="86">
        <v>18.2</v>
      </c>
      <c r="N30" s="87">
        <v>26.2</v>
      </c>
      <c r="O30" s="64">
        <v>23108</v>
      </c>
      <c r="P30" s="86">
        <v>20.8</v>
      </c>
      <c r="Q30" s="87">
        <v>17.5</v>
      </c>
      <c r="R30" s="88"/>
    </row>
    <row r="31" spans="1:18" ht="15" customHeight="1">
      <c r="A31" s="71" t="s">
        <v>32</v>
      </c>
      <c r="B31" s="85">
        <v>20.1</v>
      </c>
      <c r="C31" s="86">
        <v>157.8</v>
      </c>
      <c r="D31" s="86">
        <v>147.9</v>
      </c>
      <c r="E31" s="87">
        <f>C31-D31</f>
        <v>9.900000000000006</v>
      </c>
      <c r="F31" s="85">
        <v>16.5</v>
      </c>
      <c r="G31" s="86">
        <v>103.8</v>
      </c>
      <c r="H31" s="86">
        <v>103.4</v>
      </c>
      <c r="I31" s="87">
        <f>G31-H31</f>
        <v>0.3999999999999915</v>
      </c>
      <c r="J31" s="244"/>
      <c r="K31" s="71" t="s">
        <v>32</v>
      </c>
      <c r="L31" s="64">
        <v>6414</v>
      </c>
      <c r="M31" s="86">
        <v>14.2</v>
      </c>
      <c r="N31" s="87">
        <v>12</v>
      </c>
      <c r="O31" s="64">
        <v>885</v>
      </c>
      <c r="P31" s="86">
        <v>10.3</v>
      </c>
      <c r="Q31" s="87">
        <v>15.8</v>
      </c>
      <c r="R31" s="88"/>
    </row>
    <row r="32" spans="1:17" ht="15" customHeight="1">
      <c r="A32" s="72" t="s">
        <v>13</v>
      </c>
      <c r="B32" s="112" t="s">
        <v>30</v>
      </c>
      <c r="C32" s="113" t="s">
        <v>30</v>
      </c>
      <c r="D32" s="113" t="s">
        <v>30</v>
      </c>
      <c r="E32" s="114" t="s">
        <v>30</v>
      </c>
      <c r="F32" s="112" t="s">
        <v>30</v>
      </c>
      <c r="G32" s="113" t="s">
        <v>173</v>
      </c>
      <c r="H32" s="113" t="s">
        <v>30</v>
      </c>
      <c r="I32" s="114" t="s">
        <v>30</v>
      </c>
      <c r="J32" s="244"/>
      <c r="K32" s="72" t="s">
        <v>13</v>
      </c>
      <c r="L32" s="115" t="s">
        <v>30</v>
      </c>
      <c r="M32" s="108" t="s">
        <v>78</v>
      </c>
      <c r="N32" s="109" t="s">
        <v>78</v>
      </c>
      <c r="O32" s="115" t="s">
        <v>30</v>
      </c>
      <c r="P32" s="108" t="s">
        <v>78</v>
      </c>
      <c r="Q32" s="109" t="s">
        <v>78</v>
      </c>
    </row>
    <row r="33" spans="1:18" ht="15" customHeight="1">
      <c r="A33" s="71" t="s">
        <v>33</v>
      </c>
      <c r="B33" s="85">
        <v>22.3</v>
      </c>
      <c r="C33" s="86">
        <v>192.2</v>
      </c>
      <c r="D33" s="86">
        <v>175</v>
      </c>
      <c r="E33" s="87">
        <f>C33-D33</f>
        <v>17.19999999999999</v>
      </c>
      <c r="F33" s="85">
        <v>16.1</v>
      </c>
      <c r="G33" s="86">
        <v>98.7</v>
      </c>
      <c r="H33" s="86">
        <v>95.4</v>
      </c>
      <c r="I33" s="87">
        <f>G33-H33</f>
        <v>3.299999999999997</v>
      </c>
      <c r="J33" s="244"/>
      <c r="K33" s="71" t="s">
        <v>33</v>
      </c>
      <c r="L33" s="115">
        <v>10102</v>
      </c>
      <c r="M33" s="108">
        <v>16.8</v>
      </c>
      <c r="N33" s="109">
        <v>18.7</v>
      </c>
      <c r="O33" s="64">
        <v>8000</v>
      </c>
      <c r="P33" s="108">
        <v>44.2</v>
      </c>
      <c r="Q33" s="109">
        <v>35</v>
      </c>
      <c r="R33" s="88"/>
    </row>
    <row r="34" spans="1:18" ht="15" customHeight="1">
      <c r="A34" s="72" t="s">
        <v>34</v>
      </c>
      <c r="B34" s="85">
        <v>20.8</v>
      </c>
      <c r="C34" s="86">
        <v>162.6</v>
      </c>
      <c r="D34" s="86">
        <v>154</v>
      </c>
      <c r="E34" s="87">
        <f>C34-D34</f>
        <v>8.599999999999994</v>
      </c>
      <c r="F34" s="85">
        <v>16.5</v>
      </c>
      <c r="G34" s="86">
        <v>98.7</v>
      </c>
      <c r="H34" s="86">
        <v>96.6</v>
      </c>
      <c r="I34" s="87">
        <f>G34-H34</f>
        <v>2.1000000000000085</v>
      </c>
      <c r="J34" s="244"/>
      <c r="K34" s="72" t="s">
        <v>34</v>
      </c>
      <c r="L34" s="64">
        <v>23704</v>
      </c>
      <c r="M34" s="86">
        <v>17.7</v>
      </c>
      <c r="N34" s="87">
        <v>14.2</v>
      </c>
      <c r="O34" s="64">
        <v>2531</v>
      </c>
      <c r="P34" s="86">
        <v>47.1</v>
      </c>
      <c r="Q34" s="87">
        <v>40.5</v>
      </c>
      <c r="R34" s="88"/>
    </row>
    <row r="35" spans="1:18" ht="15" customHeight="1">
      <c r="A35" s="71" t="s">
        <v>35</v>
      </c>
      <c r="B35" s="85">
        <v>20</v>
      </c>
      <c r="C35" s="86">
        <v>158.1</v>
      </c>
      <c r="D35" s="86">
        <v>151.4</v>
      </c>
      <c r="E35" s="87">
        <f>C35-D35</f>
        <v>6.699999999999989</v>
      </c>
      <c r="F35" s="85">
        <v>14.6</v>
      </c>
      <c r="G35" s="86">
        <v>78.9</v>
      </c>
      <c r="H35" s="86">
        <v>75.8</v>
      </c>
      <c r="I35" s="87">
        <f>G35-H35</f>
        <v>3.1000000000000085</v>
      </c>
      <c r="J35" s="244"/>
      <c r="K35" s="71" t="s">
        <v>35</v>
      </c>
      <c r="L35" s="64">
        <v>7604</v>
      </c>
      <c r="M35" s="86">
        <v>14.1</v>
      </c>
      <c r="N35" s="87">
        <v>13.7</v>
      </c>
      <c r="O35" s="64">
        <v>1149</v>
      </c>
      <c r="P35" s="86">
        <v>43.6</v>
      </c>
      <c r="Q35" s="87">
        <v>44.2</v>
      </c>
      <c r="R35" s="88"/>
    </row>
    <row r="36" spans="1:18" ht="15" customHeight="1">
      <c r="A36" s="71" t="s">
        <v>36</v>
      </c>
      <c r="B36" s="112" t="s">
        <v>145</v>
      </c>
      <c r="C36" s="113" t="s">
        <v>30</v>
      </c>
      <c r="D36" s="113" t="s">
        <v>30</v>
      </c>
      <c r="E36" s="114" t="s">
        <v>30</v>
      </c>
      <c r="F36" s="112" t="s">
        <v>30</v>
      </c>
      <c r="G36" s="113" t="s">
        <v>30</v>
      </c>
      <c r="H36" s="113" t="s">
        <v>30</v>
      </c>
      <c r="I36" s="114" t="s">
        <v>30</v>
      </c>
      <c r="J36" s="244"/>
      <c r="K36" s="71" t="s">
        <v>36</v>
      </c>
      <c r="L36" s="115" t="s">
        <v>145</v>
      </c>
      <c r="M36" s="108" t="s">
        <v>78</v>
      </c>
      <c r="N36" s="109" t="s">
        <v>78</v>
      </c>
      <c r="O36" s="115" t="s">
        <v>145</v>
      </c>
      <c r="P36" s="108" t="s">
        <v>78</v>
      </c>
      <c r="Q36" s="109" t="s">
        <v>78</v>
      </c>
      <c r="R36" s="88"/>
    </row>
    <row r="37" spans="1:18" ht="15" customHeight="1">
      <c r="A37" s="74" t="s">
        <v>93</v>
      </c>
      <c r="B37" s="116">
        <v>19.5</v>
      </c>
      <c r="C37" s="110">
        <v>173.1</v>
      </c>
      <c r="D37" s="110">
        <v>153.5</v>
      </c>
      <c r="E37" s="111">
        <f>C37-D37</f>
        <v>19.599999999999994</v>
      </c>
      <c r="F37" s="116">
        <v>17.6</v>
      </c>
      <c r="G37" s="110">
        <v>115.3</v>
      </c>
      <c r="H37" s="110">
        <v>111.4</v>
      </c>
      <c r="I37" s="111">
        <f>G37-H37</f>
        <v>3.8999999999999915</v>
      </c>
      <c r="J37" s="244"/>
      <c r="K37" s="74" t="s">
        <v>93</v>
      </c>
      <c r="L37" s="117">
        <v>39370</v>
      </c>
      <c r="M37" s="110">
        <v>25.5</v>
      </c>
      <c r="N37" s="111">
        <v>27.8</v>
      </c>
      <c r="O37" s="117">
        <v>9384</v>
      </c>
      <c r="P37" s="110">
        <v>43.3</v>
      </c>
      <c r="Q37" s="111">
        <v>37.1</v>
      </c>
      <c r="R37" s="88"/>
    </row>
    <row r="38" spans="11:15" ht="19.5" customHeight="1">
      <c r="K38" s="60" t="s">
        <v>194</v>
      </c>
      <c r="L38" s="137"/>
      <c r="O38" s="137"/>
    </row>
    <row r="39" spans="12:17" ht="19.5" customHeight="1">
      <c r="L39" s="137"/>
      <c r="M39" s="137"/>
      <c r="N39" s="137"/>
      <c r="O39" s="137"/>
      <c r="P39" s="137"/>
      <c r="Q39" s="137"/>
    </row>
  </sheetData>
  <sheetProtection password="CC23" sheet="1" objects="1" scenarios="1"/>
  <mergeCells count="10">
    <mergeCell ref="P3:P4"/>
    <mergeCell ref="Q3:Q4"/>
    <mergeCell ref="A2:A4"/>
    <mergeCell ref="K2:K4"/>
    <mergeCell ref="B2:E2"/>
    <mergeCell ref="F2:I2"/>
    <mergeCell ref="L2:N2"/>
    <mergeCell ref="O2:Q2"/>
    <mergeCell ref="M3:M4"/>
    <mergeCell ref="N3:N4"/>
  </mergeCells>
  <printOptions/>
  <pageMargins left="0.984251968503937" right="0.7874015748031497" top="0.82" bottom="0.38" header="0.5118110236220472" footer="0.26"/>
  <pageSetup horizontalDpi="300" verticalDpi="300" orientation="landscape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1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1" width="2.625" style="6" customWidth="1"/>
    <col min="2" max="2" width="13.00390625" style="39" customWidth="1"/>
    <col min="3" max="6" width="10.625" style="38" customWidth="1"/>
    <col min="7" max="9" width="9.00390625" style="5" customWidth="1"/>
    <col min="10" max="10" width="16.125" style="5" customWidth="1"/>
    <col min="11" max="16384" width="9.00390625" style="5" customWidth="1"/>
  </cols>
  <sheetData>
    <row r="1" spans="1:6" ht="17.25" customHeight="1">
      <c r="A1" s="1"/>
      <c r="B1" s="2" t="s">
        <v>24</v>
      </c>
      <c r="C1" s="1"/>
      <c r="D1" s="3"/>
      <c r="E1" s="4" t="s">
        <v>153</v>
      </c>
      <c r="F1" s="1"/>
    </row>
    <row r="2" spans="1:6" s="6" customFormat="1" ht="13.5" customHeight="1">
      <c r="A2" s="362" t="s">
        <v>16</v>
      </c>
      <c r="B2" s="363"/>
      <c r="C2" s="360" t="s">
        <v>18</v>
      </c>
      <c r="D2" s="361"/>
      <c r="E2" s="360" t="s">
        <v>154</v>
      </c>
      <c r="F2" s="361"/>
    </row>
    <row r="3" spans="1:6" ht="36" customHeight="1">
      <c r="A3" s="364"/>
      <c r="B3" s="365"/>
      <c r="C3" s="7" t="s">
        <v>11</v>
      </c>
      <c r="D3" s="8" t="s">
        <v>12</v>
      </c>
      <c r="E3" s="7" t="s">
        <v>11</v>
      </c>
      <c r="F3" s="9" t="s">
        <v>12</v>
      </c>
    </row>
    <row r="4" spans="1:7" ht="12" customHeight="1">
      <c r="A4" s="10" t="s">
        <v>4</v>
      </c>
      <c r="B4" s="11"/>
      <c r="C4" s="12"/>
      <c r="D4" s="13"/>
      <c r="E4" s="12"/>
      <c r="F4" s="14"/>
      <c r="G4" s="15"/>
    </row>
    <row r="5" spans="1:7" s="22" customFormat="1" ht="15.75" customHeight="1">
      <c r="A5" s="16"/>
      <c r="B5" s="17" t="s">
        <v>155</v>
      </c>
      <c r="C5" s="18">
        <v>100</v>
      </c>
      <c r="D5" s="19">
        <v>100</v>
      </c>
      <c r="E5" s="20">
        <v>100</v>
      </c>
      <c r="F5" s="21">
        <v>100</v>
      </c>
      <c r="G5" s="21"/>
    </row>
    <row r="6" spans="1:7" s="22" customFormat="1" ht="15.75" customHeight="1">
      <c r="A6" s="16"/>
      <c r="B6" s="23" t="s">
        <v>156</v>
      </c>
      <c r="C6" s="20">
        <v>99</v>
      </c>
      <c r="D6" s="19">
        <v>99.6</v>
      </c>
      <c r="E6" s="20">
        <v>98.8</v>
      </c>
      <c r="F6" s="21">
        <v>98.5</v>
      </c>
      <c r="G6" s="21"/>
    </row>
    <row r="7" spans="1:7" s="22" customFormat="1" ht="15.75" customHeight="1">
      <c r="A7" s="16"/>
      <c r="B7" s="273" t="s">
        <v>195</v>
      </c>
      <c r="C7" s="274">
        <v>98.2</v>
      </c>
      <c r="D7" s="29">
        <v>99.6</v>
      </c>
      <c r="E7" s="274">
        <v>99.3</v>
      </c>
      <c r="F7" s="275">
        <v>98.4</v>
      </c>
      <c r="G7" s="21"/>
    </row>
    <row r="8" spans="1:7" s="22" customFormat="1" ht="15.75" customHeight="1">
      <c r="A8" s="16"/>
      <c r="B8" s="23" t="s">
        <v>197</v>
      </c>
      <c r="C8" s="20">
        <f>C7-C6</f>
        <v>-0.7999999999999972</v>
      </c>
      <c r="D8" s="19">
        <f>D7-D6</f>
        <v>0</v>
      </c>
      <c r="E8" s="20">
        <f>E7-E6</f>
        <v>0.5</v>
      </c>
      <c r="F8" s="21">
        <f>F7-F6</f>
        <v>-0.09999999999999432</v>
      </c>
      <c r="G8" s="21"/>
    </row>
    <row r="9" spans="1:7" s="22" customFormat="1" ht="15.75" customHeight="1">
      <c r="A9" s="16"/>
      <c r="B9" s="23"/>
      <c r="C9" s="20"/>
      <c r="D9" s="19"/>
      <c r="E9" s="20"/>
      <c r="F9" s="21"/>
      <c r="G9" s="21"/>
    </row>
    <row r="10" spans="1:7" s="22" customFormat="1" ht="15.75" customHeight="1">
      <c r="A10" s="16"/>
      <c r="B10" s="24" t="s">
        <v>157</v>
      </c>
      <c r="C10" s="18">
        <v>84.6</v>
      </c>
      <c r="D10" s="19">
        <v>99.4</v>
      </c>
      <c r="E10" s="205">
        <v>78.7</v>
      </c>
      <c r="F10" s="47">
        <v>95.1</v>
      </c>
      <c r="G10" s="21"/>
    </row>
    <row r="11" spans="1:7" s="22" customFormat="1" ht="15.75" customHeight="1">
      <c r="A11" s="16"/>
      <c r="B11" s="24" t="s">
        <v>158</v>
      </c>
      <c r="C11" s="18">
        <v>83.4</v>
      </c>
      <c r="D11" s="19">
        <v>100.5</v>
      </c>
      <c r="E11" s="205">
        <v>80.5</v>
      </c>
      <c r="F11" s="47">
        <v>98.7</v>
      </c>
      <c r="G11" s="21"/>
    </row>
    <row r="12" spans="1:7" s="22" customFormat="1" ht="15.75" customHeight="1">
      <c r="A12" s="16"/>
      <c r="B12" s="24" t="s">
        <v>17</v>
      </c>
      <c r="C12" s="18">
        <v>84.9</v>
      </c>
      <c r="D12" s="19">
        <v>100.5</v>
      </c>
      <c r="E12" s="205">
        <v>82.1</v>
      </c>
      <c r="F12" s="47">
        <v>99.1</v>
      </c>
      <c r="G12" s="21"/>
    </row>
    <row r="13" spans="1:7" s="22" customFormat="1" ht="15.75" customHeight="1">
      <c r="A13" s="25"/>
      <c r="B13" s="24" t="s">
        <v>0</v>
      </c>
      <c r="C13" s="18">
        <v>83.9</v>
      </c>
      <c r="D13" s="19">
        <v>100.2</v>
      </c>
      <c r="E13" s="205">
        <v>81.1</v>
      </c>
      <c r="F13" s="47">
        <v>98.8</v>
      </c>
      <c r="G13" s="21"/>
    </row>
    <row r="14" spans="1:7" s="22" customFormat="1" ht="15.75" customHeight="1">
      <c r="A14" s="16"/>
      <c r="B14" s="24" t="s">
        <v>159</v>
      </c>
      <c r="C14" s="18">
        <v>82.6</v>
      </c>
      <c r="D14" s="19">
        <v>99.5</v>
      </c>
      <c r="E14" s="205">
        <v>79.3</v>
      </c>
      <c r="F14" s="47">
        <v>97.2</v>
      </c>
      <c r="G14" s="21"/>
    </row>
    <row r="15" spans="1:7" s="22" customFormat="1" ht="15.75" customHeight="1">
      <c r="A15" s="16"/>
      <c r="B15" s="24" t="s">
        <v>160</v>
      </c>
      <c r="C15" s="18">
        <v>136.3</v>
      </c>
      <c r="D15" s="19">
        <v>100.2</v>
      </c>
      <c r="E15" s="205">
        <v>133.6</v>
      </c>
      <c r="F15" s="47">
        <v>98.7</v>
      </c>
      <c r="G15" s="21"/>
    </row>
    <row r="16" spans="1:7" s="22" customFormat="1" ht="15.75" customHeight="1">
      <c r="A16" s="16"/>
      <c r="B16" s="24" t="s">
        <v>161</v>
      </c>
      <c r="C16" s="18">
        <v>114.6</v>
      </c>
      <c r="D16" s="19">
        <v>98.7</v>
      </c>
      <c r="E16" s="205">
        <v>130.7</v>
      </c>
      <c r="F16" s="47">
        <v>98</v>
      </c>
      <c r="G16" s="21"/>
    </row>
    <row r="17" spans="1:7" s="22" customFormat="1" ht="15.75" customHeight="1">
      <c r="A17" s="16"/>
      <c r="B17" s="24" t="s">
        <v>162</v>
      </c>
      <c r="C17" s="18">
        <v>84.6</v>
      </c>
      <c r="D17" s="19">
        <v>99.4</v>
      </c>
      <c r="E17" s="205">
        <v>83</v>
      </c>
      <c r="F17" s="47">
        <v>98.7</v>
      </c>
      <c r="G17" s="21"/>
    </row>
    <row r="18" spans="1:7" s="22" customFormat="1" ht="15.75" customHeight="1">
      <c r="A18" s="16"/>
      <c r="B18" s="24" t="s">
        <v>163</v>
      </c>
      <c r="C18" s="18">
        <v>81.7</v>
      </c>
      <c r="D18" s="19">
        <v>98.6</v>
      </c>
      <c r="E18" s="205">
        <v>80.2</v>
      </c>
      <c r="F18" s="47">
        <v>98.4</v>
      </c>
      <c r="G18" s="21"/>
    </row>
    <row r="19" spans="1:7" s="22" customFormat="1" ht="15.75" customHeight="1">
      <c r="A19" s="16"/>
      <c r="B19" s="24" t="s">
        <v>164</v>
      </c>
      <c r="C19" s="18">
        <v>82.1</v>
      </c>
      <c r="D19" s="19">
        <v>99.1</v>
      </c>
      <c r="E19" s="205">
        <v>79.8</v>
      </c>
      <c r="F19" s="47">
        <v>98.2</v>
      </c>
      <c r="G19" s="21"/>
    </row>
    <row r="20" spans="1:7" s="22" customFormat="1" ht="15.75" customHeight="1">
      <c r="A20" s="16"/>
      <c r="B20" s="24" t="s">
        <v>165</v>
      </c>
      <c r="C20" s="18">
        <v>84.6</v>
      </c>
      <c r="D20" s="19">
        <v>99</v>
      </c>
      <c r="E20" s="205">
        <v>86.5</v>
      </c>
      <c r="F20" s="47">
        <v>99.9</v>
      </c>
      <c r="G20" s="21"/>
    </row>
    <row r="21" spans="1:7" s="22" customFormat="1" ht="15.75" customHeight="1">
      <c r="A21" s="27"/>
      <c r="B21" s="276" t="s">
        <v>196</v>
      </c>
      <c r="C21" s="28">
        <v>175</v>
      </c>
      <c r="D21" s="29">
        <v>100</v>
      </c>
      <c r="E21" s="274">
        <v>196.6</v>
      </c>
      <c r="F21" s="275">
        <v>99.8</v>
      </c>
      <c r="G21" s="21"/>
    </row>
    <row r="22" spans="1:7" s="22" customFormat="1" ht="15.75" customHeight="1">
      <c r="A22" s="16"/>
      <c r="B22" s="31"/>
      <c r="C22" s="18"/>
      <c r="D22" s="19"/>
      <c r="E22" s="18"/>
      <c r="F22" s="26"/>
      <c r="G22" s="21"/>
    </row>
    <row r="23" spans="1:7" ht="12" customHeight="1">
      <c r="A23" s="10" t="s">
        <v>3</v>
      </c>
      <c r="B23" s="33"/>
      <c r="C23" s="34"/>
      <c r="D23" s="35"/>
      <c r="E23" s="34"/>
      <c r="F23" s="36"/>
      <c r="G23" s="15"/>
    </row>
    <row r="24" spans="1:7" s="22" customFormat="1" ht="15.75" customHeight="1">
      <c r="A24" s="16"/>
      <c r="B24" s="17" t="s">
        <v>155</v>
      </c>
      <c r="C24" s="18">
        <v>100</v>
      </c>
      <c r="D24" s="19">
        <v>100</v>
      </c>
      <c r="E24" s="18">
        <v>100</v>
      </c>
      <c r="F24" s="26">
        <v>100</v>
      </c>
      <c r="G24" s="21"/>
    </row>
    <row r="25" spans="1:7" s="22" customFormat="1" ht="15.75" customHeight="1">
      <c r="A25" s="16"/>
      <c r="B25" s="23" t="s">
        <v>156</v>
      </c>
      <c r="C25" s="18">
        <v>97.8</v>
      </c>
      <c r="D25" s="19">
        <v>98.5</v>
      </c>
      <c r="E25" s="18">
        <v>100.5</v>
      </c>
      <c r="F25" s="26">
        <v>100.5</v>
      </c>
      <c r="G25" s="21"/>
    </row>
    <row r="26" spans="1:7" s="22" customFormat="1" ht="15.75" customHeight="1">
      <c r="A26" s="16"/>
      <c r="B26" s="273" t="s">
        <v>195</v>
      </c>
      <c r="C26" s="274">
        <v>97.8</v>
      </c>
      <c r="D26" s="29">
        <v>99.1</v>
      </c>
      <c r="E26" s="274">
        <v>104.2</v>
      </c>
      <c r="F26" s="275">
        <v>103.1</v>
      </c>
      <c r="G26" s="21"/>
    </row>
    <row r="27" spans="1:7" s="22" customFormat="1" ht="15.75" customHeight="1">
      <c r="A27" s="16"/>
      <c r="B27" s="23" t="s">
        <v>197</v>
      </c>
      <c r="C27" s="20">
        <f>C26-C25</f>
        <v>0</v>
      </c>
      <c r="D27" s="19">
        <f>D26-D25</f>
        <v>0.5999999999999943</v>
      </c>
      <c r="E27" s="20">
        <f>E26-E25</f>
        <v>3.700000000000003</v>
      </c>
      <c r="F27" s="21">
        <f>F26-F25</f>
        <v>2.5999999999999943</v>
      </c>
      <c r="G27" s="21"/>
    </row>
    <row r="28" spans="1:7" s="22" customFormat="1" ht="15.75" customHeight="1">
      <c r="A28" s="16"/>
      <c r="B28" s="23"/>
      <c r="C28" s="18"/>
      <c r="D28" s="19"/>
      <c r="E28" s="245"/>
      <c r="F28" s="246"/>
      <c r="G28" s="21"/>
    </row>
    <row r="29" spans="1:7" s="22" customFormat="1" ht="15.75" customHeight="1">
      <c r="A29" s="16"/>
      <c r="B29" s="24" t="s">
        <v>157</v>
      </c>
      <c r="C29" s="245">
        <v>80.4</v>
      </c>
      <c r="D29" s="19">
        <v>98.3</v>
      </c>
      <c r="E29" s="245">
        <v>80.1</v>
      </c>
      <c r="F29" s="246">
        <v>100.2</v>
      </c>
      <c r="G29" s="21"/>
    </row>
    <row r="30" spans="1:7" s="22" customFormat="1" ht="15.75" customHeight="1">
      <c r="A30" s="16"/>
      <c r="B30" s="24" t="s">
        <v>158</v>
      </c>
      <c r="C30" s="247">
        <v>80.1</v>
      </c>
      <c r="D30" s="19">
        <v>99</v>
      </c>
      <c r="E30" s="247">
        <v>81.2</v>
      </c>
      <c r="F30" s="248">
        <v>102.9</v>
      </c>
      <c r="G30" s="21"/>
    </row>
    <row r="31" spans="1:7" s="22" customFormat="1" ht="15.75" customHeight="1">
      <c r="A31" s="16"/>
      <c r="B31" s="24" t="s">
        <v>17</v>
      </c>
      <c r="C31" s="247">
        <v>82.9</v>
      </c>
      <c r="D31" s="19">
        <v>99.3</v>
      </c>
      <c r="E31" s="247">
        <v>84.2</v>
      </c>
      <c r="F31" s="248">
        <v>104.5</v>
      </c>
      <c r="G31" s="21"/>
    </row>
    <row r="32" spans="1:7" s="22" customFormat="1" ht="15.75" customHeight="1">
      <c r="A32" s="16"/>
      <c r="B32" s="24" t="s">
        <v>0</v>
      </c>
      <c r="C32" s="247">
        <v>80.7</v>
      </c>
      <c r="D32" s="19">
        <v>98.7</v>
      </c>
      <c r="E32" s="247">
        <v>82.2</v>
      </c>
      <c r="F32" s="246">
        <v>103</v>
      </c>
      <c r="G32" s="21"/>
    </row>
    <row r="33" spans="1:7" s="22" customFormat="1" ht="15.75" customHeight="1">
      <c r="A33" s="25"/>
      <c r="B33" s="24" t="s">
        <v>159</v>
      </c>
      <c r="C33" s="247">
        <v>79.5</v>
      </c>
      <c r="D33" s="19">
        <v>98</v>
      </c>
      <c r="E33" s="247">
        <v>80.2</v>
      </c>
      <c r="F33" s="246">
        <v>101.4</v>
      </c>
      <c r="G33" s="21"/>
    </row>
    <row r="34" spans="1:7" s="22" customFormat="1" ht="15.75" customHeight="1">
      <c r="A34" s="16"/>
      <c r="B34" s="24" t="s">
        <v>160</v>
      </c>
      <c r="C34" s="247">
        <v>139.6</v>
      </c>
      <c r="D34" s="19">
        <v>98.8</v>
      </c>
      <c r="E34" s="247">
        <v>146.5</v>
      </c>
      <c r="F34" s="246">
        <v>102.3</v>
      </c>
      <c r="G34" s="21"/>
    </row>
    <row r="35" spans="1:7" s="22" customFormat="1" ht="15.75" customHeight="1">
      <c r="A35" s="16"/>
      <c r="B35" s="24" t="s">
        <v>161</v>
      </c>
      <c r="C35" s="247">
        <v>120.8</v>
      </c>
      <c r="D35" s="19">
        <v>99.7</v>
      </c>
      <c r="E35" s="247">
        <v>141.6</v>
      </c>
      <c r="F35" s="246">
        <v>103.7</v>
      </c>
      <c r="G35" s="21"/>
    </row>
    <row r="36" spans="1:7" s="22" customFormat="1" ht="15.75" customHeight="1">
      <c r="A36" s="16"/>
      <c r="B36" s="24" t="s">
        <v>162</v>
      </c>
      <c r="C36" s="18">
        <v>81</v>
      </c>
      <c r="D36" s="19">
        <v>98.7</v>
      </c>
      <c r="E36" s="247">
        <v>81.6</v>
      </c>
      <c r="F36" s="246">
        <v>102.5</v>
      </c>
      <c r="G36" s="21"/>
    </row>
    <row r="37" spans="1:7" s="22" customFormat="1" ht="15.75" customHeight="1">
      <c r="A37" s="16"/>
      <c r="B37" s="24" t="s">
        <v>163</v>
      </c>
      <c r="C37" s="18">
        <v>79.6</v>
      </c>
      <c r="D37" s="19">
        <v>98.3</v>
      </c>
      <c r="E37" s="247">
        <v>81.4</v>
      </c>
      <c r="F37" s="246">
        <v>103</v>
      </c>
      <c r="G37" s="21"/>
    </row>
    <row r="38" spans="1:7" s="22" customFormat="1" ht="15.75" customHeight="1">
      <c r="A38" s="16"/>
      <c r="B38" s="24" t="s">
        <v>164</v>
      </c>
      <c r="C38" s="18">
        <v>80.4</v>
      </c>
      <c r="D38" s="19">
        <v>99.7</v>
      </c>
      <c r="E38" s="247">
        <v>81.4</v>
      </c>
      <c r="F38" s="246">
        <v>103.3</v>
      </c>
      <c r="G38" s="21"/>
    </row>
    <row r="39" spans="1:7" s="22" customFormat="1" ht="15.75" customHeight="1">
      <c r="A39" s="16"/>
      <c r="B39" s="24" t="s">
        <v>165</v>
      </c>
      <c r="C39" s="18">
        <v>84.4</v>
      </c>
      <c r="D39" s="19">
        <v>100</v>
      </c>
      <c r="E39" s="247">
        <v>89.6</v>
      </c>
      <c r="F39" s="246">
        <v>105.3</v>
      </c>
      <c r="G39" s="21"/>
    </row>
    <row r="40" spans="1:7" s="22" customFormat="1" ht="15.75" customHeight="1">
      <c r="A40" s="27"/>
      <c r="B40" s="276" t="s">
        <v>196</v>
      </c>
      <c r="C40" s="28">
        <v>184.5</v>
      </c>
      <c r="D40" s="29">
        <v>101.1</v>
      </c>
      <c r="E40" s="277">
        <v>220.1</v>
      </c>
      <c r="F40" s="249">
        <v>105.2</v>
      </c>
      <c r="G40" s="47"/>
    </row>
    <row r="41" ht="15.75" customHeight="1">
      <c r="B41" s="37"/>
    </row>
  </sheetData>
  <sheetProtection password="CC23" sheet="1" objects="1" scenarios="1"/>
  <mergeCells count="3">
    <mergeCell ref="E2:F2"/>
    <mergeCell ref="A2:B3"/>
    <mergeCell ref="C2:D2"/>
  </mergeCells>
  <printOptions/>
  <pageMargins left="1.51" right="0.5905511811023623" top="0.984251968503937" bottom="0.7874015748031497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41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1" width="2.625" style="6" customWidth="1"/>
    <col min="2" max="2" width="13.00390625" style="39" customWidth="1"/>
    <col min="3" max="6" width="10.625" style="38" customWidth="1"/>
    <col min="7" max="7" width="8.00390625" style="5" customWidth="1"/>
    <col min="8" max="9" width="9.00390625" style="5" customWidth="1"/>
    <col min="10" max="10" width="16.125" style="5" customWidth="1"/>
    <col min="11" max="16384" width="9.00390625" style="5" customWidth="1"/>
  </cols>
  <sheetData>
    <row r="1" spans="1:6" ht="17.25" customHeight="1">
      <c r="A1" s="1"/>
      <c r="B1" s="2" t="s">
        <v>25</v>
      </c>
      <c r="C1" s="1"/>
      <c r="D1" s="3"/>
      <c r="E1" s="4" t="s">
        <v>152</v>
      </c>
      <c r="F1" s="1"/>
    </row>
    <row r="2" spans="1:6" s="6" customFormat="1" ht="13.5" customHeight="1">
      <c r="A2" s="362" t="s">
        <v>16</v>
      </c>
      <c r="B2" s="363"/>
      <c r="C2" s="360" t="s">
        <v>18</v>
      </c>
      <c r="D2" s="361"/>
      <c r="E2" s="360" t="s">
        <v>154</v>
      </c>
      <c r="F2" s="361"/>
    </row>
    <row r="3" spans="1:6" ht="36" customHeight="1">
      <c r="A3" s="364"/>
      <c r="B3" s="365"/>
      <c r="C3" s="7" t="s">
        <v>11</v>
      </c>
      <c r="D3" s="8" t="s">
        <v>12</v>
      </c>
      <c r="E3" s="7" t="s">
        <v>11</v>
      </c>
      <c r="F3" s="9" t="s">
        <v>12</v>
      </c>
    </row>
    <row r="4" spans="1:7" ht="12" customHeight="1">
      <c r="A4" s="10" t="s">
        <v>4</v>
      </c>
      <c r="B4" s="11"/>
      <c r="C4" s="12"/>
      <c r="D4" s="13"/>
      <c r="E4" s="12"/>
      <c r="F4" s="14"/>
      <c r="G4" s="15"/>
    </row>
    <row r="5" spans="1:7" s="22" customFormat="1" ht="15.75" customHeight="1">
      <c r="A5" s="16"/>
      <c r="B5" s="17" t="s">
        <v>155</v>
      </c>
      <c r="C5" s="18">
        <v>100</v>
      </c>
      <c r="D5" s="19">
        <v>100</v>
      </c>
      <c r="E5" s="20">
        <v>100</v>
      </c>
      <c r="F5" s="21">
        <v>100</v>
      </c>
      <c r="G5" s="21"/>
    </row>
    <row r="6" spans="1:7" s="22" customFormat="1" ht="15.75" customHeight="1">
      <c r="A6" s="16"/>
      <c r="B6" s="23" t="s">
        <v>156</v>
      </c>
      <c r="C6" s="20">
        <v>98.7</v>
      </c>
      <c r="D6" s="19">
        <v>99.3</v>
      </c>
      <c r="E6" s="20">
        <v>98.5</v>
      </c>
      <c r="F6" s="21">
        <v>98.2</v>
      </c>
      <c r="G6" s="21"/>
    </row>
    <row r="7" spans="1:7" s="22" customFormat="1" ht="15.75" customHeight="1">
      <c r="A7" s="16"/>
      <c r="B7" s="273" t="s">
        <v>195</v>
      </c>
      <c r="C7" s="274">
        <v>97.3</v>
      </c>
      <c r="D7" s="29">
        <v>98.7</v>
      </c>
      <c r="E7" s="274">
        <v>98.4</v>
      </c>
      <c r="F7" s="275">
        <v>97.5</v>
      </c>
      <c r="G7" s="21"/>
    </row>
    <row r="8" spans="1:7" s="22" customFormat="1" ht="15.75" customHeight="1">
      <c r="A8" s="16"/>
      <c r="B8" s="23" t="s">
        <v>197</v>
      </c>
      <c r="C8" s="20">
        <f>C7-C6</f>
        <v>-1.4000000000000057</v>
      </c>
      <c r="D8" s="19">
        <f>D7-D6</f>
        <v>-0.5999999999999943</v>
      </c>
      <c r="E8" s="20">
        <f>E7-E6</f>
        <v>-0.09999999999999432</v>
      </c>
      <c r="F8" s="21">
        <f>F7-F6</f>
        <v>-0.7000000000000028</v>
      </c>
      <c r="G8" s="21"/>
    </row>
    <row r="9" spans="1:7" s="22" customFormat="1" ht="15.75" customHeight="1">
      <c r="A9" s="16"/>
      <c r="B9" s="23"/>
      <c r="C9" s="18"/>
      <c r="D9" s="19"/>
      <c r="E9" s="205"/>
      <c r="F9" s="47"/>
      <c r="G9" s="21"/>
    </row>
    <row r="10" spans="1:7" s="22" customFormat="1" ht="15.75" customHeight="1">
      <c r="A10" s="16"/>
      <c r="B10" s="24" t="s">
        <v>157</v>
      </c>
      <c r="C10" s="18">
        <v>84.7</v>
      </c>
      <c r="D10" s="19">
        <v>99.5</v>
      </c>
      <c r="E10" s="205">
        <v>78.8</v>
      </c>
      <c r="F10" s="47">
        <v>95.2</v>
      </c>
      <c r="G10" s="21"/>
    </row>
    <row r="11" spans="1:7" s="22" customFormat="1" ht="15.75" customHeight="1">
      <c r="A11" s="16"/>
      <c r="B11" s="24" t="s">
        <v>158</v>
      </c>
      <c r="C11" s="18">
        <v>83.9</v>
      </c>
      <c r="D11" s="19">
        <v>101.1</v>
      </c>
      <c r="E11" s="205">
        <v>81</v>
      </c>
      <c r="F11" s="47">
        <v>99.3</v>
      </c>
      <c r="G11" s="21"/>
    </row>
    <row r="12" spans="1:7" s="22" customFormat="1" ht="15.75" customHeight="1">
      <c r="A12" s="16"/>
      <c r="B12" s="24" t="s">
        <v>17</v>
      </c>
      <c r="C12" s="18">
        <v>85.1</v>
      </c>
      <c r="D12" s="19">
        <v>100.7</v>
      </c>
      <c r="E12" s="205">
        <v>82.3</v>
      </c>
      <c r="F12" s="47">
        <v>99.3</v>
      </c>
      <c r="G12" s="21"/>
    </row>
    <row r="13" spans="1:7" s="22" customFormat="1" ht="15.75" customHeight="1">
      <c r="A13" s="25"/>
      <c r="B13" s="24" t="s">
        <v>0</v>
      </c>
      <c r="C13" s="18">
        <v>83.5</v>
      </c>
      <c r="D13" s="19">
        <v>99.7</v>
      </c>
      <c r="E13" s="205">
        <v>80.7</v>
      </c>
      <c r="F13" s="47">
        <v>98.3</v>
      </c>
      <c r="G13" s="21"/>
    </row>
    <row r="14" spans="1:7" s="22" customFormat="1" ht="15.75" customHeight="1">
      <c r="A14" s="16"/>
      <c r="B14" s="24" t="s">
        <v>159</v>
      </c>
      <c r="C14" s="18">
        <v>82</v>
      </c>
      <c r="D14" s="19">
        <v>98.8</v>
      </c>
      <c r="E14" s="205">
        <v>78.7</v>
      </c>
      <c r="F14" s="47">
        <v>96.5</v>
      </c>
      <c r="G14" s="21"/>
    </row>
    <row r="15" spans="1:7" s="22" customFormat="1" ht="15.75" customHeight="1">
      <c r="A15" s="16"/>
      <c r="B15" s="24" t="s">
        <v>160</v>
      </c>
      <c r="C15" s="18">
        <v>135.4</v>
      </c>
      <c r="D15" s="19">
        <v>99.5</v>
      </c>
      <c r="E15" s="205">
        <v>132.7</v>
      </c>
      <c r="F15" s="47">
        <v>98</v>
      </c>
      <c r="G15" s="21"/>
    </row>
    <row r="16" spans="1:7" s="22" customFormat="1" ht="15.75" customHeight="1">
      <c r="A16" s="16"/>
      <c r="B16" s="24" t="s">
        <v>161</v>
      </c>
      <c r="C16" s="18">
        <v>114.1</v>
      </c>
      <c r="D16" s="19">
        <v>98.3</v>
      </c>
      <c r="E16" s="205">
        <v>130.2</v>
      </c>
      <c r="F16" s="47">
        <v>97.6</v>
      </c>
      <c r="G16" s="21"/>
    </row>
    <row r="17" spans="1:7" s="22" customFormat="1" ht="15.75" customHeight="1">
      <c r="A17" s="16"/>
      <c r="B17" s="24" t="s">
        <v>162</v>
      </c>
      <c r="C17" s="18">
        <v>83.4</v>
      </c>
      <c r="D17" s="19">
        <v>98</v>
      </c>
      <c r="E17" s="205">
        <v>81.9</v>
      </c>
      <c r="F17" s="47">
        <v>97.3</v>
      </c>
      <c r="G17" s="21"/>
    </row>
    <row r="18" spans="1:7" s="22" customFormat="1" ht="15.75" customHeight="1">
      <c r="A18" s="16"/>
      <c r="B18" s="24" t="s">
        <v>163</v>
      </c>
      <c r="C18" s="18">
        <v>80.3</v>
      </c>
      <c r="D18" s="19">
        <v>96.9</v>
      </c>
      <c r="E18" s="205">
        <v>78.8</v>
      </c>
      <c r="F18" s="47">
        <v>96.7</v>
      </c>
      <c r="G18" s="21"/>
    </row>
    <row r="19" spans="1:7" s="22" customFormat="1" ht="15.75" customHeight="1">
      <c r="A19" s="16"/>
      <c r="B19" s="24" t="s">
        <v>164</v>
      </c>
      <c r="C19" s="18">
        <v>80.6</v>
      </c>
      <c r="D19" s="19">
        <v>97.3</v>
      </c>
      <c r="E19" s="205">
        <v>78.3</v>
      </c>
      <c r="F19" s="47">
        <v>96.4</v>
      </c>
      <c r="G19" s="21"/>
    </row>
    <row r="20" spans="1:7" s="22" customFormat="1" ht="15.75" customHeight="1">
      <c r="A20" s="16"/>
      <c r="B20" s="24" t="s">
        <v>165</v>
      </c>
      <c r="C20" s="18">
        <v>83.1</v>
      </c>
      <c r="D20" s="19">
        <v>97.2</v>
      </c>
      <c r="E20" s="205">
        <v>85</v>
      </c>
      <c r="F20" s="47">
        <v>98.1</v>
      </c>
      <c r="G20" s="21"/>
    </row>
    <row r="21" spans="1:7" s="22" customFormat="1" ht="15.75" customHeight="1">
      <c r="A21" s="27"/>
      <c r="B21" s="276" t="s">
        <v>196</v>
      </c>
      <c r="C21" s="28">
        <v>171.7</v>
      </c>
      <c r="D21" s="29">
        <v>98.1</v>
      </c>
      <c r="E21" s="28">
        <v>192.9</v>
      </c>
      <c r="F21" s="30">
        <v>97.9</v>
      </c>
      <c r="G21" s="21"/>
    </row>
    <row r="22" spans="1:7" s="22" customFormat="1" ht="15.75" customHeight="1">
      <c r="A22" s="16"/>
      <c r="B22" s="31"/>
      <c r="C22" s="278"/>
      <c r="D22" s="32"/>
      <c r="E22" s="278"/>
      <c r="F22" s="279"/>
      <c r="G22" s="21"/>
    </row>
    <row r="23" spans="1:7" s="22" customFormat="1" ht="15.75" customHeight="1">
      <c r="A23" s="10" t="s">
        <v>3</v>
      </c>
      <c r="B23" s="33"/>
      <c r="C23" s="18"/>
      <c r="D23" s="19"/>
      <c r="E23" s="18"/>
      <c r="F23" s="26"/>
      <c r="G23" s="21"/>
    </row>
    <row r="24" spans="1:7" ht="12" customHeight="1">
      <c r="A24" s="16"/>
      <c r="B24" s="17" t="s">
        <v>155</v>
      </c>
      <c r="C24" s="18">
        <v>100</v>
      </c>
      <c r="D24" s="19">
        <v>100</v>
      </c>
      <c r="E24" s="18">
        <v>100</v>
      </c>
      <c r="F24" s="26">
        <v>100</v>
      </c>
      <c r="G24" s="15"/>
    </row>
    <row r="25" spans="1:7" s="22" customFormat="1" ht="15.75" customHeight="1">
      <c r="A25" s="16"/>
      <c r="B25" s="23" t="s">
        <v>156</v>
      </c>
      <c r="C25" s="205">
        <v>97.5</v>
      </c>
      <c r="D25" s="19">
        <v>98.2</v>
      </c>
      <c r="E25" s="205">
        <v>100.2</v>
      </c>
      <c r="F25" s="26">
        <v>100.2</v>
      </c>
      <c r="G25" s="21"/>
    </row>
    <row r="26" spans="1:7" s="22" customFormat="1" ht="15.75" customHeight="1">
      <c r="A26" s="16"/>
      <c r="B26" s="273" t="s">
        <v>195</v>
      </c>
      <c r="C26" s="274">
        <v>96.9</v>
      </c>
      <c r="D26" s="29">
        <v>98.2</v>
      </c>
      <c r="E26" s="274">
        <v>103.3</v>
      </c>
      <c r="F26" s="30">
        <v>102.2</v>
      </c>
      <c r="G26" s="21"/>
    </row>
    <row r="27" spans="1:7" s="22" customFormat="1" ht="15.75" customHeight="1">
      <c r="A27" s="16"/>
      <c r="B27" s="23" t="s">
        <v>197</v>
      </c>
      <c r="C27" s="20">
        <f>C26-C25</f>
        <v>-0.5999999999999943</v>
      </c>
      <c r="D27" s="19">
        <f>D26-D25</f>
        <v>0</v>
      </c>
      <c r="E27" s="20">
        <f>E26-E25</f>
        <v>3.0999999999999943</v>
      </c>
      <c r="F27" s="21">
        <f>F26-F25</f>
        <v>2</v>
      </c>
      <c r="G27" s="21"/>
    </row>
    <row r="28" spans="1:7" s="22" customFormat="1" ht="15.75" customHeight="1">
      <c r="A28" s="16"/>
      <c r="B28" s="23"/>
      <c r="C28" s="18"/>
      <c r="D28" s="19"/>
      <c r="E28" s="205"/>
      <c r="F28" s="26"/>
      <c r="G28" s="21"/>
    </row>
    <row r="29" spans="1:7" s="22" customFormat="1" ht="15.75" customHeight="1">
      <c r="A29" s="16"/>
      <c r="B29" s="24" t="s">
        <v>157</v>
      </c>
      <c r="C29" s="18">
        <v>80.5</v>
      </c>
      <c r="D29" s="19">
        <v>98.4</v>
      </c>
      <c r="E29" s="205">
        <v>80.2</v>
      </c>
      <c r="F29" s="26">
        <v>100.3</v>
      </c>
      <c r="G29" s="21"/>
    </row>
    <row r="30" spans="1:7" s="22" customFormat="1" ht="15.75" customHeight="1">
      <c r="A30" s="16"/>
      <c r="B30" s="24" t="s">
        <v>158</v>
      </c>
      <c r="C30" s="18">
        <v>80.6</v>
      </c>
      <c r="D30" s="19">
        <v>99.6</v>
      </c>
      <c r="E30" s="205">
        <v>81.7</v>
      </c>
      <c r="F30" s="26">
        <v>103.5</v>
      </c>
      <c r="G30" s="21"/>
    </row>
    <row r="31" spans="1:7" s="22" customFormat="1" ht="15.75" customHeight="1">
      <c r="A31" s="16"/>
      <c r="B31" s="24" t="s">
        <v>17</v>
      </c>
      <c r="C31" s="18">
        <v>83.1</v>
      </c>
      <c r="D31" s="19">
        <v>99.5</v>
      </c>
      <c r="E31" s="205">
        <v>84.4</v>
      </c>
      <c r="F31" s="26">
        <v>104.7</v>
      </c>
      <c r="G31" s="21"/>
    </row>
    <row r="32" spans="1:7" s="22" customFormat="1" ht="15.75" customHeight="1">
      <c r="A32" s="16"/>
      <c r="B32" s="24" t="s">
        <v>0</v>
      </c>
      <c r="C32" s="18">
        <v>80.3</v>
      </c>
      <c r="D32" s="19">
        <v>98.2</v>
      </c>
      <c r="E32" s="205">
        <v>81.8</v>
      </c>
      <c r="F32" s="26">
        <v>102.5</v>
      </c>
      <c r="G32" s="21"/>
    </row>
    <row r="33" spans="1:7" s="22" customFormat="1" ht="15.75" customHeight="1">
      <c r="A33" s="25"/>
      <c r="B33" s="24" t="s">
        <v>159</v>
      </c>
      <c r="C33" s="18">
        <v>78.9</v>
      </c>
      <c r="D33" s="19">
        <v>97.3</v>
      </c>
      <c r="E33" s="205">
        <v>79.6</v>
      </c>
      <c r="F33" s="26">
        <v>100.7</v>
      </c>
      <c r="G33" s="21"/>
    </row>
    <row r="34" spans="1:7" s="22" customFormat="1" ht="15.75" customHeight="1">
      <c r="A34" s="16"/>
      <c r="B34" s="24" t="s">
        <v>160</v>
      </c>
      <c r="C34" s="18">
        <v>138.6</v>
      </c>
      <c r="D34" s="19">
        <v>98.1</v>
      </c>
      <c r="E34" s="205">
        <v>145.5</v>
      </c>
      <c r="F34" s="26">
        <v>101.6</v>
      </c>
      <c r="G34" s="21"/>
    </row>
    <row r="35" spans="1:7" s="22" customFormat="1" ht="15.75" customHeight="1">
      <c r="A35" s="16"/>
      <c r="B35" s="24" t="s">
        <v>161</v>
      </c>
      <c r="C35" s="18">
        <v>120.3</v>
      </c>
      <c r="D35" s="19">
        <v>99.3</v>
      </c>
      <c r="E35" s="205">
        <v>141</v>
      </c>
      <c r="F35" s="26">
        <v>103.3</v>
      </c>
      <c r="G35" s="21"/>
    </row>
    <row r="36" spans="1:7" s="22" customFormat="1" ht="15.75" customHeight="1">
      <c r="A36" s="16"/>
      <c r="B36" s="24" t="s">
        <v>162</v>
      </c>
      <c r="C36" s="18">
        <v>79.9</v>
      </c>
      <c r="D36" s="19">
        <v>97.3</v>
      </c>
      <c r="E36" s="205">
        <v>80.5</v>
      </c>
      <c r="F36" s="26">
        <v>101.1</v>
      </c>
      <c r="G36" s="21"/>
    </row>
    <row r="37" spans="1:7" s="22" customFormat="1" ht="15.75" customHeight="1">
      <c r="A37" s="16"/>
      <c r="B37" s="24" t="s">
        <v>163</v>
      </c>
      <c r="C37" s="18">
        <v>78.2</v>
      </c>
      <c r="D37" s="19">
        <v>96.6</v>
      </c>
      <c r="E37" s="205">
        <v>80</v>
      </c>
      <c r="F37" s="26">
        <v>101.2</v>
      </c>
      <c r="G37" s="21"/>
    </row>
    <row r="38" spans="1:7" s="22" customFormat="1" ht="15.75" customHeight="1">
      <c r="A38" s="16"/>
      <c r="B38" s="24" t="s">
        <v>164</v>
      </c>
      <c r="C38" s="18">
        <v>78.9</v>
      </c>
      <c r="D38" s="19">
        <v>97.8</v>
      </c>
      <c r="E38" s="205">
        <v>79.9</v>
      </c>
      <c r="F38" s="26">
        <v>101.4</v>
      </c>
      <c r="G38" s="21"/>
    </row>
    <row r="39" spans="1:7" s="22" customFormat="1" ht="15.75" customHeight="1">
      <c r="A39" s="16"/>
      <c r="B39" s="24" t="s">
        <v>165</v>
      </c>
      <c r="C39" s="18">
        <v>82.9</v>
      </c>
      <c r="D39" s="19">
        <v>98.2</v>
      </c>
      <c r="E39" s="205">
        <v>88</v>
      </c>
      <c r="F39" s="26">
        <v>103.4</v>
      </c>
      <c r="G39" s="21"/>
    </row>
    <row r="40" spans="1:7" s="22" customFormat="1" ht="15.75" customHeight="1">
      <c r="A40" s="27"/>
      <c r="B40" s="276" t="s">
        <v>196</v>
      </c>
      <c r="C40" s="28">
        <v>181.1</v>
      </c>
      <c r="D40" s="29">
        <v>99.2</v>
      </c>
      <c r="E40" s="274">
        <v>216</v>
      </c>
      <c r="F40" s="30">
        <v>103.2</v>
      </c>
      <c r="G40" s="47"/>
    </row>
    <row r="41" ht="15.75" customHeight="1">
      <c r="A41" s="57" t="s">
        <v>174</v>
      </c>
    </row>
  </sheetData>
  <sheetProtection password="CC23" sheet="1" objects="1" scenarios="1"/>
  <mergeCells count="3">
    <mergeCell ref="A2:B3"/>
    <mergeCell ref="C2:D2"/>
    <mergeCell ref="E2:F2"/>
  </mergeCells>
  <printOptions/>
  <pageMargins left="1.33" right="0.5905511811023623" top="0.984251968503937" bottom="0.7874015748031497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40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1" width="2.625" style="43" customWidth="1"/>
    <col min="2" max="2" width="13.00390625" style="21" customWidth="1"/>
    <col min="3" max="8" width="7.75390625" style="56" customWidth="1"/>
    <col min="9" max="16384" width="9.00390625" style="21" customWidth="1"/>
  </cols>
  <sheetData>
    <row r="1" spans="1:8" ht="17.25" customHeight="1">
      <c r="A1" s="40"/>
      <c r="B1" s="41" t="s">
        <v>177</v>
      </c>
      <c r="C1" s="40"/>
      <c r="D1" s="40"/>
      <c r="E1" s="40"/>
      <c r="F1" s="42" t="s">
        <v>178</v>
      </c>
      <c r="G1" s="42"/>
      <c r="H1" s="40"/>
    </row>
    <row r="2" spans="1:8" s="43" customFormat="1" ht="13.5" customHeight="1">
      <c r="A2" s="362" t="s">
        <v>16</v>
      </c>
      <c r="B2" s="363"/>
      <c r="C2" s="366" t="s">
        <v>18</v>
      </c>
      <c r="D2" s="367"/>
      <c r="E2" s="368"/>
      <c r="F2" s="369" t="s">
        <v>154</v>
      </c>
      <c r="G2" s="370"/>
      <c r="H2" s="370"/>
    </row>
    <row r="3" spans="1:9" ht="36" customHeight="1">
      <c r="A3" s="364"/>
      <c r="B3" s="365"/>
      <c r="C3" s="44" t="s">
        <v>179</v>
      </c>
      <c r="D3" s="45" t="s">
        <v>180</v>
      </c>
      <c r="E3" s="46" t="s">
        <v>181</v>
      </c>
      <c r="F3" s="44" t="s">
        <v>179</v>
      </c>
      <c r="G3" s="45" t="s">
        <v>180</v>
      </c>
      <c r="H3" s="45" t="s">
        <v>181</v>
      </c>
      <c r="I3" s="47"/>
    </row>
    <row r="4" spans="1:8" ht="12" customHeight="1">
      <c r="A4" s="10" t="s">
        <v>4</v>
      </c>
      <c r="B4" s="11"/>
      <c r="C4" s="48"/>
      <c r="D4" s="49"/>
      <c r="E4" s="50"/>
      <c r="F4" s="48"/>
      <c r="G4" s="49"/>
      <c r="H4" s="51"/>
    </row>
    <row r="5" spans="1:8" ht="15.75" customHeight="1">
      <c r="A5" s="16"/>
      <c r="B5" s="17" t="s">
        <v>155</v>
      </c>
      <c r="C5" s="20">
        <v>100</v>
      </c>
      <c r="D5" s="52">
        <v>100</v>
      </c>
      <c r="E5" s="53">
        <v>100</v>
      </c>
      <c r="F5" s="20">
        <v>100</v>
      </c>
      <c r="G5" s="52">
        <v>100</v>
      </c>
      <c r="H5" s="21">
        <v>100</v>
      </c>
    </row>
    <row r="6" spans="1:8" ht="15.75" customHeight="1">
      <c r="A6" s="16"/>
      <c r="B6" s="23" t="s">
        <v>156</v>
      </c>
      <c r="C6" s="20">
        <v>101.8</v>
      </c>
      <c r="D6" s="52">
        <v>102.1</v>
      </c>
      <c r="E6" s="53">
        <v>98.6</v>
      </c>
      <c r="F6" s="20">
        <v>100.3</v>
      </c>
      <c r="G6" s="52">
        <v>100.4</v>
      </c>
      <c r="H6" s="21">
        <v>99.2</v>
      </c>
    </row>
    <row r="7" spans="1:8" ht="15.75" customHeight="1">
      <c r="A7" s="16"/>
      <c r="B7" s="273" t="s">
        <v>195</v>
      </c>
      <c r="C7" s="274">
        <v>101.7</v>
      </c>
      <c r="D7" s="280">
        <v>101.1</v>
      </c>
      <c r="E7" s="281">
        <v>108</v>
      </c>
      <c r="F7" s="274">
        <v>100.5</v>
      </c>
      <c r="G7" s="280">
        <v>100.2</v>
      </c>
      <c r="H7" s="275">
        <v>102.5</v>
      </c>
    </row>
    <row r="8" spans="1:8" ht="15.75" customHeight="1">
      <c r="A8" s="16"/>
      <c r="B8" s="23" t="s">
        <v>197</v>
      </c>
      <c r="C8" s="205">
        <f aca="true" t="shared" si="0" ref="C8:H8">C7-C6</f>
        <v>-0.09999999999999432</v>
      </c>
      <c r="D8" s="206">
        <f t="shared" si="0"/>
        <v>-1</v>
      </c>
      <c r="E8" s="207">
        <f t="shared" si="0"/>
        <v>9.400000000000006</v>
      </c>
      <c r="F8" s="205">
        <f t="shared" si="0"/>
        <v>0.20000000000000284</v>
      </c>
      <c r="G8" s="206">
        <f t="shared" si="0"/>
        <v>-0.20000000000000284</v>
      </c>
      <c r="H8" s="47">
        <f t="shared" si="0"/>
        <v>3.299999999999997</v>
      </c>
    </row>
    <row r="9" spans="1:8" ht="15.75" customHeight="1">
      <c r="A9" s="16"/>
      <c r="B9" s="23"/>
      <c r="C9" s="205"/>
      <c r="D9" s="206"/>
      <c r="E9" s="207"/>
      <c r="F9" s="205"/>
      <c r="G9" s="206"/>
      <c r="H9" s="47"/>
    </row>
    <row r="10" spans="1:8" ht="15.75" customHeight="1">
      <c r="A10" s="16"/>
      <c r="B10" s="24" t="s">
        <v>157</v>
      </c>
      <c r="C10" s="205">
        <v>95.4</v>
      </c>
      <c r="D10" s="206">
        <v>94.7</v>
      </c>
      <c r="E10" s="207">
        <v>103.2</v>
      </c>
      <c r="F10" s="205">
        <v>90.8</v>
      </c>
      <c r="G10" s="206">
        <v>90.2</v>
      </c>
      <c r="H10" s="47">
        <v>95.5</v>
      </c>
    </row>
    <row r="11" spans="1:8" ht="15.75" customHeight="1">
      <c r="A11" s="16"/>
      <c r="B11" s="24" t="s">
        <v>158</v>
      </c>
      <c r="C11" s="205">
        <v>101.8</v>
      </c>
      <c r="D11" s="206">
        <v>100.9</v>
      </c>
      <c r="E11" s="207">
        <v>111.3</v>
      </c>
      <c r="F11" s="205">
        <v>101</v>
      </c>
      <c r="G11" s="206">
        <v>100.4</v>
      </c>
      <c r="H11" s="47">
        <v>106.3</v>
      </c>
    </row>
    <row r="12" spans="1:8" ht="15.75" customHeight="1">
      <c r="A12" s="16"/>
      <c r="B12" s="24" t="s">
        <v>17</v>
      </c>
      <c r="C12" s="205">
        <v>102.1</v>
      </c>
      <c r="D12" s="206">
        <v>101.3</v>
      </c>
      <c r="E12" s="207">
        <v>110.5</v>
      </c>
      <c r="F12" s="205">
        <v>100.2</v>
      </c>
      <c r="G12" s="206">
        <v>99.9</v>
      </c>
      <c r="H12" s="47">
        <v>102.8</v>
      </c>
    </row>
    <row r="13" spans="1:8" ht="15.75" customHeight="1">
      <c r="A13" s="25"/>
      <c r="B13" s="24" t="s">
        <v>0</v>
      </c>
      <c r="C13" s="205">
        <v>104.2</v>
      </c>
      <c r="D13" s="206">
        <v>103.6</v>
      </c>
      <c r="E13" s="207">
        <v>109.7</v>
      </c>
      <c r="F13" s="205">
        <v>103.7</v>
      </c>
      <c r="G13" s="206">
        <v>103.9</v>
      </c>
      <c r="H13" s="47">
        <v>101.1</v>
      </c>
    </row>
    <row r="14" spans="1:8" ht="15.75" customHeight="1">
      <c r="A14" s="16"/>
      <c r="B14" s="24" t="s">
        <v>159</v>
      </c>
      <c r="C14" s="205">
        <v>99.4</v>
      </c>
      <c r="D14" s="206">
        <v>98.8</v>
      </c>
      <c r="E14" s="207">
        <v>105.6</v>
      </c>
      <c r="F14" s="205">
        <v>94.7</v>
      </c>
      <c r="G14" s="206">
        <v>95</v>
      </c>
      <c r="H14" s="47">
        <v>91.5</v>
      </c>
    </row>
    <row r="15" spans="1:8" ht="15.75" customHeight="1">
      <c r="A15" s="16"/>
      <c r="B15" s="24" t="s">
        <v>160</v>
      </c>
      <c r="C15" s="205">
        <v>105.8</v>
      </c>
      <c r="D15" s="206">
        <v>105.7</v>
      </c>
      <c r="E15" s="207">
        <v>106.5</v>
      </c>
      <c r="F15" s="205">
        <v>104.7</v>
      </c>
      <c r="G15" s="206">
        <v>105.5</v>
      </c>
      <c r="H15" s="47">
        <v>97.7</v>
      </c>
    </row>
    <row r="16" spans="1:8" ht="15.75" customHeight="1">
      <c r="A16" s="16"/>
      <c r="B16" s="24" t="s">
        <v>161</v>
      </c>
      <c r="C16" s="205">
        <v>103.2</v>
      </c>
      <c r="D16" s="206">
        <v>103.1</v>
      </c>
      <c r="E16" s="207">
        <v>103.2</v>
      </c>
      <c r="F16" s="205">
        <v>103.8</v>
      </c>
      <c r="G16" s="206">
        <v>104.4</v>
      </c>
      <c r="H16" s="47">
        <v>99.4</v>
      </c>
    </row>
    <row r="17" spans="1:8" ht="15.75" customHeight="1">
      <c r="A17" s="16"/>
      <c r="B17" s="24" t="s">
        <v>162</v>
      </c>
      <c r="C17" s="205">
        <v>99.4</v>
      </c>
      <c r="D17" s="206">
        <v>98.6</v>
      </c>
      <c r="E17" s="207">
        <v>107.3</v>
      </c>
      <c r="F17" s="205">
        <v>96.9</v>
      </c>
      <c r="G17" s="206">
        <v>95.6</v>
      </c>
      <c r="H17" s="47">
        <v>108.5</v>
      </c>
    </row>
    <row r="18" spans="1:8" ht="15.75" customHeight="1">
      <c r="A18" s="16"/>
      <c r="B18" s="24" t="s">
        <v>163</v>
      </c>
      <c r="C18" s="205">
        <v>100.4</v>
      </c>
      <c r="D18" s="206">
        <v>99.7</v>
      </c>
      <c r="E18" s="207">
        <v>107.3</v>
      </c>
      <c r="F18" s="205">
        <v>100.8</v>
      </c>
      <c r="G18" s="206">
        <v>100.4</v>
      </c>
      <c r="H18" s="47">
        <v>104.5</v>
      </c>
    </row>
    <row r="19" spans="1:8" ht="15.75" customHeight="1">
      <c r="A19" s="16"/>
      <c r="B19" s="24" t="s">
        <v>164</v>
      </c>
      <c r="C19" s="205">
        <v>103</v>
      </c>
      <c r="D19" s="206">
        <v>102.4</v>
      </c>
      <c r="E19" s="207">
        <v>109.7</v>
      </c>
      <c r="F19" s="205">
        <v>101.6</v>
      </c>
      <c r="G19" s="206">
        <v>101.6</v>
      </c>
      <c r="H19" s="47">
        <v>101.1</v>
      </c>
    </row>
    <row r="20" spans="1:8" ht="15.75" customHeight="1">
      <c r="A20" s="16"/>
      <c r="B20" s="24" t="s">
        <v>165</v>
      </c>
      <c r="C20" s="205">
        <v>104.7</v>
      </c>
      <c r="D20" s="206">
        <v>104.1</v>
      </c>
      <c r="E20" s="207">
        <v>111.3</v>
      </c>
      <c r="F20" s="205">
        <v>106.1</v>
      </c>
      <c r="G20" s="206">
        <v>105.5</v>
      </c>
      <c r="H20" s="47">
        <v>111.4</v>
      </c>
    </row>
    <row r="21" spans="1:8" ht="15.75" customHeight="1">
      <c r="A21" s="27"/>
      <c r="B21" s="276" t="s">
        <v>196</v>
      </c>
      <c r="C21" s="28">
        <v>101.2</v>
      </c>
      <c r="D21" s="54">
        <v>100.3</v>
      </c>
      <c r="E21" s="29">
        <v>110.5</v>
      </c>
      <c r="F21" s="28">
        <v>101.4</v>
      </c>
      <c r="G21" s="54">
        <v>100.4</v>
      </c>
      <c r="H21" s="30">
        <v>109.7</v>
      </c>
    </row>
    <row r="22" spans="1:8" ht="15.75" customHeight="1">
      <c r="A22" s="16"/>
      <c r="B22" s="31"/>
      <c r="C22" s="278"/>
      <c r="D22" s="282"/>
      <c r="E22" s="32"/>
      <c r="F22" s="278"/>
      <c r="G22" s="282"/>
      <c r="H22" s="279"/>
    </row>
    <row r="23" spans="1:8" ht="15.75" customHeight="1">
      <c r="A23" s="10" t="s">
        <v>3</v>
      </c>
      <c r="B23" s="33"/>
      <c r="C23" s="18"/>
      <c r="D23" s="55"/>
      <c r="E23" s="19"/>
      <c r="F23" s="18"/>
      <c r="G23" s="55"/>
      <c r="H23" s="26"/>
    </row>
    <row r="24" spans="1:8" ht="11.25" customHeight="1">
      <c r="A24" s="16"/>
      <c r="B24" s="17" t="s">
        <v>155</v>
      </c>
      <c r="C24" s="205">
        <v>100</v>
      </c>
      <c r="D24" s="206">
        <v>100</v>
      </c>
      <c r="E24" s="207">
        <v>100</v>
      </c>
      <c r="F24" s="205">
        <v>100</v>
      </c>
      <c r="G24" s="206">
        <v>100</v>
      </c>
      <c r="H24" s="47">
        <v>100</v>
      </c>
    </row>
    <row r="25" spans="1:8" ht="15.75" customHeight="1">
      <c r="A25" s="16"/>
      <c r="B25" s="23" t="s">
        <v>156</v>
      </c>
      <c r="C25" s="205">
        <v>100.1</v>
      </c>
      <c r="D25" s="206">
        <v>100.4</v>
      </c>
      <c r="E25" s="207">
        <v>96.7</v>
      </c>
      <c r="F25" s="205">
        <v>100.9</v>
      </c>
      <c r="G25" s="206">
        <v>100.7</v>
      </c>
      <c r="H25" s="47">
        <v>102.2</v>
      </c>
    </row>
    <row r="26" spans="1:8" ht="15.75" customHeight="1">
      <c r="A26" s="16"/>
      <c r="B26" s="273" t="s">
        <v>195</v>
      </c>
      <c r="C26" s="274">
        <v>99.2</v>
      </c>
      <c r="D26" s="280">
        <v>98.7</v>
      </c>
      <c r="E26" s="281">
        <v>104.3</v>
      </c>
      <c r="F26" s="274">
        <v>101.3</v>
      </c>
      <c r="G26" s="280">
        <v>100.9</v>
      </c>
      <c r="H26" s="275">
        <v>104.5</v>
      </c>
    </row>
    <row r="27" spans="1:8" ht="15.75" customHeight="1">
      <c r="A27" s="16"/>
      <c r="B27" s="23" t="s">
        <v>197</v>
      </c>
      <c r="C27" s="205">
        <f aca="true" t="shared" si="1" ref="C27:H27">C26-C25</f>
        <v>-0.8999999999999915</v>
      </c>
      <c r="D27" s="206">
        <f t="shared" si="1"/>
        <v>-1.7000000000000028</v>
      </c>
      <c r="E27" s="207">
        <f t="shared" si="1"/>
        <v>7.599999999999994</v>
      </c>
      <c r="F27" s="205">
        <f t="shared" si="1"/>
        <v>0.3999999999999915</v>
      </c>
      <c r="G27" s="206">
        <f t="shared" si="1"/>
        <v>0.20000000000000284</v>
      </c>
      <c r="H27" s="47">
        <f t="shared" si="1"/>
        <v>2.299999999999997</v>
      </c>
    </row>
    <row r="28" spans="1:8" ht="15.75" customHeight="1">
      <c r="A28" s="16"/>
      <c r="B28" s="23"/>
      <c r="C28" s="205"/>
      <c r="D28" s="206"/>
      <c r="E28" s="207"/>
      <c r="F28" s="205"/>
      <c r="G28" s="206"/>
      <c r="H28" s="47"/>
    </row>
    <row r="29" spans="1:8" ht="15.75" customHeight="1">
      <c r="A29" s="16"/>
      <c r="B29" s="24" t="s">
        <v>157</v>
      </c>
      <c r="C29" s="205">
        <v>93.3</v>
      </c>
      <c r="D29" s="206">
        <v>92.8</v>
      </c>
      <c r="E29" s="207">
        <v>98.7</v>
      </c>
      <c r="F29" s="205">
        <v>92.3</v>
      </c>
      <c r="G29" s="206">
        <v>91.7</v>
      </c>
      <c r="H29" s="47">
        <v>97.5</v>
      </c>
    </row>
    <row r="30" spans="1:8" ht="15.75" customHeight="1">
      <c r="A30" s="16"/>
      <c r="B30" s="24" t="s">
        <v>158</v>
      </c>
      <c r="C30" s="205">
        <v>98</v>
      </c>
      <c r="D30" s="206">
        <v>97.7</v>
      </c>
      <c r="E30" s="207">
        <v>101.3</v>
      </c>
      <c r="F30" s="205">
        <v>100.4</v>
      </c>
      <c r="G30" s="206">
        <v>100.1</v>
      </c>
      <c r="H30" s="47">
        <v>103.5</v>
      </c>
    </row>
    <row r="31" spans="1:8" ht="15.75" customHeight="1">
      <c r="A31" s="16"/>
      <c r="B31" s="24" t="s">
        <v>17</v>
      </c>
      <c r="C31" s="205">
        <v>99</v>
      </c>
      <c r="D31" s="206">
        <v>98.7</v>
      </c>
      <c r="E31" s="207">
        <v>102</v>
      </c>
      <c r="F31" s="205">
        <v>101.4</v>
      </c>
      <c r="G31" s="206">
        <v>101.2</v>
      </c>
      <c r="H31" s="47">
        <v>103</v>
      </c>
    </row>
    <row r="32" spans="1:8" ht="15.75" customHeight="1">
      <c r="A32" s="16"/>
      <c r="B32" s="24" t="s">
        <v>0</v>
      </c>
      <c r="C32" s="205">
        <v>101.2</v>
      </c>
      <c r="D32" s="206">
        <v>100.9</v>
      </c>
      <c r="E32" s="207">
        <v>104</v>
      </c>
      <c r="F32" s="205">
        <v>103.6</v>
      </c>
      <c r="G32" s="206">
        <v>104</v>
      </c>
      <c r="H32" s="47">
        <v>101.5</v>
      </c>
    </row>
    <row r="33" spans="1:8" ht="15.75" customHeight="1">
      <c r="A33" s="25"/>
      <c r="B33" s="24" t="s">
        <v>159</v>
      </c>
      <c r="C33" s="205">
        <v>97.3</v>
      </c>
      <c r="D33" s="206">
        <v>96.8</v>
      </c>
      <c r="E33" s="207">
        <v>102.7</v>
      </c>
      <c r="F33" s="205">
        <v>95.5</v>
      </c>
      <c r="G33" s="206">
        <v>95.9</v>
      </c>
      <c r="H33" s="47">
        <v>92.9</v>
      </c>
    </row>
    <row r="34" spans="1:8" ht="15.75" customHeight="1">
      <c r="A34" s="16"/>
      <c r="B34" s="24" t="s">
        <v>160</v>
      </c>
      <c r="C34" s="205">
        <v>102.8</v>
      </c>
      <c r="D34" s="206">
        <v>102.6</v>
      </c>
      <c r="E34" s="207">
        <v>104.7</v>
      </c>
      <c r="F34" s="205">
        <v>105.2</v>
      </c>
      <c r="G34" s="206">
        <v>106.2</v>
      </c>
      <c r="H34" s="47">
        <v>98.5</v>
      </c>
    </row>
    <row r="35" spans="1:8" ht="15.75" customHeight="1">
      <c r="A35" s="16"/>
      <c r="B35" s="24" t="s">
        <v>161</v>
      </c>
      <c r="C35" s="205">
        <v>101.4</v>
      </c>
      <c r="D35" s="206">
        <v>101.2</v>
      </c>
      <c r="E35" s="207">
        <v>102.7</v>
      </c>
      <c r="F35" s="205">
        <v>105.2</v>
      </c>
      <c r="G35" s="206">
        <v>105.5</v>
      </c>
      <c r="H35" s="47">
        <v>103.5</v>
      </c>
    </row>
    <row r="36" spans="1:8" ht="15.75" customHeight="1">
      <c r="A36" s="16"/>
      <c r="B36" s="24" t="s">
        <v>162</v>
      </c>
      <c r="C36" s="205">
        <v>98.2</v>
      </c>
      <c r="D36" s="206">
        <v>97.5</v>
      </c>
      <c r="E36" s="207">
        <v>105.3</v>
      </c>
      <c r="F36" s="205">
        <v>97</v>
      </c>
      <c r="G36" s="206">
        <v>95.4</v>
      </c>
      <c r="H36" s="47">
        <v>109.6</v>
      </c>
    </row>
    <row r="37" spans="1:8" ht="15.75" customHeight="1">
      <c r="A37" s="16"/>
      <c r="B37" s="24" t="s">
        <v>163</v>
      </c>
      <c r="C37" s="205">
        <v>97.3</v>
      </c>
      <c r="D37" s="206">
        <v>96.3</v>
      </c>
      <c r="E37" s="207">
        <v>106.7</v>
      </c>
      <c r="F37" s="205">
        <v>101.2</v>
      </c>
      <c r="G37" s="206">
        <v>100.6</v>
      </c>
      <c r="H37" s="47">
        <v>106.6</v>
      </c>
    </row>
    <row r="38" spans="1:8" ht="15.75" customHeight="1">
      <c r="A38" s="16"/>
      <c r="B38" s="24" t="s">
        <v>164</v>
      </c>
      <c r="C38" s="205">
        <v>100.4</v>
      </c>
      <c r="D38" s="206">
        <v>99.8</v>
      </c>
      <c r="E38" s="207">
        <v>106.7</v>
      </c>
      <c r="F38" s="205">
        <v>103.2</v>
      </c>
      <c r="G38" s="206">
        <v>102.4</v>
      </c>
      <c r="H38" s="47">
        <v>109.6</v>
      </c>
    </row>
    <row r="39" spans="1:8" ht="15.75" customHeight="1">
      <c r="A39" s="16"/>
      <c r="B39" s="24" t="s">
        <v>165</v>
      </c>
      <c r="C39" s="205">
        <v>102.9</v>
      </c>
      <c r="D39" s="206">
        <v>102.2</v>
      </c>
      <c r="E39" s="207">
        <v>110</v>
      </c>
      <c r="F39" s="205">
        <v>108.3</v>
      </c>
      <c r="G39" s="206">
        <v>107.3</v>
      </c>
      <c r="H39" s="47">
        <v>116.2</v>
      </c>
    </row>
    <row r="40" spans="1:8" ht="15.75" customHeight="1">
      <c r="A40" s="27"/>
      <c r="B40" s="276" t="s">
        <v>196</v>
      </c>
      <c r="C40" s="274">
        <v>98.5</v>
      </c>
      <c r="D40" s="280">
        <v>97.6</v>
      </c>
      <c r="E40" s="281">
        <v>107.3</v>
      </c>
      <c r="F40" s="274">
        <v>102</v>
      </c>
      <c r="G40" s="280">
        <v>100.8</v>
      </c>
      <c r="H40" s="275">
        <v>111.6</v>
      </c>
    </row>
  </sheetData>
  <sheetProtection password="CC23" sheet="1" objects="1" scenarios="1"/>
  <mergeCells count="3">
    <mergeCell ref="C2:E2"/>
    <mergeCell ref="F2:H2"/>
    <mergeCell ref="A2:B3"/>
  </mergeCells>
  <printOptions/>
  <pageMargins left="1.24" right="0.5905511811023623" top="0.984251968503937" bottom="0.7874015748031497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42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1" width="2.625" style="43" customWidth="1"/>
    <col min="2" max="2" width="14.00390625" style="21" customWidth="1"/>
    <col min="3" max="7" width="7.75390625" style="56" customWidth="1"/>
    <col min="8" max="8" width="8.625" style="56" customWidth="1"/>
    <col min="9" max="16384" width="9.00390625" style="21" customWidth="1"/>
  </cols>
  <sheetData>
    <row r="1" spans="1:8" ht="17.25" customHeight="1">
      <c r="A1" s="40"/>
      <c r="B1" s="41" t="s">
        <v>26</v>
      </c>
      <c r="C1" s="40"/>
      <c r="D1" s="40"/>
      <c r="E1" s="40"/>
      <c r="G1" s="42" t="s">
        <v>175</v>
      </c>
      <c r="H1" s="40"/>
    </row>
    <row r="2" spans="1:8" s="43" customFormat="1" ht="13.5" customHeight="1">
      <c r="A2" s="362" t="s">
        <v>16</v>
      </c>
      <c r="B2" s="363"/>
      <c r="C2" s="366" t="s">
        <v>18</v>
      </c>
      <c r="D2" s="367"/>
      <c r="E2" s="368"/>
      <c r="F2" s="369" t="s">
        <v>154</v>
      </c>
      <c r="G2" s="370"/>
      <c r="H2" s="370"/>
    </row>
    <row r="3" spans="1:9" ht="36" customHeight="1">
      <c r="A3" s="364"/>
      <c r="B3" s="365"/>
      <c r="C3" s="44" t="s">
        <v>176</v>
      </c>
      <c r="D3" s="45" t="s">
        <v>19</v>
      </c>
      <c r="E3" s="46" t="s">
        <v>20</v>
      </c>
      <c r="F3" s="44" t="s">
        <v>176</v>
      </c>
      <c r="G3" s="45" t="s">
        <v>19</v>
      </c>
      <c r="H3" s="45" t="s">
        <v>20</v>
      </c>
      <c r="I3" s="47"/>
    </row>
    <row r="4" spans="1:8" ht="12" customHeight="1">
      <c r="A4" s="10" t="s">
        <v>4</v>
      </c>
      <c r="B4" s="11"/>
      <c r="C4" s="48"/>
      <c r="D4" s="49" t="s">
        <v>23</v>
      </c>
      <c r="E4" s="50" t="s">
        <v>23</v>
      </c>
      <c r="F4" s="48"/>
      <c r="G4" s="49" t="s">
        <v>23</v>
      </c>
      <c r="H4" s="51" t="s">
        <v>23</v>
      </c>
    </row>
    <row r="5" spans="1:8" ht="15.75" customHeight="1">
      <c r="A5" s="16"/>
      <c r="B5" s="17" t="s">
        <v>155</v>
      </c>
      <c r="C5" s="20">
        <v>100</v>
      </c>
      <c r="D5" s="52">
        <v>25.7</v>
      </c>
      <c r="E5" s="53">
        <v>24.8</v>
      </c>
      <c r="F5" s="20">
        <v>100</v>
      </c>
      <c r="G5" s="52">
        <v>13.6</v>
      </c>
      <c r="H5" s="21">
        <v>15.2</v>
      </c>
    </row>
    <row r="6" spans="1:8" ht="15.75" customHeight="1">
      <c r="A6" s="16"/>
      <c r="B6" s="23" t="s">
        <v>156</v>
      </c>
      <c r="C6" s="20">
        <v>102.5</v>
      </c>
      <c r="D6" s="52">
        <v>23.2</v>
      </c>
      <c r="E6" s="53">
        <v>21.4</v>
      </c>
      <c r="F6" s="20">
        <v>100.6</v>
      </c>
      <c r="G6" s="52">
        <v>14.9</v>
      </c>
      <c r="H6" s="21">
        <v>14.3</v>
      </c>
    </row>
    <row r="7" spans="1:8" ht="15.75" customHeight="1">
      <c r="A7" s="16"/>
      <c r="B7" s="273" t="s">
        <v>195</v>
      </c>
      <c r="C7" s="274">
        <v>102.3</v>
      </c>
      <c r="D7" s="280">
        <v>21.4</v>
      </c>
      <c r="E7" s="281">
        <v>21.6</v>
      </c>
      <c r="F7" s="274">
        <v>100</v>
      </c>
      <c r="G7" s="280">
        <v>13.6</v>
      </c>
      <c r="H7" s="275">
        <v>15.4</v>
      </c>
    </row>
    <row r="8" spans="1:8" ht="15.75" customHeight="1">
      <c r="A8" s="16"/>
      <c r="B8" s="23" t="s">
        <v>197</v>
      </c>
      <c r="C8" s="205">
        <f aca="true" t="shared" si="0" ref="C8:H8">C7-C6</f>
        <v>-0.20000000000000284</v>
      </c>
      <c r="D8" s="206">
        <f t="shared" si="0"/>
        <v>-1.8000000000000007</v>
      </c>
      <c r="E8" s="207">
        <f t="shared" si="0"/>
        <v>0.20000000000000284</v>
      </c>
      <c r="F8" s="205">
        <f t="shared" si="0"/>
        <v>-0.5999999999999943</v>
      </c>
      <c r="G8" s="206">
        <f t="shared" si="0"/>
        <v>-1.3000000000000007</v>
      </c>
      <c r="H8" s="47">
        <f t="shared" si="0"/>
        <v>1.0999999999999996</v>
      </c>
    </row>
    <row r="9" spans="1:8" ht="15.75" customHeight="1">
      <c r="A9" s="16"/>
      <c r="B9" s="23"/>
      <c r="C9" s="205"/>
      <c r="D9" s="206"/>
      <c r="E9" s="207"/>
      <c r="F9" s="205"/>
      <c r="G9" s="206"/>
      <c r="H9" s="47"/>
    </row>
    <row r="10" spans="1:8" ht="15.75" customHeight="1">
      <c r="A10" s="16"/>
      <c r="B10" s="24" t="s">
        <v>157</v>
      </c>
      <c r="C10" s="205">
        <v>101.7</v>
      </c>
      <c r="D10" s="206">
        <v>1.06</v>
      </c>
      <c r="E10" s="207">
        <v>1.65</v>
      </c>
      <c r="F10" s="205">
        <v>100.7</v>
      </c>
      <c r="G10" s="206">
        <v>0.8</v>
      </c>
      <c r="H10" s="47">
        <v>1.1</v>
      </c>
    </row>
    <row r="11" spans="1:8" ht="15.75" customHeight="1">
      <c r="A11" s="16"/>
      <c r="B11" s="24" t="s">
        <v>158</v>
      </c>
      <c r="C11" s="205">
        <v>102.8</v>
      </c>
      <c r="D11" s="206">
        <v>1.57</v>
      </c>
      <c r="E11" s="207">
        <v>1.3</v>
      </c>
      <c r="F11" s="205">
        <v>100.7</v>
      </c>
      <c r="G11" s="206">
        <v>0.9</v>
      </c>
      <c r="H11" s="47">
        <v>0.88</v>
      </c>
    </row>
    <row r="12" spans="1:8" ht="15.75" customHeight="1">
      <c r="A12" s="16"/>
      <c r="B12" s="24" t="s">
        <v>17</v>
      </c>
      <c r="C12" s="205">
        <v>102.8</v>
      </c>
      <c r="D12" s="206">
        <v>1.82</v>
      </c>
      <c r="E12" s="207">
        <v>1.62</v>
      </c>
      <c r="F12" s="205">
        <v>100.3</v>
      </c>
      <c r="G12" s="206">
        <v>1.34</v>
      </c>
      <c r="H12" s="47">
        <v>1.18</v>
      </c>
    </row>
    <row r="13" spans="1:8" ht="15.75" customHeight="1">
      <c r="A13" s="25"/>
      <c r="B13" s="24" t="s">
        <v>0</v>
      </c>
      <c r="C13" s="205">
        <v>103.2</v>
      </c>
      <c r="D13" s="206">
        <v>4.45</v>
      </c>
      <c r="E13" s="207">
        <v>4.33</v>
      </c>
      <c r="F13" s="205">
        <v>100.7</v>
      </c>
      <c r="G13" s="206">
        <v>2.43</v>
      </c>
      <c r="H13" s="47">
        <v>2.63</v>
      </c>
    </row>
    <row r="14" spans="1:8" ht="15.75" customHeight="1">
      <c r="A14" s="16"/>
      <c r="B14" s="24" t="s">
        <v>159</v>
      </c>
      <c r="C14" s="205">
        <v>102.7</v>
      </c>
      <c r="D14" s="206">
        <v>1.39</v>
      </c>
      <c r="E14" s="207">
        <v>1.77</v>
      </c>
      <c r="F14" s="205">
        <v>99.9</v>
      </c>
      <c r="G14" s="206">
        <v>0.85</v>
      </c>
      <c r="H14" s="47">
        <v>1.63</v>
      </c>
    </row>
    <row r="15" spans="1:8" ht="15.75" customHeight="1">
      <c r="A15" s="16"/>
      <c r="B15" s="24" t="s">
        <v>160</v>
      </c>
      <c r="C15" s="205">
        <v>102.2</v>
      </c>
      <c r="D15" s="206">
        <v>1.52</v>
      </c>
      <c r="E15" s="207">
        <v>1.4</v>
      </c>
      <c r="F15" s="205">
        <v>100.3</v>
      </c>
      <c r="G15" s="206">
        <v>1.28</v>
      </c>
      <c r="H15" s="47">
        <v>0.86</v>
      </c>
    </row>
    <row r="16" spans="1:8" ht="15.75" customHeight="1">
      <c r="A16" s="16"/>
      <c r="B16" s="24" t="s">
        <v>161</v>
      </c>
      <c r="C16" s="205">
        <v>101.8</v>
      </c>
      <c r="D16" s="206">
        <v>1.32</v>
      </c>
      <c r="E16" s="207">
        <v>1.65</v>
      </c>
      <c r="F16" s="205">
        <v>99.5</v>
      </c>
      <c r="G16" s="206">
        <v>0.9</v>
      </c>
      <c r="H16" s="47">
        <v>1.51</v>
      </c>
    </row>
    <row r="17" spans="1:8" ht="15.75" customHeight="1">
      <c r="A17" s="16"/>
      <c r="B17" s="24" t="s">
        <v>162</v>
      </c>
      <c r="C17" s="205">
        <v>101.6</v>
      </c>
      <c r="D17" s="206">
        <v>1.44</v>
      </c>
      <c r="E17" s="207">
        <v>1.62</v>
      </c>
      <c r="F17" s="205">
        <v>99.4</v>
      </c>
      <c r="G17" s="206">
        <v>0.87</v>
      </c>
      <c r="H17" s="47">
        <v>0.89</v>
      </c>
    </row>
    <row r="18" spans="1:8" ht="15.75" customHeight="1">
      <c r="A18" s="16"/>
      <c r="B18" s="24" t="s">
        <v>163</v>
      </c>
      <c r="C18" s="205">
        <v>103.1</v>
      </c>
      <c r="D18" s="206">
        <v>2.04</v>
      </c>
      <c r="E18" s="207">
        <v>1.36</v>
      </c>
      <c r="F18" s="205">
        <v>100</v>
      </c>
      <c r="G18" s="206">
        <v>1.35</v>
      </c>
      <c r="H18" s="47">
        <v>1.17</v>
      </c>
    </row>
    <row r="19" spans="1:8" ht="15.75" customHeight="1">
      <c r="A19" s="16"/>
      <c r="B19" s="24" t="s">
        <v>164</v>
      </c>
      <c r="C19" s="205">
        <v>102.1</v>
      </c>
      <c r="D19" s="206">
        <v>1.69</v>
      </c>
      <c r="E19" s="207">
        <v>1.92</v>
      </c>
      <c r="F19" s="205">
        <v>99.6</v>
      </c>
      <c r="G19" s="206">
        <v>1.29</v>
      </c>
      <c r="H19" s="47">
        <v>1.29</v>
      </c>
    </row>
    <row r="20" spans="1:8" ht="15.75" customHeight="1">
      <c r="A20" s="16"/>
      <c r="B20" s="24" t="s">
        <v>165</v>
      </c>
      <c r="C20" s="205">
        <v>102</v>
      </c>
      <c r="D20" s="206">
        <v>1.54</v>
      </c>
      <c r="E20" s="207">
        <v>1.61</v>
      </c>
      <c r="F20" s="205">
        <v>99.4</v>
      </c>
      <c r="G20" s="206">
        <v>0.92</v>
      </c>
      <c r="H20" s="47">
        <v>1.11</v>
      </c>
    </row>
    <row r="21" spans="1:8" ht="15.75" customHeight="1">
      <c r="A21" s="27"/>
      <c r="B21" s="276" t="s">
        <v>196</v>
      </c>
      <c r="C21" s="28">
        <v>102.1</v>
      </c>
      <c r="D21" s="54">
        <v>1.5</v>
      </c>
      <c r="E21" s="29">
        <v>1.4</v>
      </c>
      <c r="F21" s="28">
        <v>98.9</v>
      </c>
      <c r="G21" s="54">
        <v>0.6</v>
      </c>
      <c r="H21" s="30">
        <v>1.1</v>
      </c>
    </row>
    <row r="22" spans="1:8" ht="15.75" customHeight="1">
      <c r="A22" s="16"/>
      <c r="B22" s="31"/>
      <c r="C22" s="278"/>
      <c r="D22" s="282"/>
      <c r="E22" s="32"/>
      <c r="F22" s="278"/>
      <c r="G22" s="282"/>
      <c r="H22" s="279"/>
    </row>
    <row r="23" spans="1:8" ht="15.75" customHeight="1">
      <c r="A23" s="10" t="s">
        <v>3</v>
      </c>
      <c r="B23" s="33"/>
      <c r="C23" s="18"/>
      <c r="D23" s="55"/>
      <c r="E23" s="19"/>
      <c r="F23" s="18"/>
      <c r="G23" s="55"/>
      <c r="H23" s="26"/>
    </row>
    <row r="24" spans="1:8" ht="11.25" customHeight="1">
      <c r="A24" s="16"/>
      <c r="B24" s="17" t="s">
        <v>155</v>
      </c>
      <c r="C24" s="20">
        <v>100</v>
      </c>
      <c r="D24" s="52">
        <v>20.4</v>
      </c>
      <c r="E24" s="53">
        <v>22.6</v>
      </c>
      <c r="F24" s="20">
        <v>100</v>
      </c>
      <c r="G24" s="52">
        <v>12.2</v>
      </c>
      <c r="H24" s="21">
        <v>14.3</v>
      </c>
    </row>
    <row r="25" spans="1:8" ht="15.75" customHeight="1">
      <c r="A25" s="16"/>
      <c r="B25" s="23" t="s">
        <v>156</v>
      </c>
      <c r="C25" s="205">
        <v>101.6</v>
      </c>
      <c r="D25" s="206">
        <v>20.7</v>
      </c>
      <c r="E25" s="207">
        <v>19.9</v>
      </c>
      <c r="F25" s="205">
        <v>98.7</v>
      </c>
      <c r="G25" s="206">
        <v>12.7</v>
      </c>
      <c r="H25" s="47">
        <v>12.7</v>
      </c>
    </row>
    <row r="26" spans="1:8" ht="15.75" customHeight="1">
      <c r="A26" s="16"/>
      <c r="B26" s="273" t="s">
        <v>195</v>
      </c>
      <c r="C26" s="274">
        <v>101.1</v>
      </c>
      <c r="D26" s="280">
        <v>18.5</v>
      </c>
      <c r="E26" s="281">
        <v>19.2</v>
      </c>
      <c r="F26" s="274">
        <v>98</v>
      </c>
      <c r="G26" s="280">
        <v>11.9</v>
      </c>
      <c r="H26" s="275">
        <v>13</v>
      </c>
    </row>
    <row r="27" spans="1:8" ht="15.75" customHeight="1">
      <c r="A27" s="16"/>
      <c r="B27" s="23" t="s">
        <v>197</v>
      </c>
      <c r="C27" s="205">
        <f aca="true" t="shared" si="1" ref="C27:H27">C26-C25</f>
        <v>-0.5</v>
      </c>
      <c r="D27" s="206">
        <f t="shared" si="1"/>
        <v>-2.1999999999999993</v>
      </c>
      <c r="E27" s="207">
        <f t="shared" si="1"/>
        <v>-0.6999999999999993</v>
      </c>
      <c r="F27" s="205">
        <f t="shared" si="1"/>
        <v>-0.7000000000000028</v>
      </c>
      <c r="G27" s="206">
        <f t="shared" si="1"/>
        <v>-0.7999999999999989</v>
      </c>
      <c r="H27" s="47">
        <f t="shared" si="1"/>
        <v>0.3000000000000007</v>
      </c>
    </row>
    <row r="28" spans="1:8" ht="15.75" customHeight="1">
      <c r="A28" s="16"/>
      <c r="B28" s="23"/>
      <c r="C28" s="205"/>
      <c r="D28" s="206"/>
      <c r="E28" s="207"/>
      <c r="F28" s="205"/>
      <c r="G28" s="206"/>
      <c r="H28" s="47"/>
    </row>
    <row r="29" spans="1:8" ht="15.75" customHeight="1">
      <c r="A29" s="16"/>
      <c r="B29" s="24" t="s">
        <v>157</v>
      </c>
      <c r="C29" s="205">
        <v>99.9</v>
      </c>
      <c r="D29" s="206">
        <v>0.82</v>
      </c>
      <c r="E29" s="207">
        <v>1.4</v>
      </c>
      <c r="F29" s="205">
        <v>98.1</v>
      </c>
      <c r="G29" s="206">
        <v>0.77</v>
      </c>
      <c r="H29" s="47">
        <v>1.1</v>
      </c>
    </row>
    <row r="30" spans="1:8" ht="15.75" customHeight="1">
      <c r="A30" s="16"/>
      <c r="B30" s="24" t="s">
        <v>158</v>
      </c>
      <c r="C30" s="205">
        <v>101.9</v>
      </c>
      <c r="D30" s="206">
        <v>1.79</v>
      </c>
      <c r="E30" s="207">
        <v>1.31</v>
      </c>
      <c r="F30" s="205">
        <v>98.1</v>
      </c>
      <c r="G30" s="206">
        <v>0.9</v>
      </c>
      <c r="H30" s="47">
        <v>0.87</v>
      </c>
    </row>
    <row r="31" spans="1:8" ht="15.75" customHeight="1">
      <c r="A31" s="16"/>
      <c r="B31" s="24" t="s">
        <v>17</v>
      </c>
      <c r="C31" s="205">
        <v>101.2</v>
      </c>
      <c r="D31" s="206">
        <v>1.3</v>
      </c>
      <c r="E31" s="207">
        <v>1.58</v>
      </c>
      <c r="F31" s="205">
        <v>97.1</v>
      </c>
      <c r="G31" s="206">
        <v>0.79</v>
      </c>
      <c r="H31" s="47">
        <v>1.1</v>
      </c>
    </row>
    <row r="32" spans="1:8" ht="15.75" customHeight="1">
      <c r="A32" s="16"/>
      <c r="B32" s="24" t="s">
        <v>0</v>
      </c>
      <c r="C32" s="205">
        <v>102.1</v>
      </c>
      <c r="D32" s="206">
        <v>4.62</v>
      </c>
      <c r="E32" s="207">
        <v>4.16</v>
      </c>
      <c r="F32" s="205">
        <v>98.5</v>
      </c>
      <c r="G32" s="206">
        <v>2.76</v>
      </c>
      <c r="H32" s="47">
        <v>2.13</v>
      </c>
    </row>
    <row r="33" spans="1:8" ht="15.75" customHeight="1">
      <c r="A33" s="25"/>
      <c r="B33" s="24" t="s">
        <v>159</v>
      </c>
      <c r="C33" s="205">
        <v>102</v>
      </c>
      <c r="D33" s="206">
        <v>1.44</v>
      </c>
      <c r="E33" s="207">
        <v>1.43</v>
      </c>
      <c r="F33" s="205">
        <v>98.6</v>
      </c>
      <c r="G33" s="206">
        <v>0.92</v>
      </c>
      <c r="H33" s="47">
        <v>0.8</v>
      </c>
    </row>
    <row r="34" spans="1:8" ht="15.75" customHeight="1">
      <c r="A34" s="16"/>
      <c r="B34" s="24" t="s">
        <v>160</v>
      </c>
      <c r="C34" s="205">
        <v>101</v>
      </c>
      <c r="D34" s="206">
        <v>1.27</v>
      </c>
      <c r="E34" s="207">
        <v>1.13</v>
      </c>
      <c r="F34" s="205">
        <v>98.3</v>
      </c>
      <c r="G34" s="206">
        <v>0.59</v>
      </c>
      <c r="H34" s="47">
        <v>0.83</v>
      </c>
    </row>
    <row r="35" spans="1:8" ht="15.75" customHeight="1">
      <c r="A35" s="16"/>
      <c r="B35" s="24" t="s">
        <v>161</v>
      </c>
      <c r="C35" s="205">
        <v>100.8</v>
      </c>
      <c r="D35" s="206">
        <v>1.18</v>
      </c>
      <c r="E35" s="207">
        <v>1.36</v>
      </c>
      <c r="F35" s="205">
        <v>98.2</v>
      </c>
      <c r="G35" s="206">
        <v>0.77</v>
      </c>
      <c r="H35" s="47">
        <v>0.95</v>
      </c>
    </row>
    <row r="36" spans="1:8" ht="15.75" customHeight="1">
      <c r="A36" s="16"/>
      <c r="B36" s="24" t="s">
        <v>162</v>
      </c>
      <c r="C36" s="205">
        <v>100.6</v>
      </c>
      <c r="D36" s="206">
        <v>1.1</v>
      </c>
      <c r="E36" s="207">
        <v>1.28</v>
      </c>
      <c r="F36" s="205">
        <v>97.9</v>
      </c>
      <c r="G36" s="206">
        <v>0.69</v>
      </c>
      <c r="H36" s="47">
        <v>0.94</v>
      </c>
    </row>
    <row r="37" spans="1:8" ht="15.75" customHeight="1">
      <c r="A37" s="16"/>
      <c r="B37" s="24" t="s">
        <v>163</v>
      </c>
      <c r="C37" s="205">
        <v>102.2</v>
      </c>
      <c r="D37" s="206">
        <v>1.31</v>
      </c>
      <c r="E37" s="207">
        <v>1.18</v>
      </c>
      <c r="F37" s="205">
        <v>98.5</v>
      </c>
      <c r="G37" s="206">
        <v>0.97</v>
      </c>
      <c r="H37" s="47">
        <v>0.92</v>
      </c>
    </row>
    <row r="38" spans="1:8" ht="15.75" customHeight="1">
      <c r="A38" s="16"/>
      <c r="B38" s="24" t="s">
        <v>164</v>
      </c>
      <c r="C38" s="205">
        <v>100.7</v>
      </c>
      <c r="D38" s="206">
        <v>1.57</v>
      </c>
      <c r="E38" s="207">
        <v>1.66</v>
      </c>
      <c r="F38" s="205">
        <v>97.8</v>
      </c>
      <c r="G38" s="206">
        <v>1.22</v>
      </c>
      <c r="H38" s="47">
        <v>1.41</v>
      </c>
    </row>
    <row r="39" spans="1:8" ht="15.75" customHeight="1">
      <c r="A39" s="16"/>
      <c r="B39" s="24" t="s">
        <v>165</v>
      </c>
      <c r="C39" s="205">
        <v>100.3</v>
      </c>
      <c r="D39" s="206">
        <v>1.13</v>
      </c>
      <c r="E39" s="207">
        <v>1.45</v>
      </c>
      <c r="F39" s="205">
        <v>97.5</v>
      </c>
      <c r="G39" s="206">
        <v>0.78</v>
      </c>
      <c r="H39" s="47">
        <v>1.09</v>
      </c>
    </row>
    <row r="40" spans="1:8" ht="15.75" customHeight="1">
      <c r="A40" s="27"/>
      <c r="B40" s="276" t="s">
        <v>196</v>
      </c>
      <c r="C40" s="274">
        <v>100.1</v>
      </c>
      <c r="D40" s="280">
        <v>0.9</v>
      </c>
      <c r="E40" s="281">
        <v>1.2</v>
      </c>
      <c r="F40" s="274">
        <v>97.3</v>
      </c>
      <c r="G40" s="280">
        <v>0.7</v>
      </c>
      <c r="H40" s="275">
        <v>0.9</v>
      </c>
    </row>
    <row r="41" spans="1:7" s="5" customFormat="1" ht="15.75" customHeight="1">
      <c r="A41" s="6"/>
      <c r="B41" s="57" t="s">
        <v>21</v>
      </c>
      <c r="C41" s="38"/>
      <c r="D41" s="4"/>
      <c r="E41" s="38"/>
      <c r="F41" s="38"/>
      <c r="G41" s="38"/>
    </row>
    <row r="42" spans="1:7" s="5" customFormat="1" ht="15.75" customHeight="1">
      <c r="A42" s="6"/>
      <c r="B42" s="57" t="s">
        <v>22</v>
      </c>
      <c r="C42" s="38"/>
      <c r="D42" s="4"/>
      <c r="E42" s="38"/>
      <c r="F42" s="38"/>
      <c r="G42" s="38"/>
    </row>
  </sheetData>
  <sheetProtection password="CC23" sheet="1" objects="1" scenarios="1"/>
  <mergeCells count="3">
    <mergeCell ref="C2:E2"/>
    <mergeCell ref="F2:H2"/>
    <mergeCell ref="A2:B3"/>
  </mergeCells>
  <printOptions/>
  <pageMargins left="1.45" right="0.5905511811023623" top="0.984251968503937" bottom="0.7874015748031497" header="0.5118110236220472" footer="0.5118110236220472"/>
  <pageSetup horizontalDpi="300" verticalDpi="300" orientation="portrait" paperSize="9" scale="98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C1:J5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7.625" style="89" customWidth="1"/>
    <col min="2" max="2" width="9.00390625" style="89" customWidth="1"/>
    <col min="3" max="3" width="5.125" style="89" customWidth="1"/>
    <col min="4" max="8" width="9.00390625" style="89" customWidth="1"/>
    <col min="9" max="9" width="5.125" style="89" customWidth="1"/>
    <col min="10" max="10" width="9.00390625" style="89" customWidth="1"/>
    <col min="11" max="11" width="6.125" style="89" customWidth="1"/>
    <col min="12" max="16384" width="9.00390625" style="89" customWidth="1"/>
  </cols>
  <sheetData>
    <row r="1" spans="4:8" ht="13.5">
      <c r="D1" s="372"/>
      <c r="E1" s="372"/>
      <c r="F1" s="372"/>
      <c r="G1" s="372"/>
      <c r="H1" s="372"/>
    </row>
    <row r="2" spans="3:10" ht="13.5">
      <c r="C2" s="90"/>
      <c r="D2" s="372"/>
      <c r="E2" s="372"/>
      <c r="F2" s="372"/>
      <c r="G2" s="372"/>
      <c r="H2" s="372"/>
      <c r="I2" s="90"/>
      <c r="J2" s="90"/>
    </row>
    <row r="3" spans="3:10" ht="13.5">
      <c r="C3" s="91"/>
      <c r="D3" s="91"/>
      <c r="E3" s="91"/>
      <c r="F3" s="91"/>
      <c r="G3" s="91"/>
      <c r="H3" s="91"/>
      <c r="I3" s="92"/>
      <c r="J3" s="90"/>
    </row>
    <row r="4" spans="3:9" ht="13.5">
      <c r="C4" s="91"/>
      <c r="D4" s="92"/>
      <c r="E4" s="92"/>
      <c r="F4" s="92"/>
      <c r="G4" s="92"/>
      <c r="H4" s="92"/>
      <c r="I4" s="91"/>
    </row>
    <row r="5" spans="3:9" ht="13.5">
      <c r="C5" s="91"/>
      <c r="D5" s="91"/>
      <c r="E5" s="92"/>
      <c r="F5" s="92"/>
      <c r="G5" s="92"/>
      <c r="H5" s="92"/>
      <c r="I5" s="91"/>
    </row>
    <row r="6" spans="3:9" ht="13.5">
      <c r="C6" s="91"/>
      <c r="D6" s="92"/>
      <c r="E6" s="92"/>
      <c r="F6" s="92"/>
      <c r="G6" s="92"/>
      <c r="H6" s="92"/>
      <c r="I6" s="91"/>
    </row>
    <row r="7" spans="3:9" ht="13.5">
      <c r="C7" s="91"/>
      <c r="D7" s="92"/>
      <c r="E7" s="92"/>
      <c r="F7" s="92"/>
      <c r="G7" s="92"/>
      <c r="H7" s="92"/>
      <c r="I7" s="91"/>
    </row>
    <row r="8" spans="3:9" ht="13.5">
      <c r="C8" s="91"/>
      <c r="E8" s="92"/>
      <c r="F8" s="92"/>
      <c r="G8" s="92"/>
      <c r="H8" s="92"/>
      <c r="I8" s="91"/>
    </row>
    <row r="9" spans="3:9" ht="13.5">
      <c r="C9" s="91"/>
      <c r="D9" s="92"/>
      <c r="E9" s="92"/>
      <c r="F9" s="92"/>
      <c r="G9" s="92"/>
      <c r="H9" s="92"/>
      <c r="I9" s="91"/>
    </row>
    <row r="10" spans="3:9" ht="13.5">
      <c r="C10" s="91"/>
      <c r="D10" s="92"/>
      <c r="E10" s="92"/>
      <c r="F10" s="92"/>
      <c r="G10" s="92"/>
      <c r="H10" s="92"/>
      <c r="I10" s="91"/>
    </row>
    <row r="11" spans="3:9" ht="13.5">
      <c r="C11" s="91"/>
      <c r="D11" s="92"/>
      <c r="E11" s="92"/>
      <c r="F11" s="92"/>
      <c r="G11" s="92"/>
      <c r="H11" s="92"/>
      <c r="I11" s="91"/>
    </row>
    <row r="12" spans="3:9" ht="13.5">
      <c r="C12" s="91"/>
      <c r="D12" s="92"/>
      <c r="E12" s="92"/>
      <c r="F12" s="92"/>
      <c r="G12" s="92"/>
      <c r="H12" s="92"/>
      <c r="I12" s="91"/>
    </row>
    <row r="13" spans="3:9" ht="13.5">
      <c r="C13" s="91"/>
      <c r="D13" s="92"/>
      <c r="E13" s="92"/>
      <c r="F13" s="92"/>
      <c r="G13" s="92"/>
      <c r="H13" s="92"/>
      <c r="I13" s="91"/>
    </row>
    <row r="14" spans="3:9" ht="13.5">
      <c r="C14" s="91"/>
      <c r="D14" s="92"/>
      <c r="E14" s="92"/>
      <c r="F14" s="92"/>
      <c r="G14" s="92"/>
      <c r="H14" s="92"/>
      <c r="I14" s="91"/>
    </row>
    <row r="15" spans="3:9" ht="13.5" customHeight="1">
      <c r="C15" s="91"/>
      <c r="E15" s="91"/>
      <c r="F15" s="93"/>
      <c r="G15" s="93"/>
      <c r="H15" s="92"/>
      <c r="I15" s="91"/>
    </row>
    <row r="16" spans="3:9" ht="13.5" customHeight="1">
      <c r="C16" s="98"/>
      <c r="D16" s="98"/>
      <c r="E16" s="371" t="s">
        <v>134</v>
      </c>
      <c r="F16" s="371"/>
      <c r="G16" s="371"/>
      <c r="H16" s="98"/>
      <c r="I16" s="98"/>
    </row>
    <row r="17" spans="3:9" ht="13.5" customHeight="1">
      <c r="C17" s="95"/>
      <c r="D17" s="90"/>
      <c r="E17" s="371"/>
      <c r="F17" s="371"/>
      <c r="G17" s="371"/>
      <c r="H17" s="90"/>
      <c r="I17" s="96"/>
    </row>
    <row r="18" spans="3:9" ht="13.5">
      <c r="C18" s="95"/>
      <c r="E18" s="90"/>
      <c r="G18" s="90"/>
      <c r="H18" s="90"/>
      <c r="I18" s="96"/>
    </row>
    <row r="19" spans="3:9" ht="14.25">
      <c r="C19" s="373" t="s">
        <v>135</v>
      </c>
      <c r="D19" s="374"/>
      <c r="E19" s="374"/>
      <c r="F19" s="374"/>
      <c r="G19" s="374"/>
      <c r="H19" s="374"/>
      <c r="I19" s="375"/>
    </row>
    <row r="20" spans="3:9" ht="14.25">
      <c r="C20" s="373" t="s">
        <v>136</v>
      </c>
      <c r="D20" s="374"/>
      <c r="E20" s="374"/>
      <c r="F20" s="374"/>
      <c r="G20" s="374"/>
      <c r="H20" s="374"/>
      <c r="I20" s="375"/>
    </row>
    <row r="21" spans="3:9" ht="14.25">
      <c r="C21" s="239"/>
      <c r="D21" s="240"/>
      <c r="E21" s="240"/>
      <c r="F21" s="240"/>
      <c r="G21" s="240"/>
      <c r="H21" s="240"/>
      <c r="I21" s="241"/>
    </row>
    <row r="22" spans="3:9" ht="13.5">
      <c r="C22" s="376" t="s">
        <v>137</v>
      </c>
      <c r="D22" s="377"/>
      <c r="E22" s="377"/>
      <c r="F22" s="377"/>
      <c r="G22" s="377"/>
      <c r="H22" s="377"/>
      <c r="I22" s="378"/>
    </row>
    <row r="23" spans="3:9" ht="13.5">
      <c r="C23" s="376"/>
      <c r="D23" s="377"/>
      <c r="E23" s="377"/>
      <c r="F23" s="377"/>
      <c r="G23" s="377"/>
      <c r="H23" s="377"/>
      <c r="I23" s="378"/>
    </row>
    <row r="24" spans="3:9" ht="13.5">
      <c r="C24" s="376" t="s">
        <v>138</v>
      </c>
      <c r="D24" s="377"/>
      <c r="E24" s="377"/>
      <c r="F24" s="377"/>
      <c r="G24" s="377"/>
      <c r="H24" s="377"/>
      <c r="I24" s="378"/>
    </row>
    <row r="25" spans="3:9" ht="13.5">
      <c r="C25" s="376"/>
      <c r="D25" s="377"/>
      <c r="E25" s="377"/>
      <c r="F25" s="377"/>
      <c r="G25" s="377"/>
      <c r="H25" s="377"/>
      <c r="I25" s="378"/>
    </row>
    <row r="26" spans="3:9" ht="13.5">
      <c r="C26" s="95"/>
      <c r="D26" s="379" t="s">
        <v>139</v>
      </c>
      <c r="E26" s="379"/>
      <c r="F26" s="379"/>
      <c r="G26" s="379"/>
      <c r="H26" s="379"/>
      <c r="I26" s="96"/>
    </row>
    <row r="27" spans="3:9" ht="13.5">
      <c r="C27" s="95"/>
      <c r="D27" s="379"/>
      <c r="E27" s="379"/>
      <c r="F27" s="379"/>
      <c r="G27" s="379"/>
      <c r="H27" s="379"/>
      <c r="I27" s="96"/>
    </row>
    <row r="28" spans="3:9" ht="14.25" thickBot="1">
      <c r="C28" s="95"/>
      <c r="D28" s="242"/>
      <c r="E28" s="242" t="s">
        <v>140</v>
      </c>
      <c r="F28" s="242"/>
      <c r="G28" s="243" t="s">
        <v>141</v>
      </c>
      <c r="H28" s="242"/>
      <c r="I28" s="96"/>
    </row>
    <row r="29" spans="3:9" ht="23.25" customHeight="1" thickTop="1">
      <c r="C29" s="97"/>
      <c r="D29" s="380" t="s">
        <v>142</v>
      </c>
      <c r="E29" s="381"/>
      <c r="F29" s="381"/>
      <c r="G29" s="381"/>
      <c r="H29" s="381"/>
      <c r="I29" s="99"/>
    </row>
    <row r="30" spans="3:9" ht="13.5">
      <c r="C30" s="94"/>
      <c r="D30" s="94"/>
      <c r="E30" s="94"/>
      <c r="F30" s="94"/>
      <c r="G30" s="94"/>
      <c r="H30" s="94"/>
      <c r="I30" s="94"/>
    </row>
    <row r="31" spans="3:9" ht="13.5">
      <c r="C31" s="90"/>
      <c r="D31" s="90"/>
      <c r="E31" s="90"/>
      <c r="F31" s="90"/>
      <c r="G31" s="90"/>
      <c r="H31" s="90"/>
      <c r="I31" s="90"/>
    </row>
    <row r="39" ht="14.25" thickBot="1"/>
    <row r="40" spans="4:8" ht="14.25" thickTop="1">
      <c r="D40" s="100"/>
      <c r="E40" s="100"/>
      <c r="F40" s="100"/>
      <c r="G40" s="100"/>
      <c r="H40" s="100"/>
    </row>
    <row r="41" spans="4:8" ht="13.5">
      <c r="D41" s="101"/>
      <c r="F41" s="102" t="s">
        <v>1</v>
      </c>
      <c r="G41" s="103"/>
      <c r="H41" s="104"/>
    </row>
    <row r="42" spans="4:8" ht="13.5">
      <c r="D42" s="104"/>
      <c r="F42" s="102" t="s">
        <v>2</v>
      </c>
      <c r="G42" s="103"/>
      <c r="H42" s="104"/>
    </row>
    <row r="43" spans="4:8" ht="13.5">
      <c r="D43" s="104"/>
      <c r="F43" s="102"/>
      <c r="G43" s="103"/>
      <c r="H43" s="104"/>
    </row>
    <row r="44" spans="4:8" ht="13.5">
      <c r="D44" s="101"/>
      <c r="E44" s="103" t="s">
        <v>127</v>
      </c>
      <c r="F44" s="105"/>
      <c r="G44" s="103"/>
      <c r="H44" s="104"/>
    </row>
    <row r="45" spans="4:8" ht="13.5">
      <c r="D45" s="90"/>
      <c r="E45" s="106"/>
      <c r="F45" s="106"/>
      <c r="G45" s="106"/>
      <c r="H45" s="90"/>
    </row>
    <row r="46" spans="5:8" ht="13.5">
      <c r="E46" s="90" t="s">
        <v>5</v>
      </c>
      <c r="F46" s="90"/>
      <c r="G46" s="90"/>
      <c r="H46" s="90"/>
    </row>
    <row r="47" spans="5:8" ht="13.5">
      <c r="E47" s="90" t="s">
        <v>6</v>
      </c>
      <c r="F47" s="90"/>
      <c r="G47" s="90"/>
      <c r="H47" s="90"/>
    </row>
    <row r="48" spans="5:8" ht="13.5">
      <c r="E48" s="90"/>
      <c r="F48" s="90"/>
      <c r="G48" s="90"/>
      <c r="H48" s="90"/>
    </row>
    <row r="49" spans="5:8" ht="13.5">
      <c r="E49" s="90" t="s">
        <v>7</v>
      </c>
      <c r="F49" s="90"/>
      <c r="G49" s="90"/>
      <c r="H49" s="90"/>
    </row>
    <row r="50" spans="5:8" ht="13.5">
      <c r="E50" s="90" t="s">
        <v>8</v>
      </c>
      <c r="F50" s="90"/>
      <c r="G50" s="90"/>
      <c r="H50" s="90"/>
    </row>
    <row r="51" spans="5:8" ht="13.5">
      <c r="E51" s="90" t="s">
        <v>14</v>
      </c>
      <c r="F51" s="90"/>
      <c r="G51" s="90"/>
      <c r="H51" s="90"/>
    </row>
    <row r="52" spans="5:8" ht="13.5">
      <c r="E52" s="90" t="s">
        <v>15</v>
      </c>
      <c r="F52" s="90"/>
      <c r="G52" s="90"/>
      <c r="H52" s="90"/>
    </row>
    <row r="53" spans="4:8" ht="14.25" thickBot="1">
      <c r="D53" s="107"/>
      <c r="E53" s="107"/>
      <c r="F53" s="107"/>
      <c r="G53" s="107"/>
      <c r="H53" s="107"/>
    </row>
    <row r="54" spans="4:8" ht="14.25" thickTop="1">
      <c r="D54" s="90"/>
      <c r="E54" s="90"/>
      <c r="F54" s="90"/>
      <c r="G54" s="90"/>
      <c r="H54" s="90"/>
    </row>
  </sheetData>
  <sheetProtection password="CC23" sheet="1" objects="1" scenarios="1"/>
  <mergeCells count="8">
    <mergeCell ref="C22:I23"/>
    <mergeCell ref="C24:I25"/>
    <mergeCell ref="D26:H27"/>
    <mergeCell ref="D29:H29"/>
    <mergeCell ref="E16:G17"/>
    <mergeCell ref="D1:H2"/>
    <mergeCell ref="C19:I19"/>
    <mergeCell ref="C20:I20"/>
  </mergeCells>
  <printOptions/>
  <pageMargins left="0.36" right="1.17" top="0.98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1" width="2.75390625" style="58" customWidth="1"/>
    <col min="2" max="10" width="9.00390625" style="58" customWidth="1"/>
    <col min="11" max="11" width="5.75390625" style="58" customWidth="1"/>
    <col min="12" max="16384" width="9.00390625" style="58" customWidth="1"/>
  </cols>
  <sheetData>
    <row r="1" ht="13.5"/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</sheetData>
  <sheetProtection password="CC23" sheet="1" objects="1" scenarios="1"/>
  <printOptions/>
  <pageMargins left="0.984251968503937" right="0.5905511811023623" top="0.984251968503937" bottom="0.5905511811023623" header="0.5118110236220472" footer="0.5118110236220472"/>
  <pageSetup horizontalDpi="300" verticalDpi="300" orientation="portrait" paperSize="9" r:id="rId3"/>
  <legacyDrawing r:id="rId2"/>
  <oleObjects>
    <oleObject progId="文書" shapeId="21698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58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8" width="9.125" style="225" customWidth="1"/>
    <col min="9" max="9" width="6.375" style="225" customWidth="1"/>
    <col min="10" max="15" width="9.125" style="225" customWidth="1"/>
    <col min="16" max="16384" width="9.00390625" style="225" customWidth="1"/>
  </cols>
  <sheetData>
    <row r="1" spans="1:9" ht="24.75" customHeight="1">
      <c r="A1" s="232" t="s">
        <v>128</v>
      </c>
      <c r="B1" s="232"/>
      <c r="C1" s="233"/>
      <c r="D1" s="233"/>
      <c r="E1" s="233"/>
      <c r="F1" s="233"/>
      <c r="G1" s="233"/>
      <c r="H1" s="233"/>
      <c r="I1" s="233"/>
    </row>
    <row r="2" spans="1:9" ht="19.5" customHeight="1">
      <c r="A2" s="234" t="s">
        <v>199</v>
      </c>
      <c r="B2" s="235"/>
      <c r="C2" s="235"/>
      <c r="D2" s="233"/>
      <c r="E2" s="233"/>
      <c r="F2" s="233"/>
      <c r="G2" s="233"/>
      <c r="H2" s="233"/>
      <c r="I2" s="233"/>
    </row>
    <row r="3" spans="1:9" ht="19.5" customHeight="1">
      <c r="A3" s="306" t="s">
        <v>183</v>
      </c>
      <c r="B3" s="306"/>
      <c r="C3" s="306"/>
      <c r="D3" s="306"/>
      <c r="E3" s="306"/>
      <c r="F3" s="306"/>
      <c r="G3" s="306"/>
      <c r="H3" s="306"/>
      <c r="I3" s="306"/>
    </row>
    <row r="4" spans="1:9" ht="19.5" customHeight="1">
      <c r="A4" s="236"/>
      <c r="B4" s="236"/>
      <c r="C4" s="236"/>
      <c r="D4" s="236"/>
      <c r="E4" s="236"/>
      <c r="F4" s="236" t="s">
        <v>198</v>
      </c>
      <c r="G4" s="236"/>
      <c r="H4" s="236"/>
      <c r="I4" s="236"/>
    </row>
    <row r="5" spans="1:9" ht="24.75" customHeight="1">
      <c r="A5" s="283" t="s">
        <v>202</v>
      </c>
      <c r="B5" s="283"/>
      <c r="C5" s="283"/>
      <c r="D5" s="283"/>
      <c r="E5" s="283"/>
      <c r="F5" s="283"/>
      <c r="G5" s="283"/>
      <c r="H5" s="283"/>
      <c r="I5" s="283"/>
    </row>
    <row r="6" spans="3:9" ht="24.75" customHeight="1">
      <c r="C6" s="283" t="s">
        <v>200</v>
      </c>
      <c r="D6" s="284"/>
      <c r="E6" s="284"/>
      <c r="F6" s="284"/>
      <c r="G6" s="284"/>
      <c r="H6" s="284"/>
      <c r="I6" s="284"/>
    </row>
    <row r="7" spans="3:9" ht="24.75" customHeight="1">
      <c r="C7" s="283" t="s">
        <v>201</v>
      </c>
      <c r="D7" s="284"/>
      <c r="E7" s="284"/>
      <c r="F7" s="284"/>
      <c r="G7" s="284"/>
      <c r="H7" s="284"/>
      <c r="I7" s="284"/>
    </row>
    <row r="8" spans="1:9" ht="24.75" customHeight="1">
      <c r="A8" s="283" t="s">
        <v>203</v>
      </c>
      <c r="B8" s="283"/>
      <c r="C8" s="283"/>
      <c r="D8" s="283"/>
      <c r="E8" s="283"/>
      <c r="F8" s="283"/>
      <c r="G8" s="283"/>
      <c r="H8" s="283"/>
      <c r="I8" s="283"/>
    </row>
    <row r="9" spans="2:9" ht="24.75" customHeight="1">
      <c r="B9" s="283"/>
      <c r="C9" s="283" t="s">
        <v>204</v>
      </c>
      <c r="D9" s="283"/>
      <c r="E9" s="283"/>
      <c r="F9" s="283"/>
      <c r="G9" s="283"/>
      <c r="H9" s="283"/>
      <c r="I9" s="283"/>
    </row>
    <row r="10" spans="2:9" ht="24.75" customHeight="1">
      <c r="B10" s="284"/>
      <c r="C10" s="283" t="s">
        <v>205</v>
      </c>
      <c r="D10" s="284"/>
      <c r="E10" s="284"/>
      <c r="F10" s="284"/>
      <c r="G10" s="284"/>
      <c r="H10" s="284"/>
      <c r="I10" s="284"/>
    </row>
    <row r="11" spans="1:9" ht="24.75" customHeight="1">
      <c r="A11" s="283" t="s">
        <v>206</v>
      </c>
      <c r="B11" s="284"/>
      <c r="C11" s="284"/>
      <c r="D11" s="284"/>
      <c r="E11" s="284"/>
      <c r="F11" s="284"/>
      <c r="G11" s="284"/>
      <c r="H11" s="284"/>
      <c r="I11" s="284"/>
    </row>
    <row r="17" ht="13.5"/>
    <row r="18" ht="13.5"/>
    <row r="19" ht="13.5"/>
    <row r="21" s="224" customFormat="1" ht="13.5"/>
    <row r="22" s="224" customFormat="1" ht="13.5"/>
    <row r="23" s="224" customFormat="1" ht="13.5"/>
    <row r="24" s="224" customFormat="1" ht="13.5"/>
    <row r="25" s="224" customFormat="1" ht="13.5"/>
    <row r="26" s="224" customFormat="1" ht="13.5"/>
    <row r="27" s="224" customFormat="1" ht="13.5"/>
    <row r="28" s="224" customFormat="1" ht="13.5"/>
    <row r="29" s="224" customFormat="1" ht="13.5"/>
    <row r="30" s="224" customFormat="1" ht="13.5"/>
    <row r="31" s="224" customFormat="1" ht="13.5"/>
    <row r="32" s="224" customFormat="1" ht="13.5"/>
    <row r="33" s="224" customFormat="1" ht="13.5"/>
    <row r="34" s="224" customFormat="1" ht="13.5"/>
    <row r="35" s="224" customFormat="1" ht="13.5"/>
    <row r="36" s="224" customFormat="1" ht="13.5"/>
    <row r="37" s="224" customFormat="1" ht="13.5"/>
    <row r="38" s="224" customFormat="1" ht="13.5"/>
    <row r="39" s="224" customFormat="1" ht="13.5"/>
    <row r="40" s="224" customFormat="1" ht="13.5"/>
    <row r="41" s="224" customFormat="1" ht="13.5"/>
    <row r="42" s="224" customFormat="1" ht="13.5"/>
    <row r="43" s="224" customFormat="1" ht="13.5"/>
    <row r="44" s="224" customFormat="1" ht="13.5"/>
    <row r="45" s="224" customFormat="1" ht="13.5"/>
    <row r="46" s="224" customFormat="1" ht="13.5"/>
    <row r="47" s="224" customFormat="1" ht="13.5"/>
    <row r="48" s="224" customFormat="1" ht="13.5"/>
    <row r="49" s="224" customFormat="1" ht="13.5"/>
    <row r="50" s="224" customFormat="1" ht="13.5"/>
    <row r="51" s="224" customFormat="1" ht="13.5"/>
    <row r="52" s="224" customFormat="1" ht="12.75" customHeight="1"/>
    <row r="53" s="224" customFormat="1" ht="12.75" customHeight="1"/>
    <row r="54" s="224" customFormat="1" ht="13.5"/>
    <row r="55" s="385" customFormat="1" ht="13.5"/>
    <row r="56" spans="2:4" s="385" customFormat="1" ht="13.5">
      <c r="B56" s="385" t="s">
        <v>111</v>
      </c>
      <c r="C56" s="385" t="s">
        <v>124</v>
      </c>
      <c r="D56" s="385" t="s">
        <v>126</v>
      </c>
    </row>
    <row r="57" spans="1:8" s="385" customFormat="1" ht="13.5">
      <c r="A57" s="386" t="s">
        <v>115</v>
      </c>
      <c r="B57" s="387">
        <v>100</v>
      </c>
      <c r="C57" s="387">
        <v>99</v>
      </c>
      <c r="D57" s="387">
        <v>98.2</v>
      </c>
      <c r="E57" s="387"/>
      <c r="F57" s="387"/>
      <c r="G57" s="387"/>
      <c r="H57" s="386" t="s">
        <v>115</v>
      </c>
    </row>
    <row r="58" spans="1:8" s="385" customFormat="1" ht="13.5">
      <c r="A58" s="386" t="s">
        <v>116</v>
      </c>
      <c r="B58" s="387">
        <v>100</v>
      </c>
      <c r="C58" s="387">
        <v>99.6</v>
      </c>
      <c r="D58" s="387">
        <v>99.6</v>
      </c>
      <c r="E58" s="387"/>
      <c r="F58" s="387"/>
      <c r="G58" s="387"/>
      <c r="H58" s="386" t="s">
        <v>116</v>
      </c>
    </row>
    <row r="59" s="385" customFormat="1" ht="13.5"/>
    <row r="60" s="224" customFormat="1" ht="13.5"/>
    <row r="61" s="224" customFormat="1" ht="13.5"/>
    <row r="62" s="224" customFormat="1" ht="13.5"/>
    <row r="63" s="224" customFormat="1" ht="13.5"/>
    <row r="64" s="224" customFormat="1" ht="13.5"/>
    <row r="65" s="224" customFormat="1" ht="13.5"/>
  </sheetData>
  <sheetProtection password="CC23" sheet="1" objects="1" scenarios="1"/>
  <mergeCells count="1">
    <mergeCell ref="A3:I3"/>
  </mergeCells>
  <printOptions/>
  <pageMargins left="0.99" right="0.39" top="0.7874015748031497" bottom="0.7874015748031497" header="0.5" footer="0.5118110236220472"/>
  <pageSetup horizontalDpi="300" verticalDpi="300" orientation="portrait" paperSize="9" r:id="rId4"/>
  <headerFooter alignWithMargins="0">
    <oddFooter>&amp;C&amp;A</oddFooter>
  </headerFooter>
  <drawing r:id="rId3"/>
  <legacyDrawing r:id="rId2"/>
  <oleObjects>
    <oleObject progId="Word.Document.8" shapeId="50203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J60"/>
  <sheetViews>
    <sheetView showGridLines="0" zoomScale="90" zoomScaleNormal="90" workbookViewId="0" topLeftCell="A1">
      <selection activeCell="A1" sqref="A1"/>
    </sheetView>
  </sheetViews>
  <sheetFormatPr defaultColWidth="9.00390625" defaultRowHeight="13.5"/>
  <sheetData>
    <row r="1" spans="1:9" ht="24.75" customHeight="1">
      <c r="A1" s="232" t="s">
        <v>130</v>
      </c>
      <c r="B1" s="232"/>
      <c r="C1" s="233"/>
      <c r="D1" s="233"/>
      <c r="E1" s="233"/>
      <c r="F1" s="233"/>
      <c r="G1" s="233"/>
      <c r="H1" s="233"/>
      <c r="I1" s="233"/>
    </row>
    <row r="2" spans="1:9" ht="19.5" customHeight="1">
      <c r="A2" s="234" t="s">
        <v>199</v>
      </c>
      <c r="B2" s="235"/>
      <c r="C2" s="235"/>
      <c r="D2" s="233"/>
      <c r="E2" s="233"/>
      <c r="F2" s="233"/>
      <c r="G2" s="233"/>
      <c r="H2" s="233"/>
      <c r="I2" s="233"/>
    </row>
    <row r="3" spans="1:9" ht="19.5" customHeight="1">
      <c r="A3" s="306" t="s">
        <v>184</v>
      </c>
      <c r="B3" s="306"/>
      <c r="C3" s="306"/>
      <c r="D3" s="306"/>
      <c r="E3" s="306"/>
      <c r="F3" s="306"/>
      <c r="G3" s="306"/>
      <c r="H3" s="306"/>
      <c r="I3" s="306"/>
    </row>
    <row r="4" spans="1:9" ht="19.5" customHeight="1">
      <c r="A4" s="236"/>
      <c r="B4" s="236"/>
      <c r="C4" s="236"/>
      <c r="D4" s="236"/>
      <c r="E4" s="236"/>
      <c r="G4" s="236" t="s">
        <v>207</v>
      </c>
      <c r="H4" s="236"/>
      <c r="I4" s="236"/>
    </row>
    <row r="5" spans="1:9" s="226" customFormat="1" ht="24.75" customHeight="1">
      <c r="A5" s="283" t="s">
        <v>208</v>
      </c>
      <c r="B5" s="285"/>
      <c r="C5" s="285"/>
      <c r="D5" s="285"/>
      <c r="E5" s="285"/>
      <c r="F5" s="285"/>
      <c r="G5" s="285"/>
      <c r="H5" s="285"/>
      <c r="I5" s="285"/>
    </row>
    <row r="6" spans="2:9" s="226" customFormat="1" ht="24.75" customHeight="1">
      <c r="B6" s="284"/>
      <c r="C6" s="283" t="s">
        <v>209</v>
      </c>
      <c r="D6" s="284"/>
      <c r="E6" s="284"/>
      <c r="F6" s="284"/>
      <c r="G6" s="284"/>
      <c r="H6" s="284"/>
      <c r="I6" s="284"/>
    </row>
    <row r="7" spans="1:9" s="226" customFormat="1" ht="24.75" customHeight="1">
      <c r="A7" s="283" t="s">
        <v>210</v>
      </c>
      <c r="B7" s="283"/>
      <c r="C7" s="283"/>
      <c r="D7" s="283"/>
      <c r="E7" s="283"/>
      <c r="F7" s="283"/>
      <c r="G7" s="283"/>
      <c r="H7" s="283"/>
      <c r="I7" s="283"/>
    </row>
    <row r="8" spans="2:9" s="226" customFormat="1" ht="24.75" customHeight="1">
      <c r="B8" s="283"/>
      <c r="C8" s="283" t="s">
        <v>211</v>
      </c>
      <c r="D8" s="283"/>
      <c r="E8" s="283"/>
      <c r="F8" s="283"/>
      <c r="G8" s="283"/>
      <c r="H8" s="283"/>
      <c r="I8" s="283"/>
    </row>
    <row r="9" spans="1:9" s="226" customFormat="1" ht="24.75" customHeight="1">
      <c r="A9" s="283" t="s">
        <v>213</v>
      </c>
      <c r="B9" s="284"/>
      <c r="C9" s="284"/>
      <c r="D9" s="284"/>
      <c r="E9" s="284"/>
      <c r="F9" s="284"/>
      <c r="G9" s="284"/>
      <c r="H9" s="284"/>
      <c r="I9" s="284"/>
    </row>
    <row r="10" spans="2:9" s="226" customFormat="1" ht="24.75" customHeight="1">
      <c r="B10" s="283"/>
      <c r="C10" s="283" t="s">
        <v>212</v>
      </c>
      <c r="D10" s="283"/>
      <c r="E10" s="283"/>
      <c r="F10" s="283"/>
      <c r="G10" s="283"/>
      <c r="H10" s="284"/>
      <c r="I10" s="237"/>
    </row>
    <row r="11" spans="1:9" s="226" customFormat="1" ht="24.75" customHeight="1">
      <c r="A11" s="283" t="s">
        <v>214</v>
      </c>
      <c r="B11" s="284"/>
      <c r="C11" s="284"/>
      <c r="D11" s="284"/>
      <c r="E11" s="284"/>
      <c r="F11" s="284"/>
      <c r="G11" s="284"/>
      <c r="H11" s="284"/>
      <c r="I11" s="284"/>
    </row>
    <row r="18" ht="13.5">
      <c r="D18" s="226"/>
    </row>
    <row r="19" spans="3:6" ht="13.5">
      <c r="C19" s="226"/>
      <c r="D19" s="226"/>
      <c r="F19" s="227"/>
    </row>
    <row r="21" spans="1:10" ht="14.25">
      <c r="A21" s="228"/>
      <c r="B21" s="228"/>
      <c r="C21" s="228"/>
      <c r="D21" s="228"/>
      <c r="E21" s="228"/>
      <c r="F21" s="228"/>
      <c r="G21" s="228"/>
      <c r="H21" s="228"/>
      <c r="I21" s="228"/>
      <c r="J21" s="228"/>
    </row>
    <row r="22" s="224" customFormat="1" ht="14.25"/>
    <row r="23" s="224" customFormat="1" ht="14.25"/>
    <row r="24" s="224" customFormat="1" ht="14.25"/>
    <row r="25" s="224" customFormat="1" ht="14.25"/>
    <row r="26" s="224" customFormat="1" ht="14.25"/>
    <row r="27" s="224" customFormat="1" ht="14.25"/>
    <row r="28" s="224" customFormat="1" ht="14.25"/>
    <row r="29" s="224" customFormat="1" ht="14.25"/>
    <row r="30" s="224" customFormat="1" ht="14.25"/>
    <row r="31" s="224" customFormat="1" ht="14.25"/>
    <row r="32" s="224" customFormat="1" ht="14.25"/>
    <row r="33" s="224" customFormat="1" ht="14.25"/>
    <row r="34" s="224" customFormat="1" ht="14.25"/>
    <row r="35" s="224" customFormat="1" ht="14.25"/>
    <row r="36" s="224" customFormat="1" ht="14.25"/>
    <row r="37" s="224" customFormat="1" ht="14.25"/>
    <row r="38" s="224" customFormat="1" ht="14.25"/>
    <row r="39" s="224" customFormat="1" ht="14.25"/>
    <row r="40" s="224" customFormat="1" ht="14.25"/>
    <row r="41" s="224" customFormat="1" ht="14.25"/>
    <row r="42" s="224" customFormat="1" ht="14.25"/>
    <row r="43" s="224" customFormat="1" ht="14.25"/>
    <row r="44" s="224" customFormat="1" ht="14.25"/>
    <row r="45" s="224" customFormat="1" ht="13.5"/>
    <row r="46" s="224" customFormat="1" ht="13.5"/>
    <row r="47" s="224" customFormat="1" ht="13.5"/>
    <row r="48" s="224" customFormat="1" ht="13.5"/>
    <row r="49" s="224" customFormat="1" ht="13.5"/>
    <row r="50" s="224" customFormat="1" ht="12.75" customHeight="1"/>
    <row r="51" s="224" customFormat="1" ht="12.75" customHeight="1"/>
    <row r="52" s="224" customFormat="1" ht="12.75" customHeight="1"/>
    <row r="53" s="224" customFormat="1" ht="13.5"/>
    <row r="54" s="224" customFormat="1" ht="13.5"/>
    <row r="55" s="224" customFormat="1" ht="13.5"/>
    <row r="56" s="385" customFormat="1" ht="13.5"/>
    <row r="57" spans="2:4" s="385" customFormat="1" ht="13.5">
      <c r="B57" s="385" t="s">
        <v>111</v>
      </c>
      <c r="C57" s="385" t="s">
        <v>124</v>
      </c>
      <c r="D57" s="385" t="s">
        <v>126</v>
      </c>
    </row>
    <row r="58" spans="1:8" s="385" customFormat="1" ht="13.5">
      <c r="A58" s="386" t="s">
        <v>117</v>
      </c>
      <c r="B58" s="387">
        <v>100</v>
      </c>
      <c r="C58" s="387">
        <v>101.8</v>
      </c>
      <c r="D58" s="387">
        <v>101.7</v>
      </c>
      <c r="E58" s="387"/>
      <c r="F58" s="387"/>
      <c r="G58" s="387"/>
      <c r="H58" s="386" t="s">
        <v>117</v>
      </c>
    </row>
    <row r="59" spans="1:8" s="385" customFormat="1" ht="13.5">
      <c r="A59" s="386" t="s">
        <v>118</v>
      </c>
      <c r="B59" s="387">
        <v>100</v>
      </c>
      <c r="C59" s="387">
        <v>102.1</v>
      </c>
      <c r="D59" s="387">
        <v>101.1</v>
      </c>
      <c r="E59" s="387"/>
      <c r="F59" s="387"/>
      <c r="G59" s="387"/>
      <c r="H59" s="386" t="s">
        <v>118</v>
      </c>
    </row>
    <row r="60" spans="1:8" s="385" customFormat="1" ht="13.5">
      <c r="A60" s="386" t="s">
        <v>119</v>
      </c>
      <c r="B60" s="387">
        <v>100</v>
      </c>
      <c r="C60" s="387">
        <v>98</v>
      </c>
      <c r="D60" s="387">
        <v>108</v>
      </c>
      <c r="E60" s="387"/>
      <c r="F60" s="387"/>
      <c r="G60" s="387"/>
      <c r="H60" s="386" t="s">
        <v>119</v>
      </c>
    </row>
    <row r="61" s="385" customFormat="1" ht="13.5"/>
    <row r="62" s="224" customFormat="1" ht="13.5"/>
    <row r="63" s="224" customFormat="1" ht="13.5"/>
    <row r="64" s="224" customFormat="1" ht="13.5"/>
    <row r="65" s="224" customFormat="1" ht="13.5"/>
    <row r="66" s="224" customFormat="1" ht="13.5"/>
  </sheetData>
  <sheetProtection password="CC23" sheet="1" objects="1" scenarios="1"/>
  <mergeCells count="1">
    <mergeCell ref="A3:I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2"/>
  <headerFooter alignWithMargins="0">
    <oddFooter>&amp;C&amp;A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61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9" max="9" width="8.00390625" style="0" customWidth="1"/>
  </cols>
  <sheetData>
    <row r="1" spans="1:9" ht="24.75" customHeight="1">
      <c r="A1" s="232" t="s">
        <v>131</v>
      </c>
      <c r="B1" s="232"/>
      <c r="C1" s="233"/>
      <c r="D1" s="233"/>
      <c r="E1" s="233"/>
      <c r="F1" s="233"/>
      <c r="G1" s="233"/>
      <c r="H1" s="233"/>
      <c r="I1" s="233"/>
    </row>
    <row r="2" spans="1:9" ht="19.5" customHeight="1">
      <c r="A2" s="234" t="s">
        <v>215</v>
      </c>
      <c r="B2" s="235"/>
      <c r="C2" s="235"/>
      <c r="D2" s="233"/>
      <c r="E2" s="233"/>
      <c r="F2" s="233"/>
      <c r="G2" s="233"/>
      <c r="H2" s="233"/>
      <c r="I2" s="233"/>
    </row>
    <row r="3" spans="1:9" ht="19.5" customHeight="1">
      <c r="A3" s="307" t="s">
        <v>185</v>
      </c>
      <c r="B3" s="307"/>
      <c r="C3" s="307"/>
      <c r="D3" s="307"/>
      <c r="E3" s="307"/>
      <c r="F3" s="307"/>
      <c r="G3" s="307"/>
      <c r="H3" s="307"/>
      <c r="I3" s="307"/>
    </row>
    <row r="4" spans="1:10" ht="24.75" customHeight="1">
      <c r="A4" s="287"/>
      <c r="B4" s="287"/>
      <c r="C4" s="287"/>
      <c r="D4" s="288"/>
      <c r="E4" s="288"/>
      <c r="F4" s="288"/>
      <c r="G4" s="289" t="s">
        <v>221</v>
      </c>
      <c r="H4" s="288"/>
      <c r="I4" s="288"/>
      <c r="J4" s="290"/>
    </row>
    <row r="5" spans="1:9" s="226" customFormat="1" ht="24.75" customHeight="1">
      <c r="A5" s="283" t="s">
        <v>220</v>
      </c>
      <c r="B5" s="283"/>
      <c r="C5" s="283"/>
      <c r="D5" s="283"/>
      <c r="E5" s="283"/>
      <c r="F5" s="283"/>
      <c r="G5" s="283"/>
      <c r="H5" s="283"/>
      <c r="I5" s="283"/>
    </row>
    <row r="6" spans="1:9" s="226" customFormat="1" ht="24.75" customHeight="1">
      <c r="A6" s="283" t="s">
        <v>222</v>
      </c>
      <c r="B6" s="284"/>
      <c r="C6" s="284"/>
      <c r="D6" s="284"/>
      <c r="E6" s="284"/>
      <c r="F6" s="284"/>
      <c r="G6" s="284"/>
      <c r="H6" s="284"/>
      <c r="I6" s="284"/>
    </row>
    <row r="7" spans="1:9" s="226" customFormat="1" ht="24.75" customHeight="1">
      <c r="A7" s="283" t="s">
        <v>216</v>
      </c>
      <c r="B7" s="283"/>
      <c r="C7" s="283"/>
      <c r="D7" s="283"/>
      <c r="E7" s="283"/>
      <c r="F7" s="283"/>
      <c r="G7" s="283"/>
      <c r="H7" s="283"/>
      <c r="I7" s="283"/>
    </row>
    <row r="8" spans="1:9" s="286" customFormat="1" ht="24.75" customHeight="1">
      <c r="A8" s="232" t="s">
        <v>219</v>
      </c>
      <c r="B8" s="232"/>
      <c r="C8" s="232"/>
      <c r="D8" s="232"/>
      <c r="E8" s="232"/>
      <c r="F8" s="232"/>
      <c r="G8" s="238"/>
      <c r="H8" s="232"/>
      <c r="I8" s="232"/>
    </row>
    <row r="9" spans="1:9" s="226" customFormat="1" ht="24.75" customHeight="1">
      <c r="A9" s="283" t="s">
        <v>217</v>
      </c>
      <c r="B9" s="283"/>
      <c r="C9" s="283"/>
      <c r="D9" s="283"/>
      <c r="E9" s="283"/>
      <c r="F9" s="283"/>
      <c r="G9" s="283"/>
      <c r="H9" s="283"/>
      <c r="I9" s="283"/>
    </row>
    <row r="10" spans="1:9" s="226" customFormat="1" ht="24.75" customHeight="1">
      <c r="A10" s="283" t="s">
        <v>218</v>
      </c>
      <c r="B10" s="284"/>
      <c r="C10" s="284"/>
      <c r="D10" s="284"/>
      <c r="E10" s="284"/>
      <c r="F10" s="284"/>
      <c r="G10" s="284"/>
      <c r="H10" s="284"/>
      <c r="I10" s="284"/>
    </row>
    <row r="23" s="224" customFormat="1" ht="14.25"/>
    <row r="24" s="224" customFormat="1" ht="14.25"/>
    <row r="25" s="224" customFormat="1" ht="14.25"/>
    <row r="26" s="224" customFormat="1" ht="14.25"/>
    <row r="27" s="224" customFormat="1" ht="14.25"/>
    <row r="28" s="224" customFormat="1" ht="14.25"/>
    <row r="29" s="224" customFormat="1" ht="14.25"/>
    <row r="30" s="224" customFormat="1" ht="14.25"/>
    <row r="31" s="224" customFormat="1" ht="14.25"/>
    <row r="32" s="224" customFormat="1" ht="14.25"/>
    <row r="33" s="224" customFormat="1" ht="14.25"/>
    <row r="34" s="224" customFormat="1" ht="14.25"/>
    <row r="35" s="224" customFormat="1" ht="14.25"/>
    <row r="36" s="224" customFormat="1" ht="14.25"/>
    <row r="37" s="224" customFormat="1" ht="14.25"/>
    <row r="38" s="224" customFormat="1" ht="14.25"/>
    <row r="39" s="224" customFormat="1" ht="14.25"/>
    <row r="40" s="224" customFormat="1" ht="14.25"/>
    <row r="41" s="224" customFormat="1" ht="14.25"/>
    <row r="42" s="224" customFormat="1" ht="14.25"/>
    <row r="43" s="224" customFormat="1" ht="14.25"/>
    <row r="44" s="224" customFormat="1" ht="14.25"/>
    <row r="45" s="224" customFormat="1" ht="14.25"/>
    <row r="46" s="224" customFormat="1" ht="13.5"/>
    <row r="47" s="224" customFormat="1" ht="13.5"/>
    <row r="48" s="224" customFormat="1" ht="13.5"/>
    <row r="49" s="224" customFormat="1" ht="13.5"/>
    <row r="50" s="224" customFormat="1" ht="13.5"/>
    <row r="51" s="224" customFormat="1" ht="12.75" customHeight="1"/>
    <row r="52" s="224" customFormat="1" ht="12.75" customHeight="1"/>
    <row r="53" s="224" customFormat="1" ht="12.75" customHeight="1"/>
    <row r="54" s="224" customFormat="1" ht="13.5"/>
    <row r="55" s="224" customFormat="1" ht="13.5"/>
    <row r="56" s="224" customFormat="1" ht="13.5"/>
    <row r="57" s="385" customFormat="1" ht="13.5"/>
    <row r="58" spans="2:4" s="385" customFormat="1" ht="13.5">
      <c r="B58" s="385" t="s">
        <v>111</v>
      </c>
      <c r="C58" s="385" t="s">
        <v>124</v>
      </c>
      <c r="D58" s="385" t="s">
        <v>126</v>
      </c>
    </row>
    <row r="59" spans="1:8" s="385" customFormat="1" ht="13.5">
      <c r="A59" s="386" t="s">
        <v>120</v>
      </c>
      <c r="B59" s="387">
        <v>100</v>
      </c>
      <c r="C59" s="387">
        <v>102.5</v>
      </c>
      <c r="D59" s="387">
        <v>102.3</v>
      </c>
      <c r="E59" s="387"/>
      <c r="F59" s="387"/>
      <c r="G59" s="387"/>
      <c r="H59" s="386" t="s">
        <v>120</v>
      </c>
    </row>
    <row r="60" spans="1:8" s="385" customFormat="1" ht="13.5">
      <c r="A60" s="386"/>
      <c r="B60" s="387"/>
      <c r="C60" s="387"/>
      <c r="D60" s="387"/>
      <c r="E60" s="387"/>
      <c r="F60" s="387"/>
      <c r="G60" s="387"/>
      <c r="H60" s="386" t="s">
        <v>121</v>
      </c>
    </row>
    <row r="61" spans="1:8" s="385" customFormat="1" ht="13.5">
      <c r="A61" s="386"/>
      <c r="B61" s="387"/>
      <c r="C61" s="387"/>
      <c r="D61" s="387"/>
      <c r="E61" s="387"/>
      <c r="F61" s="387"/>
      <c r="G61" s="387"/>
      <c r="H61" s="386" t="s">
        <v>122</v>
      </c>
    </row>
    <row r="62" s="385" customFormat="1" ht="13.5"/>
    <row r="63" s="224" customFormat="1" ht="13.5"/>
    <row r="64" s="224" customFormat="1" ht="13.5"/>
    <row r="65" s="224" customFormat="1" ht="13.5"/>
    <row r="66" s="224" customFormat="1" ht="13.5"/>
    <row r="67" s="224" customFormat="1" ht="13.5"/>
  </sheetData>
  <sheetProtection password="CC23" sheet="1" objects="1" scenarios="1"/>
  <mergeCells count="1">
    <mergeCell ref="A3:I3"/>
  </mergeCells>
  <printOptions/>
  <pageMargins left="0.98" right="0.41" top="0.7874015748031497" bottom="0.7874015748031497" header="0.5118110236220472" footer="0.5118110236220472"/>
  <pageSetup horizontalDpi="300" verticalDpi="300" orientation="portrait" paperSize="9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J17"/>
  <sheetViews>
    <sheetView showGridLines="0" zoomScale="85" zoomScaleNormal="85" workbookViewId="0" topLeftCell="A1">
      <selection activeCell="A1" sqref="A1"/>
    </sheetView>
  </sheetViews>
  <sheetFormatPr defaultColWidth="9.00390625" defaultRowHeight="13.5" customHeight="1"/>
  <cols>
    <col min="1" max="9" width="9.00390625" style="230" customWidth="1"/>
    <col min="10" max="10" width="7.875" style="230" customWidth="1"/>
    <col min="11" max="16384" width="9.00390625" style="230" customWidth="1"/>
  </cols>
  <sheetData>
    <row r="1" spans="1:9" ht="24.75" customHeight="1">
      <c r="A1" s="232" t="s">
        <v>132</v>
      </c>
      <c r="B1" s="232"/>
      <c r="C1" s="233"/>
      <c r="D1" s="233"/>
      <c r="E1" s="233"/>
      <c r="F1" s="233"/>
      <c r="G1" s="233"/>
      <c r="H1" s="233"/>
      <c r="I1" s="233"/>
    </row>
    <row r="2" spans="1:36" ht="19.5" customHeight="1">
      <c r="A2" s="234" t="s">
        <v>129</v>
      </c>
      <c r="B2" s="235"/>
      <c r="C2" s="235"/>
      <c r="D2" s="233"/>
      <c r="E2" s="233"/>
      <c r="F2" s="233"/>
      <c r="G2" s="233"/>
      <c r="H2" s="233"/>
      <c r="I2" s="233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</row>
    <row r="3" spans="1:36" s="284" customFormat="1" ht="18" customHeight="1">
      <c r="A3" s="308" t="s">
        <v>186</v>
      </c>
      <c r="B3" s="308"/>
      <c r="C3" s="308"/>
      <c r="D3" s="308"/>
      <c r="E3" s="308"/>
      <c r="F3" s="308"/>
      <c r="G3" s="308"/>
      <c r="H3" s="308"/>
      <c r="I3" s="308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</row>
    <row r="4" spans="1:36" ht="19.5" customHeight="1">
      <c r="A4" s="309" t="s">
        <v>133</v>
      </c>
      <c r="B4" s="309"/>
      <c r="C4" s="309"/>
      <c r="D4" s="309"/>
      <c r="E4" s="309"/>
      <c r="F4" s="309"/>
      <c r="G4" s="236"/>
      <c r="H4" s="236"/>
      <c r="I4" s="236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</row>
    <row r="5" s="283" customFormat="1" ht="35.25" customHeight="1">
      <c r="A5" s="283" t="s">
        <v>187</v>
      </c>
    </row>
    <row r="6" s="283" customFormat="1" ht="24.75" customHeight="1">
      <c r="B6" s="283" t="s">
        <v>223</v>
      </c>
    </row>
    <row r="7" s="283" customFormat="1" ht="24.75" customHeight="1">
      <c r="B7" s="283" t="s">
        <v>224</v>
      </c>
    </row>
    <row r="8" s="283" customFormat="1" ht="24.75" customHeight="1">
      <c r="B8" s="283" t="s">
        <v>225</v>
      </c>
    </row>
    <row r="9" s="283" customFormat="1" ht="24.75" customHeight="1">
      <c r="B9" s="283" t="s">
        <v>226</v>
      </c>
    </row>
    <row r="10" s="283" customFormat="1" ht="24.75" customHeight="1">
      <c r="B10" s="283" t="s">
        <v>227</v>
      </c>
    </row>
    <row r="11" s="283" customFormat="1" ht="50.25" customHeight="1">
      <c r="A11" s="283" t="s">
        <v>188</v>
      </c>
    </row>
    <row r="12" s="283" customFormat="1" ht="24.75" customHeight="1">
      <c r="B12" s="283" t="s">
        <v>228</v>
      </c>
    </row>
    <row r="13" s="283" customFormat="1" ht="24.75" customHeight="1">
      <c r="B13" s="283" t="s">
        <v>229</v>
      </c>
    </row>
    <row r="14" s="283" customFormat="1" ht="24.75" customHeight="1">
      <c r="B14" s="283" t="s">
        <v>230</v>
      </c>
    </row>
    <row r="15" s="283" customFormat="1" ht="24.75" customHeight="1">
      <c r="B15" s="283" t="s">
        <v>231</v>
      </c>
    </row>
    <row r="16" s="283" customFormat="1" ht="24.75" customHeight="1">
      <c r="B16" s="283" t="s">
        <v>232</v>
      </c>
    </row>
    <row r="17" spans="11:36" ht="13.5" customHeight="1"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</row>
  </sheetData>
  <sheetProtection password="CC23" sheet="1" objects="1" scenarios="1"/>
  <mergeCells count="2">
    <mergeCell ref="A3:I3"/>
    <mergeCell ref="A4:F4"/>
  </mergeCells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="85" zoomScaleNormal="85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5.125" style="60" customWidth="1"/>
    <col min="2" max="12" width="9.875" style="60" customWidth="1"/>
    <col min="13" max="16384" width="9.00390625" style="60" customWidth="1"/>
  </cols>
  <sheetData>
    <row r="1" spans="1:12" ht="14.25">
      <c r="A1" s="59" t="s">
        <v>79</v>
      </c>
      <c r="D1" s="119"/>
      <c r="G1" s="119"/>
      <c r="L1" s="61" t="s">
        <v>182</v>
      </c>
    </row>
    <row r="2" spans="1:12" ht="6" customHeight="1">
      <c r="A2" s="316" t="s">
        <v>27</v>
      </c>
      <c r="B2" s="319" t="s">
        <v>80</v>
      </c>
      <c r="C2" s="320"/>
      <c r="D2" s="320"/>
      <c r="E2" s="181"/>
      <c r="F2" s="181"/>
      <c r="G2" s="182"/>
      <c r="H2" s="183"/>
      <c r="I2" s="183"/>
      <c r="J2" s="183"/>
      <c r="K2" s="183"/>
      <c r="L2" s="184"/>
    </row>
    <row r="3" spans="1:12" ht="6" customHeight="1">
      <c r="A3" s="317"/>
      <c r="B3" s="321"/>
      <c r="C3" s="322"/>
      <c r="D3" s="322"/>
      <c r="E3" s="319" t="s">
        <v>81</v>
      </c>
      <c r="F3" s="320"/>
      <c r="G3" s="320"/>
      <c r="H3" s="185"/>
      <c r="I3" s="185"/>
      <c r="J3" s="310" t="s">
        <v>82</v>
      </c>
      <c r="K3" s="311"/>
      <c r="L3" s="312"/>
    </row>
    <row r="4" spans="1:12" ht="13.5" customHeight="1">
      <c r="A4" s="317"/>
      <c r="B4" s="323"/>
      <c r="C4" s="324"/>
      <c r="D4" s="324"/>
      <c r="E4" s="323"/>
      <c r="F4" s="324"/>
      <c r="G4" s="324"/>
      <c r="H4" s="186" t="s">
        <v>83</v>
      </c>
      <c r="I4" s="180" t="s">
        <v>84</v>
      </c>
      <c r="J4" s="313"/>
      <c r="K4" s="314"/>
      <c r="L4" s="315"/>
    </row>
    <row r="5" spans="1:12" ht="11.25">
      <c r="A5" s="318"/>
      <c r="B5" s="250" t="s">
        <v>85</v>
      </c>
      <c r="C5" s="258" t="s">
        <v>86</v>
      </c>
      <c r="D5" s="254" t="s">
        <v>87</v>
      </c>
      <c r="E5" s="187" t="s">
        <v>85</v>
      </c>
      <c r="F5" s="188" t="s">
        <v>86</v>
      </c>
      <c r="G5" s="189" t="s">
        <v>87</v>
      </c>
      <c r="H5" s="190" t="s">
        <v>88</v>
      </c>
      <c r="I5" s="191" t="s">
        <v>88</v>
      </c>
      <c r="J5" s="250" t="s">
        <v>85</v>
      </c>
      <c r="K5" s="262" t="s">
        <v>86</v>
      </c>
      <c r="L5" s="261" t="s">
        <v>87</v>
      </c>
    </row>
    <row r="6" spans="1:12" ht="11.25">
      <c r="A6" s="192" t="s">
        <v>4</v>
      </c>
      <c r="B6" s="251" t="s">
        <v>89</v>
      </c>
      <c r="C6" s="128" t="s">
        <v>89</v>
      </c>
      <c r="D6" s="259" t="s">
        <v>89</v>
      </c>
      <c r="E6" s="127" t="s">
        <v>89</v>
      </c>
      <c r="F6" s="128" t="s">
        <v>89</v>
      </c>
      <c r="G6" s="129" t="s">
        <v>89</v>
      </c>
      <c r="H6" s="259" t="s">
        <v>89</v>
      </c>
      <c r="I6" s="193" t="s">
        <v>89</v>
      </c>
      <c r="J6" s="259" t="s">
        <v>89</v>
      </c>
      <c r="K6" s="128" t="s">
        <v>89</v>
      </c>
      <c r="L6" s="255" t="s">
        <v>89</v>
      </c>
    </row>
    <row r="7" spans="1:17" ht="15" customHeight="1">
      <c r="A7" s="194" t="s">
        <v>28</v>
      </c>
      <c r="B7" s="260">
        <f>E7+J7</f>
        <v>322265</v>
      </c>
      <c r="C7" s="131">
        <f>F7+K7</f>
        <v>403131</v>
      </c>
      <c r="D7" s="260">
        <f>G7+L7</f>
        <v>206986</v>
      </c>
      <c r="E7" s="64">
        <v>269586</v>
      </c>
      <c r="F7" s="131">
        <v>334704</v>
      </c>
      <c r="G7" s="132">
        <v>176756</v>
      </c>
      <c r="H7" s="260">
        <f>E7-I7</f>
        <v>245192</v>
      </c>
      <c r="I7" s="202">
        <v>24394</v>
      </c>
      <c r="J7" s="260">
        <v>52679</v>
      </c>
      <c r="K7" s="131">
        <v>68427</v>
      </c>
      <c r="L7" s="257">
        <v>30230</v>
      </c>
      <c r="M7" s="137"/>
      <c r="N7" s="137"/>
      <c r="O7" s="137"/>
      <c r="P7" s="62"/>
      <c r="Q7" s="62"/>
    </row>
    <row r="8" spans="1:17" ht="15" customHeight="1">
      <c r="A8" s="195" t="s">
        <v>29</v>
      </c>
      <c r="B8" s="252" t="s">
        <v>30</v>
      </c>
      <c r="C8" s="197" t="s">
        <v>30</v>
      </c>
      <c r="D8" s="200" t="s">
        <v>30</v>
      </c>
      <c r="E8" s="196" t="s">
        <v>30</v>
      </c>
      <c r="F8" s="197" t="s">
        <v>30</v>
      </c>
      <c r="G8" s="198" t="s">
        <v>30</v>
      </c>
      <c r="H8" s="200" t="s">
        <v>30</v>
      </c>
      <c r="I8" s="199" t="s">
        <v>30</v>
      </c>
      <c r="J8" s="200" t="s">
        <v>30</v>
      </c>
      <c r="K8" s="197" t="s">
        <v>30</v>
      </c>
      <c r="L8" s="256" t="s">
        <v>143</v>
      </c>
      <c r="M8" s="137"/>
      <c r="N8" s="137"/>
      <c r="O8" s="137"/>
      <c r="P8" s="62"/>
      <c r="Q8" s="62"/>
    </row>
    <row r="9" spans="1:17" ht="15" customHeight="1">
      <c r="A9" s="195" t="s">
        <v>9</v>
      </c>
      <c r="B9" s="260">
        <f aca="true" t="shared" si="0" ref="B9:D10">E9+J9</f>
        <v>333825</v>
      </c>
      <c r="C9" s="131">
        <f t="shared" si="0"/>
        <v>359361</v>
      </c>
      <c r="D9" s="260">
        <f t="shared" si="0"/>
        <v>197994</v>
      </c>
      <c r="E9" s="64">
        <v>307979</v>
      </c>
      <c r="F9" s="131">
        <v>331587</v>
      </c>
      <c r="G9" s="132">
        <v>182401</v>
      </c>
      <c r="H9" s="260">
        <f>E9-I9</f>
        <v>297514</v>
      </c>
      <c r="I9" s="202">
        <v>10465</v>
      </c>
      <c r="J9" s="260">
        <v>25846</v>
      </c>
      <c r="K9" s="131">
        <v>27774</v>
      </c>
      <c r="L9" s="257">
        <v>15593</v>
      </c>
      <c r="M9" s="137"/>
      <c r="N9" s="62"/>
      <c r="O9" s="62"/>
      <c r="P9" s="62"/>
      <c r="Q9" s="62"/>
    </row>
    <row r="10" spans="1:17" ht="15" customHeight="1">
      <c r="A10" s="195" t="s">
        <v>10</v>
      </c>
      <c r="B10" s="260">
        <f t="shared" si="0"/>
        <v>373799</v>
      </c>
      <c r="C10" s="131">
        <f t="shared" si="0"/>
        <v>453714</v>
      </c>
      <c r="D10" s="260">
        <f t="shared" si="0"/>
        <v>179983</v>
      </c>
      <c r="E10" s="64">
        <v>300452</v>
      </c>
      <c r="F10" s="131">
        <v>359264</v>
      </c>
      <c r="G10" s="132">
        <v>157816</v>
      </c>
      <c r="H10" s="260">
        <f>E10-I10</f>
        <v>260627</v>
      </c>
      <c r="I10" s="202">
        <v>39825</v>
      </c>
      <c r="J10" s="260">
        <v>73347</v>
      </c>
      <c r="K10" s="131">
        <v>94450</v>
      </c>
      <c r="L10" s="257">
        <v>22167</v>
      </c>
      <c r="M10" s="137"/>
      <c r="N10" s="137"/>
      <c r="O10" s="137"/>
      <c r="P10" s="62"/>
      <c r="Q10" s="62"/>
    </row>
    <row r="11" spans="1:17" ht="15" customHeight="1">
      <c r="A11" s="195" t="s">
        <v>90</v>
      </c>
      <c r="B11" s="252" t="s">
        <v>30</v>
      </c>
      <c r="C11" s="197" t="s">
        <v>30</v>
      </c>
      <c r="D11" s="200" t="s">
        <v>30</v>
      </c>
      <c r="E11" s="196" t="s">
        <v>30</v>
      </c>
      <c r="F11" s="197" t="s">
        <v>30</v>
      </c>
      <c r="G11" s="198" t="s">
        <v>30</v>
      </c>
      <c r="H11" s="200" t="s">
        <v>30</v>
      </c>
      <c r="I11" s="199" t="s">
        <v>30</v>
      </c>
      <c r="J11" s="200">
        <v>168267</v>
      </c>
      <c r="K11" s="197" t="s">
        <v>30</v>
      </c>
      <c r="L11" s="256" t="s">
        <v>143</v>
      </c>
      <c r="M11" s="137"/>
      <c r="N11" s="137"/>
      <c r="O11" s="137"/>
      <c r="P11" s="62"/>
      <c r="Q11" s="62"/>
    </row>
    <row r="12" spans="1:17" ht="15" customHeight="1">
      <c r="A12" s="195" t="s">
        <v>31</v>
      </c>
      <c r="B12" s="260">
        <f>E12+J12</f>
        <v>415965</v>
      </c>
      <c r="C12" s="131">
        <f>F12+K12</f>
        <v>527175</v>
      </c>
      <c r="D12" s="260">
        <f>G12+L12</f>
        <v>239378</v>
      </c>
      <c r="E12" s="64">
        <v>319066</v>
      </c>
      <c r="F12" s="131">
        <v>397723</v>
      </c>
      <c r="G12" s="132">
        <v>194169</v>
      </c>
      <c r="H12" s="260">
        <f>E12-I12</f>
        <v>295610</v>
      </c>
      <c r="I12" s="202">
        <v>23456</v>
      </c>
      <c r="J12" s="260">
        <v>96899</v>
      </c>
      <c r="K12" s="131">
        <v>129452</v>
      </c>
      <c r="L12" s="257">
        <v>45209</v>
      </c>
      <c r="M12" s="137"/>
      <c r="N12" s="137"/>
      <c r="O12" s="137"/>
      <c r="P12" s="62"/>
      <c r="Q12" s="62"/>
    </row>
    <row r="13" spans="1:17" ht="15" customHeight="1">
      <c r="A13" s="195" t="s">
        <v>91</v>
      </c>
      <c r="B13" s="260">
        <f aca="true" t="shared" si="1" ref="B13:D21">E13+J13</f>
        <v>303694</v>
      </c>
      <c r="C13" s="131">
        <f t="shared" si="1"/>
        <v>335181</v>
      </c>
      <c r="D13" s="260">
        <f t="shared" si="1"/>
        <v>184160</v>
      </c>
      <c r="E13" s="64">
        <v>268325</v>
      </c>
      <c r="F13" s="131">
        <v>294575</v>
      </c>
      <c r="G13" s="132">
        <v>168670</v>
      </c>
      <c r="H13" s="260">
        <f aca="true" t="shared" si="2" ref="H13:H21">E13-I13</f>
        <v>237104</v>
      </c>
      <c r="I13" s="202">
        <v>31221</v>
      </c>
      <c r="J13" s="260">
        <v>35369</v>
      </c>
      <c r="K13" s="131">
        <v>40606</v>
      </c>
      <c r="L13" s="257">
        <v>15490</v>
      </c>
      <c r="M13" s="137"/>
      <c r="N13" s="62"/>
      <c r="O13" s="62"/>
      <c r="P13" s="62"/>
      <c r="Q13" s="62"/>
    </row>
    <row r="14" spans="1:17" ht="15" customHeight="1">
      <c r="A14" s="201" t="s">
        <v>92</v>
      </c>
      <c r="B14" s="260">
        <f t="shared" si="1"/>
        <v>241519</v>
      </c>
      <c r="C14" s="131">
        <f t="shared" si="1"/>
        <v>325586</v>
      </c>
      <c r="D14" s="260">
        <f t="shared" si="1"/>
        <v>148353</v>
      </c>
      <c r="E14" s="64">
        <v>212854</v>
      </c>
      <c r="F14" s="131">
        <v>282057</v>
      </c>
      <c r="G14" s="132">
        <v>136161</v>
      </c>
      <c r="H14" s="260">
        <f t="shared" si="2"/>
        <v>196419</v>
      </c>
      <c r="I14" s="202">
        <v>16435</v>
      </c>
      <c r="J14" s="260">
        <v>28665</v>
      </c>
      <c r="K14" s="131">
        <v>43529</v>
      </c>
      <c r="L14" s="257">
        <v>12192</v>
      </c>
      <c r="M14" s="137"/>
      <c r="N14" s="137"/>
      <c r="O14" s="137"/>
      <c r="P14" s="62"/>
      <c r="Q14" s="62"/>
    </row>
    <row r="15" spans="1:17" ht="15" customHeight="1">
      <c r="A15" s="195" t="s">
        <v>32</v>
      </c>
      <c r="B15" s="260">
        <f t="shared" si="1"/>
        <v>405382</v>
      </c>
      <c r="C15" s="131">
        <f t="shared" si="1"/>
        <v>578805</v>
      </c>
      <c r="D15" s="260">
        <f t="shared" si="1"/>
        <v>275209</v>
      </c>
      <c r="E15" s="64">
        <v>315102</v>
      </c>
      <c r="F15" s="131">
        <v>436750</v>
      </c>
      <c r="G15" s="132">
        <v>223792</v>
      </c>
      <c r="H15" s="260">
        <f t="shared" si="2"/>
        <v>294958</v>
      </c>
      <c r="I15" s="202">
        <v>20144</v>
      </c>
      <c r="J15" s="260">
        <v>90280</v>
      </c>
      <c r="K15" s="131">
        <v>142055</v>
      </c>
      <c r="L15" s="257">
        <v>51417</v>
      </c>
      <c r="M15" s="137"/>
      <c r="N15" s="137"/>
      <c r="O15" s="137"/>
      <c r="P15" s="62"/>
      <c r="Q15" s="62"/>
    </row>
    <row r="16" spans="1:17" ht="15" customHeight="1">
      <c r="A16" s="195" t="s">
        <v>13</v>
      </c>
      <c r="B16" s="260">
        <f t="shared" si="1"/>
        <v>350424</v>
      </c>
      <c r="C16" s="131">
        <f t="shared" si="1"/>
        <v>420939</v>
      </c>
      <c r="D16" s="260">
        <f t="shared" si="1"/>
        <v>214420</v>
      </c>
      <c r="E16" s="64">
        <v>287346</v>
      </c>
      <c r="F16" s="131">
        <v>339272</v>
      </c>
      <c r="G16" s="132">
        <v>187195</v>
      </c>
      <c r="H16" s="260">
        <f t="shared" si="2"/>
        <v>277605</v>
      </c>
      <c r="I16" s="202">
        <v>9741</v>
      </c>
      <c r="J16" s="260">
        <v>63078</v>
      </c>
      <c r="K16" s="131">
        <v>81667</v>
      </c>
      <c r="L16" s="257">
        <v>27225</v>
      </c>
      <c r="M16" s="137"/>
      <c r="N16" s="137"/>
      <c r="O16" s="137"/>
      <c r="P16" s="62"/>
      <c r="Q16" s="62"/>
    </row>
    <row r="17" spans="1:17" ht="15" customHeight="1">
      <c r="A17" s="195" t="s">
        <v>33</v>
      </c>
      <c r="B17" s="260">
        <f t="shared" si="1"/>
        <v>151452</v>
      </c>
      <c r="C17" s="131">
        <f t="shared" si="1"/>
        <v>221902</v>
      </c>
      <c r="D17" s="260">
        <f t="shared" si="1"/>
        <v>106744</v>
      </c>
      <c r="E17" s="64">
        <v>142795</v>
      </c>
      <c r="F17" s="131">
        <v>207496</v>
      </c>
      <c r="G17" s="132">
        <v>101735</v>
      </c>
      <c r="H17" s="260">
        <f t="shared" si="2"/>
        <v>133450</v>
      </c>
      <c r="I17" s="202">
        <v>9345</v>
      </c>
      <c r="J17" s="260">
        <v>8657</v>
      </c>
      <c r="K17" s="131">
        <v>14406</v>
      </c>
      <c r="L17" s="257">
        <v>5009</v>
      </c>
      <c r="M17" s="137"/>
      <c r="N17" s="137"/>
      <c r="O17" s="137"/>
      <c r="P17" s="62"/>
      <c r="Q17" s="62"/>
    </row>
    <row r="18" spans="1:17" ht="15" customHeight="1">
      <c r="A18" s="195" t="s">
        <v>34</v>
      </c>
      <c r="B18" s="260">
        <f t="shared" si="1"/>
        <v>360354</v>
      </c>
      <c r="C18" s="131">
        <f t="shared" si="1"/>
        <v>530172</v>
      </c>
      <c r="D18" s="260">
        <f t="shared" si="1"/>
        <v>321696</v>
      </c>
      <c r="E18" s="64">
        <v>292768</v>
      </c>
      <c r="F18" s="131">
        <v>443533</v>
      </c>
      <c r="G18" s="132">
        <v>258448</v>
      </c>
      <c r="H18" s="260">
        <f t="shared" si="2"/>
        <v>267535</v>
      </c>
      <c r="I18" s="202">
        <v>25233</v>
      </c>
      <c r="J18" s="260">
        <v>67586</v>
      </c>
      <c r="K18" s="131">
        <v>86639</v>
      </c>
      <c r="L18" s="257">
        <v>63248</v>
      </c>
      <c r="M18" s="137"/>
      <c r="N18" s="137"/>
      <c r="O18" s="137"/>
      <c r="P18" s="62"/>
      <c r="Q18" s="62"/>
    </row>
    <row r="19" spans="1:17" ht="15" customHeight="1">
      <c r="A19" s="195" t="s">
        <v>35</v>
      </c>
      <c r="B19" s="260">
        <f t="shared" si="1"/>
        <v>447675</v>
      </c>
      <c r="C19" s="131">
        <f t="shared" si="1"/>
        <v>492531</v>
      </c>
      <c r="D19" s="260">
        <f t="shared" si="1"/>
        <v>397377</v>
      </c>
      <c r="E19" s="64">
        <v>341666</v>
      </c>
      <c r="F19" s="131">
        <v>380243</v>
      </c>
      <c r="G19" s="132">
        <v>298409</v>
      </c>
      <c r="H19" s="260">
        <f t="shared" si="2"/>
        <v>332163</v>
      </c>
      <c r="I19" s="202">
        <v>9503</v>
      </c>
      <c r="J19" s="260">
        <v>106009</v>
      </c>
      <c r="K19" s="131">
        <v>112288</v>
      </c>
      <c r="L19" s="257">
        <v>98968</v>
      </c>
      <c r="M19" s="137"/>
      <c r="N19" s="137"/>
      <c r="O19" s="137"/>
      <c r="P19" s="62"/>
      <c r="Q19" s="62"/>
    </row>
    <row r="20" spans="1:17" ht="15" customHeight="1">
      <c r="A20" s="195" t="s">
        <v>36</v>
      </c>
      <c r="B20" s="260">
        <f t="shared" si="1"/>
        <v>325472</v>
      </c>
      <c r="C20" s="131">
        <f t="shared" si="1"/>
        <v>372728</v>
      </c>
      <c r="D20" s="260">
        <f t="shared" si="1"/>
        <v>221650</v>
      </c>
      <c r="E20" s="64">
        <v>264222</v>
      </c>
      <c r="F20" s="131">
        <v>302175</v>
      </c>
      <c r="G20" s="132">
        <v>180837</v>
      </c>
      <c r="H20" s="260">
        <f t="shared" si="2"/>
        <v>246862</v>
      </c>
      <c r="I20" s="202">
        <v>17360</v>
      </c>
      <c r="J20" s="260">
        <v>61250</v>
      </c>
      <c r="K20" s="131">
        <v>70553</v>
      </c>
      <c r="L20" s="257">
        <v>40813</v>
      </c>
      <c r="M20" s="137"/>
      <c r="N20" s="137"/>
      <c r="O20" s="137"/>
      <c r="P20" s="62"/>
      <c r="Q20" s="62"/>
    </row>
    <row r="21" spans="1:17" ht="15" customHeight="1">
      <c r="A21" s="195" t="s">
        <v>93</v>
      </c>
      <c r="B21" s="260">
        <f t="shared" si="1"/>
        <v>307416</v>
      </c>
      <c r="C21" s="131">
        <f t="shared" si="1"/>
        <v>384113</v>
      </c>
      <c r="D21" s="260">
        <f t="shared" si="1"/>
        <v>179919</v>
      </c>
      <c r="E21" s="64">
        <v>271812</v>
      </c>
      <c r="F21" s="131">
        <v>337602</v>
      </c>
      <c r="G21" s="132">
        <v>162445</v>
      </c>
      <c r="H21" s="260">
        <f t="shared" si="2"/>
        <v>252740</v>
      </c>
      <c r="I21" s="202">
        <v>19072</v>
      </c>
      <c r="J21" s="260">
        <v>35604</v>
      </c>
      <c r="K21" s="131">
        <v>46511</v>
      </c>
      <c r="L21" s="257">
        <v>17474</v>
      </c>
      <c r="M21" s="137"/>
      <c r="N21" s="137"/>
      <c r="O21" s="137"/>
      <c r="P21" s="62"/>
      <c r="Q21" s="62"/>
    </row>
    <row r="22" spans="1:17" ht="15" customHeight="1">
      <c r="A22" s="63"/>
      <c r="B22" s="253"/>
      <c r="C22" s="131"/>
      <c r="D22" s="260"/>
      <c r="E22" s="64"/>
      <c r="F22" s="131"/>
      <c r="G22" s="132"/>
      <c r="H22" s="260"/>
      <c r="I22" s="202"/>
      <c r="J22" s="260"/>
      <c r="K22" s="131"/>
      <c r="L22" s="257"/>
      <c r="M22" s="137"/>
      <c r="N22" s="62"/>
      <c r="O22" s="62"/>
      <c r="P22" s="62"/>
      <c r="Q22" s="62"/>
    </row>
    <row r="23" spans="1:17" ht="12">
      <c r="A23" s="203" t="s">
        <v>94</v>
      </c>
      <c r="B23" s="253"/>
      <c r="C23" s="131"/>
      <c r="D23" s="260"/>
      <c r="E23" s="64"/>
      <c r="F23" s="131"/>
      <c r="G23" s="132"/>
      <c r="H23" s="260"/>
      <c r="I23" s="202"/>
      <c r="J23" s="260"/>
      <c r="K23" s="131"/>
      <c r="L23" s="257"/>
      <c r="M23" s="137"/>
      <c r="N23" s="62"/>
      <c r="O23" s="62"/>
      <c r="P23" s="62"/>
      <c r="Q23" s="62"/>
    </row>
    <row r="24" spans="1:17" ht="15" customHeight="1">
      <c r="A24" s="194" t="s">
        <v>28</v>
      </c>
      <c r="B24" s="260">
        <f>E24+J24</f>
        <v>371048</v>
      </c>
      <c r="C24" s="131">
        <f>F24+K24</f>
        <v>454478</v>
      </c>
      <c r="D24" s="260">
        <f>G24+L24</f>
        <v>220823</v>
      </c>
      <c r="E24" s="64">
        <v>303006</v>
      </c>
      <c r="F24" s="131">
        <v>367613</v>
      </c>
      <c r="G24" s="132">
        <v>186673</v>
      </c>
      <c r="H24" s="260">
        <f>E24-I24</f>
        <v>269140</v>
      </c>
      <c r="I24" s="202">
        <v>33866</v>
      </c>
      <c r="J24" s="260">
        <v>68042</v>
      </c>
      <c r="K24" s="131">
        <v>86865</v>
      </c>
      <c r="L24" s="257">
        <v>34150</v>
      </c>
      <c r="M24" s="137"/>
      <c r="N24" s="62"/>
      <c r="O24" s="62"/>
      <c r="P24" s="62"/>
      <c r="Q24" s="62"/>
    </row>
    <row r="25" spans="1:17" ht="15" customHeight="1">
      <c r="A25" s="195" t="s">
        <v>29</v>
      </c>
      <c r="B25" s="252" t="s">
        <v>30</v>
      </c>
      <c r="C25" s="197" t="s">
        <v>30</v>
      </c>
      <c r="D25" s="200" t="s">
        <v>30</v>
      </c>
      <c r="E25" s="196" t="s">
        <v>30</v>
      </c>
      <c r="F25" s="197" t="s">
        <v>30</v>
      </c>
      <c r="G25" s="198" t="s">
        <v>30</v>
      </c>
      <c r="H25" s="200" t="s">
        <v>30</v>
      </c>
      <c r="I25" s="199" t="s">
        <v>30</v>
      </c>
      <c r="J25" s="200" t="s">
        <v>30</v>
      </c>
      <c r="K25" s="197" t="s">
        <v>30</v>
      </c>
      <c r="L25" s="256" t="s">
        <v>144</v>
      </c>
      <c r="M25" s="137"/>
      <c r="N25" s="62"/>
      <c r="O25" s="62"/>
      <c r="P25" s="62"/>
      <c r="Q25" s="62"/>
    </row>
    <row r="26" spans="1:17" ht="15" customHeight="1">
      <c r="A26" s="195" t="s">
        <v>9</v>
      </c>
      <c r="B26" s="260">
        <f aca="true" t="shared" si="3" ref="B26:D27">E26+J26</f>
        <v>390085</v>
      </c>
      <c r="C26" s="131">
        <f t="shared" si="3"/>
        <v>400986</v>
      </c>
      <c r="D26" s="260">
        <f t="shared" si="3"/>
        <v>276757</v>
      </c>
      <c r="E26" s="64">
        <v>351287</v>
      </c>
      <c r="F26" s="131">
        <v>362539</v>
      </c>
      <c r="G26" s="132">
        <v>234304</v>
      </c>
      <c r="H26" s="260">
        <f>E26-I26</f>
        <v>331021</v>
      </c>
      <c r="I26" s="202">
        <v>20266</v>
      </c>
      <c r="J26" s="260">
        <v>38798</v>
      </c>
      <c r="K26" s="131">
        <v>38447</v>
      </c>
      <c r="L26" s="257">
        <v>42453</v>
      </c>
      <c r="M26" s="137"/>
      <c r="N26" s="62"/>
      <c r="O26" s="62"/>
      <c r="P26" s="62"/>
      <c r="Q26" s="62"/>
    </row>
    <row r="27" spans="1:17" ht="15" customHeight="1">
      <c r="A27" s="195" t="s">
        <v>10</v>
      </c>
      <c r="B27" s="260">
        <f t="shared" si="3"/>
        <v>449965</v>
      </c>
      <c r="C27" s="131">
        <f t="shared" si="3"/>
        <v>505734</v>
      </c>
      <c r="D27" s="260">
        <f t="shared" si="3"/>
        <v>231205</v>
      </c>
      <c r="E27" s="64">
        <v>349877</v>
      </c>
      <c r="F27" s="131">
        <v>390381</v>
      </c>
      <c r="G27" s="132">
        <v>190995</v>
      </c>
      <c r="H27" s="260">
        <f>E27-I27</f>
        <v>299549</v>
      </c>
      <c r="I27" s="202">
        <v>50328</v>
      </c>
      <c r="J27" s="260">
        <v>100088</v>
      </c>
      <c r="K27" s="131">
        <v>115353</v>
      </c>
      <c r="L27" s="257">
        <v>40210</v>
      </c>
      <c r="M27" s="137"/>
      <c r="N27" s="62"/>
      <c r="O27" s="62"/>
      <c r="P27" s="62"/>
      <c r="Q27" s="62"/>
    </row>
    <row r="28" spans="1:17" ht="15" customHeight="1">
      <c r="A28" s="195" t="s">
        <v>95</v>
      </c>
      <c r="B28" s="252" t="s">
        <v>30</v>
      </c>
      <c r="C28" s="197" t="s">
        <v>30</v>
      </c>
      <c r="D28" s="200" t="s">
        <v>30</v>
      </c>
      <c r="E28" s="196" t="s">
        <v>30</v>
      </c>
      <c r="F28" s="197" t="s">
        <v>30</v>
      </c>
      <c r="G28" s="198" t="s">
        <v>30</v>
      </c>
      <c r="H28" s="200" t="s">
        <v>30</v>
      </c>
      <c r="I28" s="199" t="s">
        <v>30</v>
      </c>
      <c r="J28" s="200" t="s">
        <v>30</v>
      </c>
      <c r="K28" s="197" t="s">
        <v>30</v>
      </c>
      <c r="L28" s="256" t="s">
        <v>144</v>
      </c>
      <c r="M28" s="137"/>
      <c r="N28" s="62"/>
      <c r="O28" s="62"/>
      <c r="P28" s="62"/>
      <c r="Q28" s="62"/>
    </row>
    <row r="29" spans="1:17" ht="15" customHeight="1">
      <c r="A29" s="195" t="s">
        <v>31</v>
      </c>
      <c r="B29" s="260">
        <f aca="true" t="shared" si="4" ref="B29:D32">E29+J29</f>
        <v>438556</v>
      </c>
      <c r="C29" s="131">
        <f t="shared" si="4"/>
        <v>562672</v>
      </c>
      <c r="D29" s="260">
        <f t="shared" si="4"/>
        <v>240571</v>
      </c>
      <c r="E29" s="64">
        <v>329499</v>
      </c>
      <c r="F29" s="131">
        <v>416436</v>
      </c>
      <c r="G29" s="132">
        <v>190821</v>
      </c>
      <c r="H29" s="260">
        <f>E29-I29</f>
        <v>305426</v>
      </c>
      <c r="I29" s="202">
        <v>24073</v>
      </c>
      <c r="J29" s="260">
        <v>109057</v>
      </c>
      <c r="K29" s="131">
        <v>146236</v>
      </c>
      <c r="L29" s="257">
        <v>49750</v>
      </c>
      <c r="M29" s="137"/>
      <c r="N29" s="62"/>
      <c r="O29" s="62"/>
      <c r="P29" s="62"/>
      <c r="Q29" s="62"/>
    </row>
    <row r="30" spans="1:17" ht="15" customHeight="1">
      <c r="A30" s="195" t="s">
        <v>91</v>
      </c>
      <c r="B30" s="260">
        <f t="shared" si="4"/>
        <v>283739</v>
      </c>
      <c r="C30" s="131">
        <f t="shared" si="4"/>
        <v>313253</v>
      </c>
      <c r="D30" s="260">
        <f t="shared" si="4"/>
        <v>164794</v>
      </c>
      <c r="E30" s="64">
        <v>247004</v>
      </c>
      <c r="F30" s="131">
        <v>272150</v>
      </c>
      <c r="G30" s="132">
        <v>145220</v>
      </c>
      <c r="H30" s="260">
        <f>E30-I30</f>
        <v>218430</v>
      </c>
      <c r="I30" s="202">
        <v>28574</v>
      </c>
      <c r="J30" s="260">
        <v>36735</v>
      </c>
      <c r="K30" s="131">
        <v>41103</v>
      </c>
      <c r="L30" s="257">
        <v>19574</v>
      </c>
      <c r="M30" s="137"/>
      <c r="N30" s="62"/>
      <c r="O30" s="62"/>
      <c r="P30" s="62"/>
      <c r="Q30" s="62"/>
    </row>
    <row r="31" spans="1:17" ht="15" customHeight="1">
      <c r="A31" s="201" t="s">
        <v>92</v>
      </c>
      <c r="B31" s="260">
        <f t="shared" si="4"/>
        <v>232554</v>
      </c>
      <c r="C31" s="131">
        <f t="shared" si="4"/>
        <v>368831</v>
      </c>
      <c r="D31" s="260">
        <f t="shared" si="4"/>
        <v>138482</v>
      </c>
      <c r="E31" s="64">
        <v>203405</v>
      </c>
      <c r="F31" s="131">
        <v>316277</v>
      </c>
      <c r="G31" s="132">
        <v>125489</v>
      </c>
      <c r="H31" s="260">
        <f>E31-I31</f>
        <v>187935</v>
      </c>
      <c r="I31" s="202">
        <v>15470</v>
      </c>
      <c r="J31" s="260">
        <v>29149</v>
      </c>
      <c r="K31" s="131">
        <v>52554</v>
      </c>
      <c r="L31" s="257">
        <v>12993</v>
      </c>
      <c r="M31" s="137"/>
      <c r="N31" s="62"/>
      <c r="O31" s="62"/>
      <c r="P31" s="62"/>
      <c r="Q31" s="62"/>
    </row>
    <row r="32" spans="1:17" ht="15" customHeight="1">
      <c r="A32" s="195" t="s">
        <v>32</v>
      </c>
      <c r="B32" s="260">
        <f t="shared" si="4"/>
        <v>458492</v>
      </c>
      <c r="C32" s="131">
        <f t="shared" si="4"/>
        <v>579713</v>
      </c>
      <c r="D32" s="260">
        <f t="shared" si="4"/>
        <v>305040</v>
      </c>
      <c r="E32" s="64">
        <v>376999</v>
      </c>
      <c r="F32" s="131">
        <v>464651</v>
      </c>
      <c r="G32" s="132">
        <v>266041</v>
      </c>
      <c r="H32" s="260">
        <f>E32-I32</f>
        <v>357804</v>
      </c>
      <c r="I32" s="202">
        <v>19195</v>
      </c>
      <c r="J32" s="260">
        <v>81493</v>
      </c>
      <c r="K32" s="131">
        <v>115062</v>
      </c>
      <c r="L32" s="257">
        <v>38999</v>
      </c>
      <c r="M32" s="137"/>
      <c r="N32" s="62"/>
      <c r="O32" s="62"/>
      <c r="P32" s="62"/>
      <c r="Q32" s="62"/>
    </row>
    <row r="33" spans="1:17" ht="15" customHeight="1">
      <c r="A33" s="195" t="s">
        <v>13</v>
      </c>
      <c r="B33" s="252" t="s">
        <v>30</v>
      </c>
      <c r="C33" s="197" t="s">
        <v>30</v>
      </c>
      <c r="D33" s="200" t="s">
        <v>30</v>
      </c>
      <c r="E33" s="196" t="s">
        <v>30</v>
      </c>
      <c r="F33" s="197" t="s">
        <v>30</v>
      </c>
      <c r="G33" s="198" t="s">
        <v>30</v>
      </c>
      <c r="H33" s="200" t="s">
        <v>30</v>
      </c>
      <c r="I33" s="199" t="s">
        <v>30</v>
      </c>
      <c r="J33" s="200" t="s">
        <v>30</v>
      </c>
      <c r="K33" s="197" t="s">
        <v>30</v>
      </c>
      <c r="L33" s="256" t="s">
        <v>30</v>
      </c>
      <c r="M33" s="137"/>
      <c r="N33" s="62"/>
      <c r="O33" s="62"/>
      <c r="P33" s="62"/>
      <c r="Q33" s="62"/>
    </row>
    <row r="34" spans="1:17" ht="15" customHeight="1">
      <c r="A34" s="195" t="s">
        <v>33</v>
      </c>
      <c r="B34" s="260">
        <f aca="true" t="shared" si="5" ref="B34:D36">E34+J34</f>
        <v>196336</v>
      </c>
      <c r="C34" s="131">
        <f t="shared" si="5"/>
        <v>278191</v>
      </c>
      <c r="D34" s="260">
        <f t="shared" si="5"/>
        <v>126859</v>
      </c>
      <c r="E34" s="64">
        <v>183570</v>
      </c>
      <c r="F34" s="131">
        <v>257603</v>
      </c>
      <c r="G34" s="132">
        <v>120733</v>
      </c>
      <c r="H34" s="260">
        <f>E34-I34</f>
        <v>169382</v>
      </c>
      <c r="I34" s="202">
        <v>14188</v>
      </c>
      <c r="J34" s="260">
        <v>12766</v>
      </c>
      <c r="K34" s="131">
        <v>20588</v>
      </c>
      <c r="L34" s="257">
        <v>6126</v>
      </c>
      <c r="M34" s="137"/>
      <c r="N34" s="62"/>
      <c r="O34" s="62"/>
      <c r="P34" s="62"/>
      <c r="Q34" s="62"/>
    </row>
    <row r="35" spans="1:17" ht="15" customHeight="1">
      <c r="A35" s="195" t="s">
        <v>34</v>
      </c>
      <c r="B35" s="260">
        <f t="shared" si="5"/>
        <v>420685</v>
      </c>
      <c r="C35" s="131">
        <f t="shared" si="5"/>
        <v>569111</v>
      </c>
      <c r="D35" s="260">
        <f t="shared" si="5"/>
        <v>370163</v>
      </c>
      <c r="E35" s="64">
        <v>339628</v>
      </c>
      <c r="F35" s="131">
        <v>466661</v>
      </c>
      <c r="G35" s="132">
        <v>296388</v>
      </c>
      <c r="H35" s="260">
        <f>E35-I35</f>
        <v>298378</v>
      </c>
      <c r="I35" s="202">
        <v>41250</v>
      </c>
      <c r="J35" s="260">
        <v>81057</v>
      </c>
      <c r="K35" s="131">
        <v>102450</v>
      </c>
      <c r="L35" s="257">
        <v>73775</v>
      </c>
      <c r="M35" s="137"/>
      <c r="N35" s="62"/>
      <c r="O35" s="62"/>
      <c r="P35" s="62"/>
      <c r="Q35" s="62"/>
    </row>
    <row r="36" spans="1:17" ht="15" customHeight="1">
      <c r="A36" s="195" t="s">
        <v>35</v>
      </c>
      <c r="B36" s="260">
        <f t="shared" si="5"/>
        <v>537398</v>
      </c>
      <c r="C36" s="131">
        <f t="shared" si="5"/>
        <v>593381</v>
      </c>
      <c r="D36" s="260">
        <f t="shared" si="5"/>
        <v>427876</v>
      </c>
      <c r="E36" s="64">
        <v>403482</v>
      </c>
      <c r="F36" s="131">
        <v>446280</v>
      </c>
      <c r="G36" s="132">
        <v>319754</v>
      </c>
      <c r="H36" s="260">
        <f>E36-I36</f>
        <v>386680</v>
      </c>
      <c r="I36" s="202">
        <v>16802</v>
      </c>
      <c r="J36" s="260">
        <v>133916</v>
      </c>
      <c r="K36" s="131">
        <v>147101</v>
      </c>
      <c r="L36" s="257">
        <v>108122</v>
      </c>
      <c r="M36" s="137"/>
      <c r="N36" s="62"/>
      <c r="O36" s="62"/>
      <c r="P36" s="62"/>
      <c r="Q36" s="62"/>
    </row>
    <row r="37" spans="1:17" ht="15" customHeight="1">
      <c r="A37" s="195" t="s">
        <v>36</v>
      </c>
      <c r="B37" s="252" t="s">
        <v>30</v>
      </c>
      <c r="C37" s="197" t="s">
        <v>30</v>
      </c>
      <c r="D37" s="200" t="s">
        <v>30</v>
      </c>
      <c r="E37" s="196" t="s">
        <v>30</v>
      </c>
      <c r="F37" s="197" t="s">
        <v>30</v>
      </c>
      <c r="G37" s="198" t="s">
        <v>30</v>
      </c>
      <c r="H37" s="200" t="s">
        <v>30</v>
      </c>
      <c r="I37" s="199" t="s">
        <v>30</v>
      </c>
      <c r="J37" s="200" t="s">
        <v>145</v>
      </c>
      <c r="K37" s="197" t="s">
        <v>30</v>
      </c>
      <c r="L37" s="256" t="s">
        <v>144</v>
      </c>
      <c r="M37" s="137"/>
      <c r="N37" s="62"/>
      <c r="O37" s="62"/>
      <c r="P37" s="62"/>
      <c r="Q37" s="62"/>
    </row>
    <row r="38" spans="1:17" ht="15" customHeight="1">
      <c r="A38" s="204" t="s">
        <v>93</v>
      </c>
      <c r="B38" s="264">
        <f>E38+J38</f>
        <v>325261</v>
      </c>
      <c r="C38" s="152">
        <f>F38+K38</f>
        <v>403233</v>
      </c>
      <c r="D38" s="264">
        <f>G38+L38</f>
        <v>177112</v>
      </c>
      <c r="E38" s="117">
        <v>288608</v>
      </c>
      <c r="F38" s="152">
        <v>355802</v>
      </c>
      <c r="G38" s="153">
        <v>160938</v>
      </c>
      <c r="H38" s="264">
        <f>E38-I38</f>
        <v>262657</v>
      </c>
      <c r="I38" s="263">
        <v>25951</v>
      </c>
      <c r="J38" s="264">
        <v>36653</v>
      </c>
      <c r="K38" s="152">
        <v>47431</v>
      </c>
      <c r="L38" s="265">
        <v>16174</v>
      </c>
      <c r="M38" s="137"/>
      <c r="N38" s="62"/>
      <c r="O38" s="62"/>
      <c r="P38" s="62"/>
      <c r="Q38" s="62"/>
    </row>
    <row r="39" spans="2:17" ht="12"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</row>
  </sheetData>
  <sheetProtection password="CC23" sheet="1" objects="1" scenarios="1"/>
  <mergeCells count="4">
    <mergeCell ref="J3:L4"/>
    <mergeCell ref="A2:A5"/>
    <mergeCell ref="B2:D4"/>
    <mergeCell ref="E3:G4"/>
  </mergeCells>
  <printOptions/>
  <pageMargins left="0.984251968503937" right="0.984251968503937" top="0.92" bottom="0.35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38"/>
  <sheetViews>
    <sheetView showGridLines="0" zoomScale="85" zoomScaleNormal="8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9.5" customHeight="1"/>
  <cols>
    <col min="1" max="1" width="15.125" style="157" customWidth="1"/>
    <col min="2" max="16384" width="9.00390625" style="157" customWidth="1"/>
  </cols>
  <sheetData>
    <row r="1" spans="1:13" ht="19.5" customHeight="1">
      <c r="A1" s="156" t="s">
        <v>148</v>
      </c>
      <c r="M1" s="61" t="s">
        <v>182</v>
      </c>
    </row>
    <row r="2" spans="1:13" ht="7.5" customHeight="1">
      <c r="A2" s="325" t="s">
        <v>37</v>
      </c>
      <c r="B2" s="329" t="s">
        <v>96</v>
      </c>
      <c r="C2" s="300"/>
      <c r="D2" s="330"/>
      <c r="E2" s="300" t="s">
        <v>97</v>
      </c>
      <c r="F2" s="300"/>
      <c r="G2" s="300"/>
      <c r="H2" s="158"/>
      <c r="I2" s="158"/>
      <c r="J2" s="158"/>
      <c r="K2" s="158"/>
      <c r="L2" s="158"/>
      <c r="M2" s="159"/>
    </row>
    <row r="3" spans="1:13" ht="11.25">
      <c r="A3" s="302"/>
      <c r="B3" s="331"/>
      <c r="C3" s="301"/>
      <c r="D3" s="332"/>
      <c r="E3" s="301"/>
      <c r="F3" s="301"/>
      <c r="G3" s="301"/>
      <c r="H3" s="326" t="s">
        <v>98</v>
      </c>
      <c r="I3" s="327"/>
      <c r="J3" s="328"/>
      <c r="K3" s="326" t="s">
        <v>99</v>
      </c>
      <c r="L3" s="327"/>
      <c r="M3" s="328"/>
    </row>
    <row r="4" spans="1:13" ht="11.25">
      <c r="A4" s="303"/>
      <c r="B4" s="160" t="s">
        <v>85</v>
      </c>
      <c r="C4" s="161" t="s">
        <v>86</v>
      </c>
      <c r="D4" s="162" t="s">
        <v>87</v>
      </c>
      <c r="E4" s="291" t="s">
        <v>85</v>
      </c>
      <c r="F4" s="292" t="s">
        <v>86</v>
      </c>
      <c r="G4" s="293" t="s">
        <v>87</v>
      </c>
      <c r="H4" s="163" t="s">
        <v>85</v>
      </c>
      <c r="I4" s="161" t="s">
        <v>86</v>
      </c>
      <c r="J4" s="162" t="s">
        <v>87</v>
      </c>
      <c r="K4" s="160" t="s">
        <v>85</v>
      </c>
      <c r="L4" s="161" t="s">
        <v>86</v>
      </c>
      <c r="M4" s="162" t="s">
        <v>87</v>
      </c>
    </row>
    <row r="5" spans="1:13" ht="11.25">
      <c r="A5" s="164" t="s">
        <v>4</v>
      </c>
      <c r="B5" s="165" t="s">
        <v>100</v>
      </c>
      <c r="C5" s="166" t="s">
        <v>100</v>
      </c>
      <c r="D5" s="167" t="s">
        <v>100</v>
      </c>
      <c r="E5" s="294" t="s">
        <v>101</v>
      </c>
      <c r="F5" s="166" t="s">
        <v>101</v>
      </c>
      <c r="G5" s="294" t="s">
        <v>101</v>
      </c>
      <c r="H5" s="165" t="s">
        <v>101</v>
      </c>
      <c r="I5" s="166" t="s">
        <v>101</v>
      </c>
      <c r="J5" s="167" t="s">
        <v>101</v>
      </c>
      <c r="K5" s="165" t="s">
        <v>101</v>
      </c>
      <c r="L5" s="166" t="s">
        <v>101</v>
      </c>
      <c r="M5" s="167" t="s">
        <v>101</v>
      </c>
    </row>
    <row r="6" spans="1:52" ht="15" customHeight="1">
      <c r="A6" s="168" t="s">
        <v>28</v>
      </c>
      <c r="B6" s="169">
        <v>19.9</v>
      </c>
      <c r="C6" s="170">
        <v>20.3</v>
      </c>
      <c r="D6" s="171">
        <v>19.2</v>
      </c>
      <c r="E6" s="172">
        <f>H6+K6</f>
        <v>158.20000000000002</v>
      </c>
      <c r="F6" s="170">
        <f>I6+L6</f>
        <v>172.4</v>
      </c>
      <c r="G6" s="172">
        <f>J6+M6</f>
        <v>137.7</v>
      </c>
      <c r="H6" s="169">
        <v>144.8</v>
      </c>
      <c r="I6" s="170">
        <v>154</v>
      </c>
      <c r="J6" s="171">
        <v>131.5</v>
      </c>
      <c r="K6" s="169">
        <v>13.4</v>
      </c>
      <c r="L6" s="170">
        <v>18.4</v>
      </c>
      <c r="M6" s="171">
        <v>6.2</v>
      </c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</row>
    <row r="7" spans="1:52" ht="15" customHeight="1">
      <c r="A7" s="173" t="s">
        <v>29</v>
      </c>
      <c r="B7" s="112" t="s">
        <v>30</v>
      </c>
      <c r="C7" s="113" t="s">
        <v>30</v>
      </c>
      <c r="D7" s="114" t="s">
        <v>30</v>
      </c>
      <c r="E7" s="295" t="s">
        <v>30</v>
      </c>
      <c r="F7" s="113" t="s">
        <v>30</v>
      </c>
      <c r="G7" s="295" t="s">
        <v>30</v>
      </c>
      <c r="H7" s="112" t="s">
        <v>30</v>
      </c>
      <c r="I7" s="113" t="s">
        <v>30</v>
      </c>
      <c r="J7" s="114" t="s">
        <v>30</v>
      </c>
      <c r="K7" s="112" t="s">
        <v>30</v>
      </c>
      <c r="L7" s="113" t="s">
        <v>30</v>
      </c>
      <c r="M7" s="114" t="s">
        <v>30</v>
      </c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</row>
    <row r="8" spans="1:52" ht="15" customHeight="1">
      <c r="A8" s="168" t="s">
        <v>9</v>
      </c>
      <c r="B8" s="169">
        <v>21.9</v>
      </c>
      <c r="C8" s="170">
        <v>22.1</v>
      </c>
      <c r="D8" s="171">
        <v>20.8</v>
      </c>
      <c r="E8" s="172">
        <f aca="true" t="shared" si="0" ref="E8:G9">H8+K8</f>
        <v>174.39999999999998</v>
      </c>
      <c r="F8" s="170">
        <f t="shared" si="0"/>
        <v>178.9</v>
      </c>
      <c r="G8" s="172">
        <f t="shared" si="0"/>
        <v>150.6</v>
      </c>
      <c r="H8" s="169">
        <v>166.7</v>
      </c>
      <c r="I8" s="170">
        <v>170.3</v>
      </c>
      <c r="J8" s="171">
        <v>147.6</v>
      </c>
      <c r="K8" s="169">
        <v>7.7</v>
      </c>
      <c r="L8" s="170">
        <v>8.6</v>
      </c>
      <c r="M8" s="171">
        <v>3</v>
      </c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</row>
    <row r="9" spans="1:52" ht="15" customHeight="1">
      <c r="A9" s="168" t="s">
        <v>10</v>
      </c>
      <c r="B9" s="169">
        <v>19.9</v>
      </c>
      <c r="C9" s="170">
        <v>20</v>
      </c>
      <c r="D9" s="171">
        <v>19.5</v>
      </c>
      <c r="E9" s="172">
        <f t="shared" si="0"/>
        <v>167.7</v>
      </c>
      <c r="F9" s="170">
        <f t="shared" si="0"/>
        <v>176.9</v>
      </c>
      <c r="G9" s="172">
        <f t="shared" si="0"/>
        <v>145.5</v>
      </c>
      <c r="H9" s="169">
        <v>149.7</v>
      </c>
      <c r="I9" s="170">
        <v>154.5</v>
      </c>
      <c r="J9" s="171">
        <v>138.1</v>
      </c>
      <c r="K9" s="169">
        <v>18</v>
      </c>
      <c r="L9" s="170">
        <v>22.4</v>
      </c>
      <c r="M9" s="171">
        <v>7.4</v>
      </c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</row>
    <row r="10" spans="1:52" ht="15" customHeight="1">
      <c r="A10" s="168" t="s">
        <v>149</v>
      </c>
      <c r="B10" s="112" t="s">
        <v>30</v>
      </c>
      <c r="C10" s="113" t="s">
        <v>30</v>
      </c>
      <c r="D10" s="114" t="s">
        <v>30</v>
      </c>
      <c r="E10" s="295" t="s">
        <v>30</v>
      </c>
      <c r="F10" s="113" t="s">
        <v>30</v>
      </c>
      <c r="G10" s="295" t="s">
        <v>30</v>
      </c>
      <c r="H10" s="112" t="s">
        <v>30</v>
      </c>
      <c r="I10" s="113" t="s">
        <v>30</v>
      </c>
      <c r="J10" s="114" t="s">
        <v>30</v>
      </c>
      <c r="K10" s="112" t="s">
        <v>30</v>
      </c>
      <c r="L10" s="113" t="s">
        <v>30</v>
      </c>
      <c r="M10" s="114" t="s">
        <v>30</v>
      </c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</row>
    <row r="11" spans="1:52" ht="15" customHeight="1">
      <c r="A11" s="173" t="s">
        <v>31</v>
      </c>
      <c r="B11" s="169">
        <v>19.3</v>
      </c>
      <c r="C11" s="170">
        <v>19.7</v>
      </c>
      <c r="D11" s="171">
        <v>18.7</v>
      </c>
      <c r="E11" s="172">
        <f>H11+K11</f>
        <v>161.1</v>
      </c>
      <c r="F11" s="170">
        <f>I11+L11</f>
        <v>173.2</v>
      </c>
      <c r="G11" s="172">
        <f>J11+M11</f>
        <v>142.20000000000002</v>
      </c>
      <c r="H11" s="169">
        <v>142.4</v>
      </c>
      <c r="I11" s="170">
        <v>149.2</v>
      </c>
      <c r="J11" s="171">
        <v>131.8</v>
      </c>
      <c r="K11" s="169">
        <v>18.7</v>
      </c>
      <c r="L11" s="170">
        <v>24</v>
      </c>
      <c r="M11" s="171">
        <v>10.4</v>
      </c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</row>
    <row r="12" spans="1:52" ht="15" customHeight="1">
      <c r="A12" s="168" t="s">
        <v>38</v>
      </c>
      <c r="B12" s="169">
        <v>20.7</v>
      </c>
      <c r="C12" s="170">
        <v>21</v>
      </c>
      <c r="D12" s="171">
        <v>19.4</v>
      </c>
      <c r="E12" s="172">
        <f aca="true" t="shared" si="1" ref="E12:G20">H12+K12</f>
        <v>176.6</v>
      </c>
      <c r="F12" s="170">
        <f t="shared" si="1"/>
        <v>186.6</v>
      </c>
      <c r="G12" s="172">
        <f t="shared" si="1"/>
        <v>138.5</v>
      </c>
      <c r="H12" s="169">
        <v>151.4</v>
      </c>
      <c r="I12" s="170">
        <v>156.9</v>
      </c>
      <c r="J12" s="171">
        <v>130.5</v>
      </c>
      <c r="K12" s="169">
        <v>25.2</v>
      </c>
      <c r="L12" s="170">
        <v>29.7</v>
      </c>
      <c r="M12" s="171">
        <v>8</v>
      </c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</row>
    <row r="13" spans="1:52" ht="15" customHeight="1">
      <c r="A13" s="173" t="s">
        <v>39</v>
      </c>
      <c r="B13" s="169">
        <v>20.1</v>
      </c>
      <c r="C13" s="170">
        <v>20.9</v>
      </c>
      <c r="D13" s="171">
        <v>19.3</v>
      </c>
      <c r="E13" s="172">
        <f t="shared" si="1"/>
        <v>150.9</v>
      </c>
      <c r="F13" s="170">
        <f t="shared" si="1"/>
        <v>172.5</v>
      </c>
      <c r="G13" s="172">
        <f t="shared" si="1"/>
        <v>127</v>
      </c>
      <c r="H13" s="169">
        <v>139.3</v>
      </c>
      <c r="I13" s="170">
        <v>154.4</v>
      </c>
      <c r="J13" s="171">
        <v>122.5</v>
      </c>
      <c r="K13" s="169">
        <v>11.6</v>
      </c>
      <c r="L13" s="170">
        <v>18.1</v>
      </c>
      <c r="M13" s="171">
        <v>4.5</v>
      </c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</row>
    <row r="14" spans="1:52" ht="15" customHeight="1">
      <c r="A14" s="168" t="s">
        <v>32</v>
      </c>
      <c r="B14" s="169">
        <v>19.2</v>
      </c>
      <c r="C14" s="170">
        <v>18.9</v>
      </c>
      <c r="D14" s="171">
        <v>19.4</v>
      </c>
      <c r="E14" s="172">
        <f t="shared" si="1"/>
        <v>153.8</v>
      </c>
      <c r="F14" s="170">
        <f t="shared" si="1"/>
        <v>161.5</v>
      </c>
      <c r="G14" s="172">
        <f t="shared" si="1"/>
        <v>148</v>
      </c>
      <c r="H14" s="169">
        <v>141</v>
      </c>
      <c r="I14" s="170">
        <v>144.8</v>
      </c>
      <c r="J14" s="171">
        <v>138.2</v>
      </c>
      <c r="K14" s="169">
        <v>12.8</v>
      </c>
      <c r="L14" s="170">
        <v>16.7</v>
      </c>
      <c r="M14" s="171">
        <v>9.8</v>
      </c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</row>
    <row r="15" spans="1:52" ht="15" customHeight="1">
      <c r="A15" s="168" t="s">
        <v>13</v>
      </c>
      <c r="B15" s="169">
        <v>19.4</v>
      </c>
      <c r="C15" s="170">
        <v>19.4</v>
      </c>
      <c r="D15" s="171">
        <v>19.3</v>
      </c>
      <c r="E15" s="172">
        <f t="shared" si="1"/>
        <v>151.7</v>
      </c>
      <c r="F15" s="170">
        <f t="shared" si="1"/>
        <v>155.1</v>
      </c>
      <c r="G15" s="172">
        <f t="shared" si="1"/>
        <v>144.8</v>
      </c>
      <c r="H15" s="169">
        <v>146.5</v>
      </c>
      <c r="I15" s="170">
        <v>149.5</v>
      </c>
      <c r="J15" s="171">
        <v>140.5</v>
      </c>
      <c r="K15" s="169">
        <v>5.2</v>
      </c>
      <c r="L15" s="170">
        <v>5.6</v>
      </c>
      <c r="M15" s="171">
        <v>4.3</v>
      </c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</row>
    <row r="16" spans="1:52" ht="15" customHeight="1">
      <c r="A16" s="168" t="s">
        <v>33</v>
      </c>
      <c r="B16" s="169">
        <v>18.6</v>
      </c>
      <c r="C16" s="170">
        <v>19.8</v>
      </c>
      <c r="D16" s="171">
        <v>17.8</v>
      </c>
      <c r="E16" s="172">
        <f t="shared" si="1"/>
        <v>131.6</v>
      </c>
      <c r="F16" s="170">
        <f t="shared" si="1"/>
        <v>158.3</v>
      </c>
      <c r="G16" s="172">
        <f t="shared" si="1"/>
        <v>114.7</v>
      </c>
      <c r="H16" s="169">
        <v>124.3</v>
      </c>
      <c r="I16" s="170">
        <v>146</v>
      </c>
      <c r="J16" s="171">
        <v>110.5</v>
      </c>
      <c r="K16" s="169">
        <v>7.3</v>
      </c>
      <c r="L16" s="170">
        <v>12.3</v>
      </c>
      <c r="M16" s="171">
        <v>4.2</v>
      </c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</row>
    <row r="17" spans="1:52" ht="15" customHeight="1">
      <c r="A17" s="168" t="s">
        <v>34</v>
      </c>
      <c r="B17" s="169">
        <v>20</v>
      </c>
      <c r="C17" s="170">
        <v>19</v>
      </c>
      <c r="D17" s="171">
        <v>20.3</v>
      </c>
      <c r="E17" s="172">
        <f t="shared" si="1"/>
        <v>148.6</v>
      </c>
      <c r="F17" s="170">
        <f t="shared" si="1"/>
        <v>145.3</v>
      </c>
      <c r="G17" s="172">
        <f t="shared" si="1"/>
        <v>149.5</v>
      </c>
      <c r="H17" s="169">
        <v>142.2</v>
      </c>
      <c r="I17" s="170">
        <v>136.9</v>
      </c>
      <c r="J17" s="171">
        <v>143.5</v>
      </c>
      <c r="K17" s="169">
        <v>6.4</v>
      </c>
      <c r="L17" s="170">
        <v>8.4</v>
      </c>
      <c r="M17" s="171">
        <v>6</v>
      </c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</row>
    <row r="18" spans="1:52" ht="15" customHeight="1">
      <c r="A18" s="168" t="s">
        <v>35</v>
      </c>
      <c r="B18" s="169">
        <v>18.7</v>
      </c>
      <c r="C18" s="170">
        <v>19.2</v>
      </c>
      <c r="D18" s="171">
        <v>18.2</v>
      </c>
      <c r="E18" s="172">
        <f t="shared" si="1"/>
        <v>146.70000000000002</v>
      </c>
      <c r="F18" s="170">
        <f t="shared" si="1"/>
        <v>150.9</v>
      </c>
      <c r="G18" s="172">
        <f t="shared" si="1"/>
        <v>141.9</v>
      </c>
      <c r="H18" s="169">
        <v>136.9</v>
      </c>
      <c r="I18" s="170">
        <v>140.3</v>
      </c>
      <c r="J18" s="171">
        <v>133.1</v>
      </c>
      <c r="K18" s="169">
        <v>9.8</v>
      </c>
      <c r="L18" s="170">
        <v>10.6</v>
      </c>
      <c r="M18" s="171">
        <v>8.8</v>
      </c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</row>
    <row r="19" spans="1:52" ht="15" customHeight="1">
      <c r="A19" s="168" t="s">
        <v>36</v>
      </c>
      <c r="B19" s="169">
        <v>20.3</v>
      </c>
      <c r="C19" s="170">
        <v>20.2</v>
      </c>
      <c r="D19" s="171">
        <v>20.5</v>
      </c>
      <c r="E19" s="172">
        <f t="shared" si="1"/>
        <v>155.1</v>
      </c>
      <c r="F19" s="170">
        <f t="shared" si="1"/>
        <v>162.8</v>
      </c>
      <c r="G19" s="172">
        <f t="shared" si="1"/>
        <v>138.2</v>
      </c>
      <c r="H19" s="169">
        <v>143.5</v>
      </c>
      <c r="I19" s="170">
        <v>149</v>
      </c>
      <c r="J19" s="171">
        <v>131.2</v>
      </c>
      <c r="K19" s="169">
        <v>11.6</v>
      </c>
      <c r="L19" s="170">
        <v>13.8</v>
      </c>
      <c r="M19" s="171">
        <v>7</v>
      </c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</row>
    <row r="20" spans="1:52" ht="15" customHeight="1">
      <c r="A20" s="168" t="s">
        <v>93</v>
      </c>
      <c r="B20" s="169">
        <v>19.6</v>
      </c>
      <c r="C20" s="170">
        <v>20.1</v>
      </c>
      <c r="D20" s="171">
        <v>18.8</v>
      </c>
      <c r="E20" s="172">
        <f t="shared" si="1"/>
        <v>159.60000000000002</v>
      </c>
      <c r="F20" s="170">
        <f t="shared" si="1"/>
        <v>171</v>
      </c>
      <c r="G20" s="172">
        <f t="shared" si="1"/>
        <v>140.5</v>
      </c>
      <c r="H20" s="169">
        <v>147.3</v>
      </c>
      <c r="I20" s="170">
        <v>155</v>
      </c>
      <c r="J20" s="171">
        <v>134.3</v>
      </c>
      <c r="K20" s="169">
        <v>12.3</v>
      </c>
      <c r="L20" s="170">
        <v>16</v>
      </c>
      <c r="M20" s="171">
        <v>6.2</v>
      </c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</row>
    <row r="21" spans="1:52" ht="15" customHeight="1">
      <c r="A21" s="174"/>
      <c r="B21" s="169"/>
      <c r="C21" s="170"/>
      <c r="D21" s="171"/>
      <c r="E21" s="296"/>
      <c r="F21" s="170"/>
      <c r="G21" s="296"/>
      <c r="H21" s="169"/>
      <c r="I21" s="170"/>
      <c r="J21" s="171"/>
      <c r="K21" s="169"/>
      <c r="L21" s="170"/>
      <c r="M21" s="171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</row>
    <row r="22" spans="1:52" ht="12">
      <c r="A22" s="175" t="s">
        <v>94</v>
      </c>
      <c r="B22" s="169"/>
      <c r="C22" s="170"/>
      <c r="D22" s="171"/>
      <c r="E22" s="296"/>
      <c r="F22" s="170"/>
      <c r="G22" s="296"/>
      <c r="H22" s="169"/>
      <c r="I22" s="170"/>
      <c r="J22" s="171"/>
      <c r="K22" s="169"/>
      <c r="L22" s="170"/>
      <c r="M22" s="171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</row>
    <row r="23" spans="1:52" ht="15" customHeight="1">
      <c r="A23" s="168" t="s">
        <v>28</v>
      </c>
      <c r="B23" s="169">
        <v>19.8</v>
      </c>
      <c r="C23" s="170">
        <v>20.1</v>
      </c>
      <c r="D23" s="171">
        <v>19.3</v>
      </c>
      <c r="E23" s="172">
        <f>H23+K23</f>
        <v>161.39999999999998</v>
      </c>
      <c r="F23" s="170">
        <f>I23+L23</f>
        <v>173.3</v>
      </c>
      <c r="G23" s="172">
        <f>J23+M23</f>
        <v>140</v>
      </c>
      <c r="H23" s="169">
        <v>145.7</v>
      </c>
      <c r="I23" s="170">
        <v>152.8</v>
      </c>
      <c r="J23" s="171">
        <v>133.1</v>
      </c>
      <c r="K23" s="169">
        <v>15.7</v>
      </c>
      <c r="L23" s="170">
        <v>20.5</v>
      </c>
      <c r="M23" s="171">
        <v>6.9</v>
      </c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</row>
    <row r="24" spans="1:52" ht="15" customHeight="1">
      <c r="A24" s="173" t="s">
        <v>29</v>
      </c>
      <c r="B24" s="112" t="s">
        <v>30</v>
      </c>
      <c r="C24" s="113" t="s">
        <v>30</v>
      </c>
      <c r="D24" s="114" t="s">
        <v>30</v>
      </c>
      <c r="E24" s="295" t="s">
        <v>30</v>
      </c>
      <c r="F24" s="113" t="s">
        <v>30</v>
      </c>
      <c r="G24" s="295" t="s">
        <v>30</v>
      </c>
      <c r="H24" s="112" t="s">
        <v>30</v>
      </c>
      <c r="I24" s="113" t="s">
        <v>30</v>
      </c>
      <c r="J24" s="114" t="s">
        <v>30</v>
      </c>
      <c r="K24" s="112" t="s">
        <v>30</v>
      </c>
      <c r="L24" s="113" t="s">
        <v>30</v>
      </c>
      <c r="M24" s="114" t="s">
        <v>30</v>
      </c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</row>
    <row r="25" spans="1:52" ht="15" customHeight="1">
      <c r="A25" s="168" t="s">
        <v>9</v>
      </c>
      <c r="B25" s="169">
        <v>21</v>
      </c>
      <c r="C25" s="170">
        <v>21.2</v>
      </c>
      <c r="D25" s="171">
        <v>19.7</v>
      </c>
      <c r="E25" s="172">
        <f aca="true" t="shared" si="2" ref="E25:G26">H25+K25</f>
        <v>161.9</v>
      </c>
      <c r="F25" s="170">
        <f t="shared" si="2"/>
        <v>163.7</v>
      </c>
      <c r="G25" s="172">
        <f t="shared" si="2"/>
        <v>143.4</v>
      </c>
      <c r="H25" s="169">
        <v>153</v>
      </c>
      <c r="I25" s="170">
        <v>154.2</v>
      </c>
      <c r="J25" s="171">
        <v>140.6</v>
      </c>
      <c r="K25" s="169">
        <v>8.9</v>
      </c>
      <c r="L25" s="170">
        <v>9.5</v>
      </c>
      <c r="M25" s="171">
        <v>2.8</v>
      </c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</row>
    <row r="26" spans="1:52" ht="15" customHeight="1">
      <c r="A26" s="168" t="s">
        <v>10</v>
      </c>
      <c r="B26" s="169">
        <v>19.6</v>
      </c>
      <c r="C26" s="170">
        <v>19.7</v>
      </c>
      <c r="D26" s="171">
        <v>19.1</v>
      </c>
      <c r="E26" s="172">
        <f t="shared" si="2"/>
        <v>171</v>
      </c>
      <c r="F26" s="170">
        <f t="shared" si="2"/>
        <v>176</v>
      </c>
      <c r="G26" s="172">
        <f t="shared" si="2"/>
        <v>150.8</v>
      </c>
      <c r="H26" s="169">
        <v>150.3</v>
      </c>
      <c r="I26" s="170">
        <v>152.7</v>
      </c>
      <c r="J26" s="171">
        <v>140.5</v>
      </c>
      <c r="K26" s="169">
        <v>20.7</v>
      </c>
      <c r="L26" s="170">
        <v>23.3</v>
      </c>
      <c r="M26" s="171">
        <v>10.3</v>
      </c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</row>
    <row r="27" spans="1:52" ht="15" customHeight="1">
      <c r="A27" s="168" t="s">
        <v>149</v>
      </c>
      <c r="B27" s="112" t="s">
        <v>30</v>
      </c>
      <c r="C27" s="113" t="s">
        <v>30</v>
      </c>
      <c r="D27" s="114" t="s">
        <v>30</v>
      </c>
      <c r="E27" s="295" t="s">
        <v>30</v>
      </c>
      <c r="F27" s="113" t="s">
        <v>30</v>
      </c>
      <c r="G27" s="295" t="s">
        <v>30</v>
      </c>
      <c r="H27" s="112" t="s">
        <v>30</v>
      </c>
      <c r="I27" s="113" t="s">
        <v>30</v>
      </c>
      <c r="J27" s="114" t="s">
        <v>30</v>
      </c>
      <c r="K27" s="112" t="s">
        <v>30</v>
      </c>
      <c r="L27" s="113" t="s">
        <v>30</v>
      </c>
      <c r="M27" s="114" t="s">
        <v>30</v>
      </c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</row>
    <row r="28" spans="1:52" ht="15" customHeight="1">
      <c r="A28" s="173" t="s">
        <v>31</v>
      </c>
      <c r="B28" s="169">
        <v>19.1</v>
      </c>
      <c r="C28" s="170">
        <v>19.6</v>
      </c>
      <c r="D28" s="171">
        <v>18.3</v>
      </c>
      <c r="E28" s="172">
        <f aca="true" t="shared" si="3" ref="E28:G31">H28+K28</f>
        <v>158.9</v>
      </c>
      <c r="F28" s="170">
        <f t="shared" si="3"/>
        <v>172.5</v>
      </c>
      <c r="G28" s="172">
        <f t="shared" si="3"/>
        <v>137.4</v>
      </c>
      <c r="H28" s="169">
        <v>139.6</v>
      </c>
      <c r="I28" s="170">
        <v>147.6</v>
      </c>
      <c r="J28" s="171">
        <v>126.9</v>
      </c>
      <c r="K28" s="169">
        <v>19.3</v>
      </c>
      <c r="L28" s="170">
        <v>24.9</v>
      </c>
      <c r="M28" s="171">
        <v>10.5</v>
      </c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</row>
    <row r="29" spans="1:52" ht="15" customHeight="1">
      <c r="A29" s="168" t="s">
        <v>38</v>
      </c>
      <c r="B29" s="169">
        <v>20.7</v>
      </c>
      <c r="C29" s="170">
        <v>21.1</v>
      </c>
      <c r="D29" s="171">
        <v>19</v>
      </c>
      <c r="E29" s="172">
        <f t="shared" si="3"/>
        <v>174.6</v>
      </c>
      <c r="F29" s="170">
        <f t="shared" si="3"/>
        <v>184</v>
      </c>
      <c r="G29" s="172">
        <f t="shared" si="3"/>
        <v>137.6</v>
      </c>
      <c r="H29" s="169">
        <v>151.1</v>
      </c>
      <c r="I29" s="170">
        <v>156.8</v>
      </c>
      <c r="J29" s="171">
        <v>128.5</v>
      </c>
      <c r="K29" s="169">
        <v>23.5</v>
      </c>
      <c r="L29" s="170">
        <v>27.2</v>
      </c>
      <c r="M29" s="171">
        <v>9.1</v>
      </c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</row>
    <row r="30" spans="1:52" ht="15" customHeight="1">
      <c r="A30" s="173" t="s">
        <v>39</v>
      </c>
      <c r="B30" s="169">
        <v>20.4</v>
      </c>
      <c r="C30" s="170">
        <v>21.2</v>
      </c>
      <c r="D30" s="171">
        <v>19.9</v>
      </c>
      <c r="E30" s="172">
        <f t="shared" si="3"/>
        <v>143.4</v>
      </c>
      <c r="F30" s="170">
        <f t="shared" si="3"/>
        <v>172.4</v>
      </c>
      <c r="G30" s="172">
        <f t="shared" si="3"/>
        <v>123.3</v>
      </c>
      <c r="H30" s="169">
        <v>134.6</v>
      </c>
      <c r="I30" s="170">
        <v>154.5</v>
      </c>
      <c r="J30" s="171">
        <v>120.8</v>
      </c>
      <c r="K30" s="169">
        <v>8.8</v>
      </c>
      <c r="L30" s="170">
        <v>17.9</v>
      </c>
      <c r="M30" s="171">
        <v>2.5</v>
      </c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</row>
    <row r="31" spans="1:52" ht="15" customHeight="1">
      <c r="A31" s="168" t="s">
        <v>32</v>
      </c>
      <c r="B31" s="169">
        <v>19.6</v>
      </c>
      <c r="C31" s="170">
        <v>19.6</v>
      </c>
      <c r="D31" s="171">
        <v>19.7</v>
      </c>
      <c r="E31" s="172">
        <f t="shared" si="3"/>
        <v>151.3</v>
      </c>
      <c r="F31" s="170">
        <f t="shared" si="3"/>
        <v>154.1</v>
      </c>
      <c r="G31" s="172">
        <f t="shared" si="3"/>
        <v>147.70000000000002</v>
      </c>
      <c r="H31" s="169">
        <v>142.5</v>
      </c>
      <c r="I31" s="170">
        <v>145</v>
      </c>
      <c r="J31" s="171">
        <v>139.3</v>
      </c>
      <c r="K31" s="169">
        <v>8.8</v>
      </c>
      <c r="L31" s="170">
        <v>9.1</v>
      </c>
      <c r="M31" s="171">
        <v>8.4</v>
      </c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</row>
    <row r="32" spans="1:52" ht="15" customHeight="1">
      <c r="A32" s="168" t="s">
        <v>13</v>
      </c>
      <c r="B32" s="112" t="s">
        <v>30</v>
      </c>
      <c r="C32" s="113" t="s">
        <v>30</v>
      </c>
      <c r="D32" s="114" t="s">
        <v>30</v>
      </c>
      <c r="E32" s="297" t="s">
        <v>30</v>
      </c>
      <c r="F32" s="113" t="s">
        <v>30</v>
      </c>
      <c r="G32" s="297" t="s">
        <v>30</v>
      </c>
      <c r="H32" s="112" t="s">
        <v>30</v>
      </c>
      <c r="I32" s="113" t="s">
        <v>30</v>
      </c>
      <c r="J32" s="114" t="s">
        <v>30</v>
      </c>
      <c r="K32" s="112" t="s">
        <v>30</v>
      </c>
      <c r="L32" s="113" t="s">
        <v>30</v>
      </c>
      <c r="M32" s="114" t="s">
        <v>30</v>
      </c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</row>
    <row r="33" spans="1:52" ht="15" customHeight="1">
      <c r="A33" s="168" t="s">
        <v>33</v>
      </c>
      <c r="B33" s="169">
        <v>19.6</v>
      </c>
      <c r="C33" s="170">
        <v>21</v>
      </c>
      <c r="D33" s="171">
        <v>18.3</v>
      </c>
      <c r="E33" s="172">
        <f aca="true" t="shared" si="4" ref="E33:G35">H33+K33</f>
        <v>150.8</v>
      </c>
      <c r="F33" s="170">
        <f t="shared" si="4"/>
        <v>178.70000000000002</v>
      </c>
      <c r="G33" s="172">
        <f t="shared" si="4"/>
        <v>127.3</v>
      </c>
      <c r="H33" s="169">
        <v>139.8</v>
      </c>
      <c r="I33" s="170">
        <v>161.3</v>
      </c>
      <c r="J33" s="171">
        <v>121.6</v>
      </c>
      <c r="K33" s="169">
        <v>11</v>
      </c>
      <c r="L33" s="170">
        <v>17.4</v>
      </c>
      <c r="M33" s="171">
        <v>5.7</v>
      </c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</row>
    <row r="34" spans="1:52" ht="15" customHeight="1">
      <c r="A34" s="168" t="s">
        <v>34</v>
      </c>
      <c r="B34" s="169">
        <v>20.4</v>
      </c>
      <c r="C34" s="170">
        <v>20.3</v>
      </c>
      <c r="D34" s="171">
        <v>20.5</v>
      </c>
      <c r="E34" s="172">
        <f t="shared" si="4"/>
        <v>156.5</v>
      </c>
      <c r="F34" s="170">
        <f t="shared" si="4"/>
        <v>159.5</v>
      </c>
      <c r="G34" s="172">
        <f t="shared" si="4"/>
        <v>155.4</v>
      </c>
      <c r="H34" s="169">
        <v>148.5</v>
      </c>
      <c r="I34" s="170">
        <v>148.9</v>
      </c>
      <c r="J34" s="171">
        <v>148.3</v>
      </c>
      <c r="K34" s="169">
        <v>8</v>
      </c>
      <c r="L34" s="170">
        <v>10.6</v>
      </c>
      <c r="M34" s="171">
        <v>7.1</v>
      </c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</row>
    <row r="35" spans="1:52" ht="15" customHeight="1">
      <c r="A35" s="168" t="s">
        <v>35</v>
      </c>
      <c r="B35" s="169">
        <v>19.3</v>
      </c>
      <c r="C35" s="170">
        <v>19.6</v>
      </c>
      <c r="D35" s="171">
        <v>18.8</v>
      </c>
      <c r="E35" s="172">
        <f t="shared" si="4"/>
        <v>147.6</v>
      </c>
      <c r="F35" s="170">
        <f t="shared" si="4"/>
        <v>150.5</v>
      </c>
      <c r="G35" s="172">
        <f t="shared" si="4"/>
        <v>142.20000000000002</v>
      </c>
      <c r="H35" s="169">
        <v>141.4</v>
      </c>
      <c r="I35" s="170">
        <v>144.1</v>
      </c>
      <c r="J35" s="171">
        <v>136.3</v>
      </c>
      <c r="K35" s="169">
        <v>6.2</v>
      </c>
      <c r="L35" s="170">
        <v>6.4</v>
      </c>
      <c r="M35" s="171">
        <v>5.9</v>
      </c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</row>
    <row r="36" spans="1:52" ht="15" customHeight="1">
      <c r="A36" s="168" t="s">
        <v>36</v>
      </c>
      <c r="B36" s="112" t="s">
        <v>30</v>
      </c>
      <c r="C36" s="113" t="s">
        <v>30</v>
      </c>
      <c r="D36" s="114" t="s">
        <v>30</v>
      </c>
      <c r="E36" s="297" t="s">
        <v>30</v>
      </c>
      <c r="F36" s="113" t="s">
        <v>30</v>
      </c>
      <c r="G36" s="297" t="s">
        <v>30</v>
      </c>
      <c r="H36" s="112" t="s">
        <v>30</v>
      </c>
      <c r="I36" s="113" t="s">
        <v>30</v>
      </c>
      <c r="J36" s="114" t="s">
        <v>30</v>
      </c>
      <c r="K36" s="112" t="s">
        <v>145</v>
      </c>
      <c r="L36" s="113" t="s">
        <v>30</v>
      </c>
      <c r="M36" s="114" t="s">
        <v>30</v>
      </c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</row>
    <row r="37" spans="1:52" ht="15" customHeight="1">
      <c r="A37" s="176" t="s">
        <v>93</v>
      </c>
      <c r="B37" s="177">
        <v>19.1</v>
      </c>
      <c r="C37" s="178">
        <v>19.6</v>
      </c>
      <c r="D37" s="179">
        <v>18.2</v>
      </c>
      <c r="E37" s="298">
        <f>H37+K37</f>
        <v>162</v>
      </c>
      <c r="F37" s="178">
        <f>I37+L37</f>
        <v>172.5</v>
      </c>
      <c r="G37" s="298">
        <f>J37+M37</f>
        <v>142.1</v>
      </c>
      <c r="H37" s="177">
        <v>145.4</v>
      </c>
      <c r="I37" s="178">
        <v>151.9</v>
      </c>
      <c r="J37" s="179">
        <v>133.1</v>
      </c>
      <c r="K37" s="177">
        <v>16.6</v>
      </c>
      <c r="L37" s="178">
        <v>20.6</v>
      </c>
      <c r="M37" s="179">
        <v>9</v>
      </c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</row>
    <row r="38" spans="2:52" ht="19.5" customHeight="1"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</row>
  </sheetData>
  <sheetProtection password="CC23" sheet="1" objects="1" scenarios="1"/>
  <mergeCells count="5">
    <mergeCell ref="A2:A4"/>
    <mergeCell ref="E2:G3"/>
    <mergeCell ref="H3:J3"/>
    <mergeCell ref="K3:M3"/>
    <mergeCell ref="B2:D3"/>
  </mergeCells>
  <printOptions/>
  <pageMargins left="0.984251968503937" right="0.984251968503937" top="0.38" bottom="0.5905511811023623" header="0.38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7"/>
  <sheetViews>
    <sheetView showGridLines="0" zoomScale="85" zoomScaleNormal="85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9.5" customHeight="1"/>
  <cols>
    <col min="1" max="1" width="15.00390625" style="60" customWidth="1"/>
    <col min="2" max="13" width="7.625" style="60" customWidth="1"/>
    <col min="14" max="16" width="6.625" style="60" customWidth="1"/>
    <col min="17" max="17" width="9.50390625" style="60" customWidth="1"/>
    <col min="18" max="16384" width="9.00390625" style="60" customWidth="1"/>
  </cols>
  <sheetData>
    <row r="1" spans="1:16" ht="19.5" customHeight="1">
      <c r="A1" s="59" t="s">
        <v>40</v>
      </c>
      <c r="P1" s="61" t="s">
        <v>182</v>
      </c>
    </row>
    <row r="2" spans="1:16" ht="13.5" customHeight="1">
      <c r="A2" s="339" t="s">
        <v>102</v>
      </c>
      <c r="B2" s="333" t="s">
        <v>189</v>
      </c>
      <c r="C2" s="334"/>
      <c r="D2" s="335"/>
      <c r="E2" s="333" t="s">
        <v>190</v>
      </c>
      <c r="F2" s="334"/>
      <c r="G2" s="335"/>
      <c r="H2" s="333" t="s">
        <v>191</v>
      </c>
      <c r="I2" s="334"/>
      <c r="J2" s="335"/>
      <c r="K2" s="333" t="s">
        <v>192</v>
      </c>
      <c r="L2" s="334"/>
      <c r="M2" s="335"/>
      <c r="N2" s="336" t="s">
        <v>41</v>
      </c>
      <c r="O2" s="337"/>
      <c r="P2" s="338"/>
    </row>
    <row r="3" spans="1:16" ht="13.5" customHeight="1">
      <c r="A3" s="340"/>
      <c r="B3" s="144" t="s">
        <v>42</v>
      </c>
      <c r="C3" s="145" t="s">
        <v>43</v>
      </c>
      <c r="D3" s="146" t="s">
        <v>44</v>
      </c>
      <c r="E3" s="144" t="s">
        <v>42</v>
      </c>
      <c r="F3" s="145" t="s">
        <v>43</v>
      </c>
      <c r="G3" s="146" t="s">
        <v>44</v>
      </c>
      <c r="H3" s="144" t="s">
        <v>42</v>
      </c>
      <c r="I3" s="145" t="s">
        <v>43</v>
      </c>
      <c r="J3" s="146" t="s">
        <v>44</v>
      </c>
      <c r="K3" s="144" t="s">
        <v>42</v>
      </c>
      <c r="L3" s="145" t="s">
        <v>43</v>
      </c>
      <c r="M3" s="146" t="s">
        <v>44</v>
      </c>
      <c r="N3" s="144" t="s">
        <v>42</v>
      </c>
      <c r="O3" s="145" t="s">
        <v>43</v>
      </c>
      <c r="P3" s="146" t="s">
        <v>44</v>
      </c>
    </row>
    <row r="4" spans="1:16" ht="11.25">
      <c r="A4" s="65" t="s">
        <v>45</v>
      </c>
      <c r="B4" s="271" t="s">
        <v>46</v>
      </c>
      <c r="C4" s="66" t="s">
        <v>46</v>
      </c>
      <c r="D4" s="67" t="s">
        <v>46</v>
      </c>
      <c r="E4" s="68" t="s">
        <v>46</v>
      </c>
      <c r="F4" s="66" t="s">
        <v>46</v>
      </c>
      <c r="G4" s="67" t="s">
        <v>46</v>
      </c>
      <c r="H4" s="68" t="s">
        <v>46</v>
      </c>
      <c r="I4" s="66" t="s">
        <v>46</v>
      </c>
      <c r="J4" s="67" t="s">
        <v>46</v>
      </c>
      <c r="K4" s="272" t="s">
        <v>46</v>
      </c>
      <c r="L4" s="69" t="s">
        <v>46</v>
      </c>
      <c r="M4" s="70" t="s">
        <v>46</v>
      </c>
      <c r="N4" s="68" t="s">
        <v>47</v>
      </c>
      <c r="O4" s="66" t="s">
        <v>47</v>
      </c>
      <c r="P4" s="67" t="s">
        <v>47</v>
      </c>
    </row>
    <row r="5" spans="1:17" ht="15" customHeight="1">
      <c r="A5" s="71" t="s">
        <v>28</v>
      </c>
      <c r="B5" s="64">
        <f>C5+D5</f>
        <v>587052</v>
      </c>
      <c r="C5" s="131">
        <v>344997</v>
      </c>
      <c r="D5" s="132">
        <v>242055</v>
      </c>
      <c r="E5" s="260">
        <f>F5+G5</f>
        <v>10465</v>
      </c>
      <c r="F5" s="131">
        <v>5332</v>
      </c>
      <c r="G5" s="260">
        <v>5133</v>
      </c>
      <c r="H5" s="64">
        <v>10585</v>
      </c>
      <c r="I5" s="131">
        <v>5353</v>
      </c>
      <c r="J5" s="132">
        <v>5233</v>
      </c>
      <c r="K5" s="64">
        <f>B5+E5-H5</f>
        <v>586932</v>
      </c>
      <c r="L5" s="131">
        <f>C5+F5-I5</f>
        <v>344976</v>
      </c>
      <c r="M5" s="132">
        <f>D5+G5-J5</f>
        <v>241955</v>
      </c>
      <c r="N5" s="149">
        <v>23.2</v>
      </c>
      <c r="O5" s="150">
        <v>9.2</v>
      </c>
      <c r="P5" s="151">
        <v>43.2</v>
      </c>
      <c r="Q5" s="244"/>
    </row>
    <row r="6" spans="1:17" ht="15" customHeight="1">
      <c r="A6" s="72" t="s">
        <v>29</v>
      </c>
      <c r="B6" s="115" t="s">
        <v>30</v>
      </c>
      <c r="C6" s="134" t="s">
        <v>30</v>
      </c>
      <c r="D6" s="135" t="s">
        <v>30</v>
      </c>
      <c r="E6" s="266" t="s">
        <v>30</v>
      </c>
      <c r="F6" s="134" t="s">
        <v>30</v>
      </c>
      <c r="G6" s="266" t="s">
        <v>30</v>
      </c>
      <c r="H6" s="115" t="s">
        <v>30</v>
      </c>
      <c r="I6" s="134" t="s">
        <v>30</v>
      </c>
      <c r="J6" s="135" t="s">
        <v>30</v>
      </c>
      <c r="K6" s="115" t="s">
        <v>30</v>
      </c>
      <c r="L6" s="134" t="s">
        <v>146</v>
      </c>
      <c r="M6" s="135" t="s">
        <v>30</v>
      </c>
      <c r="N6" s="115" t="s">
        <v>30</v>
      </c>
      <c r="O6" s="134" t="s">
        <v>146</v>
      </c>
      <c r="P6" s="135" t="s">
        <v>30</v>
      </c>
      <c r="Q6" s="244"/>
    </row>
    <row r="7" spans="1:17" ht="15" customHeight="1">
      <c r="A7" s="71" t="s">
        <v>9</v>
      </c>
      <c r="B7" s="64">
        <f>C7+D7</f>
        <v>32808</v>
      </c>
      <c r="C7" s="131">
        <v>27649</v>
      </c>
      <c r="D7" s="132">
        <v>5159</v>
      </c>
      <c r="E7" s="260">
        <f>F7+G7</f>
        <v>324</v>
      </c>
      <c r="F7" s="131">
        <v>277</v>
      </c>
      <c r="G7" s="260">
        <v>47</v>
      </c>
      <c r="H7" s="64">
        <f>I7+J7</f>
        <v>534</v>
      </c>
      <c r="I7" s="131">
        <v>520</v>
      </c>
      <c r="J7" s="132">
        <v>14</v>
      </c>
      <c r="K7" s="64">
        <f aca="true" t="shared" si="0" ref="K7:M8">B7+E7-H7</f>
        <v>32598</v>
      </c>
      <c r="L7" s="131">
        <f t="shared" si="0"/>
        <v>27406</v>
      </c>
      <c r="M7" s="132">
        <f t="shared" si="0"/>
        <v>5192</v>
      </c>
      <c r="N7" s="149">
        <v>1.6</v>
      </c>
      <c r="O7" s="150">
        <v>0.5</v>
      </c>
      <c r="P7" s="151">
        <v>7</v>
      </c>
      <c r="Q7" s="244"/>
    </row>
    <row r="8" spans="1:17" ht="15" customHeight="1">
      <c r="A8" s="71" t="s">
        <v>10</v>
      </c>
      <c r="B8" s="64">
        <f>C8+D8</f>
        <v>166043</v>
      </c>
      <c r="C8" s="131">
        <v>117526</v>
      </c>
      <c r="D8" s="132">
        <v>48517</v>
      </c>
      <c r="E8" s="260">
        <f>F8+G8</f>
        <v>1876</v>
      </c>
      <c r="F8" s="131">
        <v>1270</v>
      </c>
      <c r="G8" s="260">
        <v>606</v>
      </c>
      <c r="H8" s="64">
        <f>I8+J8</f>
        <v>2125</v>
      </c>
      <c r="I8" s="131">
        <v>1364</v>
      </c>
      <c r="J8" s="132">
        <v>761</v>
      </c>
      <c r="K8" s="64">
        <f t="shared" si="0"/>
        <v>165794</v>
      </c>
      <c r="L8" s="131">
        <f t="shared" si="0"/>
        <v>117432</v>
      </c>
      <c r="M8" s="132">
        <f t="shared" si="0"/>
        <v>48362</v>
      </c>
      <c r="N8" s="149">
        <v>13.6</v>
      </c>
      <c r="O8" s="150">
        <v>3.3</v>
      </c>
      <c r="P8" s="151">
        <v>38.8</v>
      </c>
      <c r="Q8" s="244"/>
    </row>
    <row r="9" spans="1:17" ht="15" customHeight="1">
      <c r="A9" s="71" t="s">
        <v>103</v>
      </c>
      <c r="B9" s="115" t="s">
        <v>30</v>
      </c>
      <c r="C9" s="134" t="s">
        <v>30</v>
      </c>
      <c r="D9" s="135" t="s">
        <v>30</v>
      </c>
      <c r="E9" s="266" t="s">
        <v>30</v>
      </c>
      <c r="F9" s="134" t="s">
        <v>30</v>
      </c>
      <c r="G9" s="266" t="s">
        <v>30</v>
      </c>
      <c r="H9" s="115" t="s">
        <v>30</v>
      </c>
      <c r="I9" s="134" t="s">
        <v>30</v>
      </c>
      <c r="J9" s="135" t="s">
        <v>30</v>
      </c>
      <c r="K9" s="115" t="s">
        <v>30</v>
      </c>
      <c r="L9" s="134" t="s">
        <v>146</v>
      </c>
      <c r="M9" s="135" t="s">
        <v>30</v>
      </c>
      <c r="N9" s="115" t="s">
        <v>30</v>
      </c>
      <c r="O9" s="134" t="s">
        <v>146</v>
      </c>
      <c r="P9" s="135" t="s">
        <v>30</v>
      </c>
      <c r="Q9" s="244"/>
    </row>
    <row r="10" spans="1:17" ht="15" customHeight="1">
      <c r="A10" s="71" t="s">
        <v>31</v>
      </c>
      <c r="B10" s="64">
        <f>C10+D10</f>
        <v>7558</v>
      </c>
      <c r="C10" s="131">
        <v>4639</v>
      </c>
      <c r="D10" s="132">
        <v>2919</v>
      </c>
      <c r="E10" s="260">
        <f>F10+G10</f>
        <v>151</v>
      </c>
      <c r="F10" s="131">
        <v>99</v>
      </c>
      <c r="G10" s="260">
        <v>52</v>
      </c>
      <c r="H10" s="64">
        <f>I10+J10</f>
        <v>112</v>
      </c>
      <c r="I10" s="131">
        <v>78</v>
      </c>
      <c r="J10" s="132">
        <v>34</v>
      </c>
      <c r="K10" s="64">
        <f>B10+E10-H10</f>
        <v>7597</v>
      </c>
      <c r="L10" s="131">
        <f>C10+F10-I10</f>
        <v>4660</v>
      </c>
      <c r="M10" s="132">
        <f>D10+G10-J10</f>
        <v>2937</v>
      </c>
      <c r="N10" s="149">
        <v>16.2</v>
      </c>
      <c r="O10" s="150">
        <v>4.5</v>
      </c>
      <c r="P10" s="151">
        <v>34.9</v>
      </c>
      <c r="Q10" s="244"/>
    </row>
    <row r="11" spans="1:17" ht="15" customHeight="1">
      <c r="A11" s="71" t="s">
        <v>38</v>
      </c>
      <c r="B11" s="64">
        <f aca="true" t="shared" si="1" ref="B11:B17">C11+D11</f>
        <v>33095</v>
      </c>
      <c r="C11" s="131">
        <v>26233</v>
      </c>
      <c r="D11" s="132">
        <v>6862</v>
      </c>
      <c r="E11" s="260">
        <f aca="true" t="shared" si="2" ref="E11:E19">F11+G11</f>
        <v>550</v>
      </c>
      <c r="F11" s="131">
        <v>381</v>
      </c>
      <c r="G11" s="260">
        <v>169</v>
      </c>
      <c r="H11" s="64">
        <f aca="true" t="shared" si="3" ref="H11:H19">I11+J11</f>
        <v>447</v>
      </c>
      <c r="I11" s="131">
        <v>375</v>
      </c>
      <c r="J11" s="132">
        <v>72</v>
      </c>
      <c r="K11" s="64">
        <f aca="true" t="shared" si="4" ref="K11:K19">B11+E11-H11</f>
        <v>33198</v>
      </c>
      <c r="L11" s="131">
        <f aca="true" t="shared" si="5" ref="L11:M19">C11+F11-I11</f>
        <v>26239</v>
      </c>
      <c r="M11" s="132">
        <f t="shared" si="5"/>
        <v>6959</v>
      </c>
      <c r="N11" s="149">
        <v>20.4</v>
      </c>
      <c r="O11" s="150">
        <v>11.3</v>
      </c>
      <c r="P11" s="151">
        <v>54.2</v>
      </c>
      <c r="Q11" s="244"/>
    </row>
    <row r="12" spans="1:17" ht="15" customHeight="1">
      <c r="A12" s="71" t="s">
        <v>39</v>
      </c>
      <c r="B12" s="64">
        <v>116481</v>
      </c>
      <c r="C12" s="131">
        <v>61270</v>
      </c>
      <c r="D12" s="132">
        <v>55212</v>
      </c>
      <c r="E12" s="260">
        <f t="shared" si="2"/>
        <v>3010</v>
      </c>
      <c r="F12" s="131">
        <v>1522</v>
      </c>
      <c r="G12" s="260">
        <v>1488</v>
      </c>
      <c r="H12" s="64">
        <f t="shared" si="3"/>
        <v>2943</v>
      </c>
      <c r="I12" s="131">
        <v>1565</v>
      </c>
      <c r="J12" s="132">
        <v>1378</v>
      </c>
      <c r="K12" s="64">
        <f t="shared" si="4"/>
        <v>116548</v>
      </c>
      <c r="L12" s="131">
        <f t="shared" si="5"/>
        <v>61227</v>
      </c>
      <c r="M12" s="132">
        <f t="shared" si="5"/>
        <v>55322</v>
      </c>
      <c r="N12" s="149">
        <v>40.8</v>
      </c>
      <c r="O12" s="150">
        <v>17.5</v>
      </c>
      <c r="P12" s="151">
        <v>66.5</v>
      </c>
      <c r="Q12" s="244"/>
    </row>
    <row r="13" spans="1:17" ht="15" customHeight="1">
      <c r="A13" s="71" t="s">
        <v>32</v>
      </c>
      <c r="B13" s="64">
        <v>21161</v>
      </c>
      <c r="C13" s="131">
        <v>9095</v>
      </c>
      <c r="D13" s="132">
        <v>12067</v>
      </c>
      <c r="E13" s="260">
        <f t="shared" si="2"/>
        <v>311</v>
      </c>
      <c r="F13" s="131">
        <v>69</v>
      </c>
      <c r="G13" s="260">
        <v>242</v>
      </c>
      <c r="H13" s="64">
        <f t="shared" si="3"/>
        <v>170</v>
      </c>
      <c r="I13" s="131">
        <v>51</v>
      </c>
      <c r="J13" s="132">
        <v>119</v>
      </c>
      <c r="K13" s="64">
        <f t="shared" si="4"/>
        <v>21302</v>
      </c>
      <c r="L13" s="131">
        <f t="shared" si="5"/>
        <v>9113</v>
      </c>
      <c r="M13" s="132">
        <f t="shared" si="5"/>
        <v>12190</v>
      </c>
      <c r="N13" s="149">
        <v>11.9</v>
      </c>
      <c r="O13" s="150">
        <v>0.1</v>
      </c>
      <c r="P13" s="151">
        <v>21.2</v>
      </c>
      <c r="Q13" s="244"/>
    </row>
    <row r="14" spans="1:17" ht="15" customHeight="1">
      <c r="A14" s="72" t="s">
        <v>13</v>
      </c>
      <c r="B14" s="64">
        <f t="shared" si="1"/>
        <v>698</v>
      </c>
      <c r="C14" s="131">
        <v>461</v>
      </c>
      <c r="D14" s="132">
        <v>237</v>
      </c>
      <c r="E14" s="260">
        <v>8</v>
      </c>
      <c r="F14" s="131">
        <v>4</v>
      </c>
      <c r="G14" s="260">
        <v>5</v>
      </c>
      <c r="H14" s="64">
        <f t="shared" si="3"/>
        <v>11</v>
      </c>
      <c r="I14" s="131">
        <v>7</v>
      </c>
      <c r="J14" s="132">
        <v>4</v>
      </c>
      <c r="K14" s="64">
        <f t="shared" si="4"/>
        <v>695</v>
      </c>
      <c r="L14" s="131">
        <f t="shared" si="5"/>
        <v>458</v>
      </c>
      <c r="M14" s="132">
        <f t="shared" si="5"/>
        <v>238</v>
      </c>
      <c r="N14" s="149">
        <v>11.6</v>
      </c>
      <c r="O14" s="150">
        <v>3.5</v>
      </c>
      <c r="P14" s="151">
        <v>27.1</v>
      </c>
      <c r="Q14" s="244"/>
    </row>
    <row r="15" spans="1:17" ht="15" customHeight="1">
      <c r="A15" s="71" t="s">
        <v>33</v>
      </c>
      <c r="B15" s="64">
        <f t="shared" si="1"/>
        <v>42654</v>
      </c>
      <c r="C15" s="131">
        <v>16497</v>
      </c>
      <c r="D15" s="132">
        <v>26157</v>
      </c>
      <c r="E15" s="260">
        <f>F15+G15</f>
        <v>1418</v>
      </c>
      <c r="F15" s="131">
        <v>476</v>
      </c>
      <c r="G15" s="260">
        <v>942</v>
      </c>
      <c r="H15" s="64">
        <f t="shared" si="3"/>
        <v>1534</v>
      </c>
      <c r="I15" s="131">
        <v>396</v>
      </c>
      <c r="J15" s="132">
        <v>1138</v>
      </c>
      <c r="K15" s="64">
        <f t="shared" si="4"/>
        <v>42538</v>
      </c>
      <c r="L15" s="131">
        <f t="shared" si="5"/>
        <v>16577</v>
      </c>
      <c r="M15" s="132">
        <f t="shared" si="5"/>
        <v>25961</v>
      </c>
      <c r="N15" s="149">
        <v>55.6</v>
      </c>
      <c r="O15" s="150">
        <v>33.5</v>
      </c>
      <c r="P15" s="151">
        <v>69.6</v>
      </c>
      <c r="Q15" s="244"/>
    </row>
    <row r="16" spans="1:17" ht="15" customHeight="1">
      <c r="A16" s="72" t="s">
        <v>34</v>
      </c>
      <c r="B16" s="64">
        <v>47793</v>
      </c>
      <c r="C16" s="131">
        <v>8828</v>
      </c>
      <c r="D16" s="132">
        <v>38964</v>
      </c>
      <c r="E16" s="260">
        <v>623</v>
      </c>
      <c r="F16" s="131">
        <v>179</v>
      </c>
      <c r="G16" s="260">
        <v>443</v>
      </c>
      <c r="H16" s="64">
        <v>653</v>
      </c>
      <c r="I16" s="131">
        <v>118</v>
      </c>
      <c r="J16" s="132">
        <v>536</v>
      </c>
      <c r="K16" s="64">
        <f t="shared" si="4"/>
        <v>47763</v>
      </c>
      <c r="L16" s="131">
        <f t="shared" si="5"/>
        <v>8889</v>
      </c>
      <c r="M16" s="132">
        <f t="shared" si="5"/>
        <v>38871</v>
      </c>
      <c r="N16" s="149">
        <v>18.1</v>
      </c>
      <c r="O16" s="150">
        <v>14.8</v>
      </c>
      <c r="P16" s="151">
        <v>18.6</v>
      </c>
      <c r="Q16" s="244"/>
    </row>
    <row r="17" spans="1:17" ht="15" customHeight="1">
      <c r="A17" s="71" t="s">
        <v>35</v>
      </c>
      <c r="B17" s="64">
        <f t="shared" si="1"/>
        <v>29042</v>
      </c>
      <c r="C17" s="131">
        <v>15335</v>
      </c>
      <c r="D17" s="132">
        <v>13707</v>
      </c>
      <c r="E17" s="260">
        <v>415</v>
      </c>
      <c r="F17" s="131">
        <v>168</v>
      </c>
      <c r="G17" s="260">
        <v>248</v>
      </c>
      <c r="H17" s="64">
        <f t="shared" si="3"/>
        <v>353</v>
      </c>
      <c r="I17" s="131">
        <v>102</v>
      </c>
      <c r="J17" s="132">
        <v>251</v>
      </c>
      <c r="K17" s="64">
        <f t="shared" si="4"/>
        <v>29104</v>
      </c>
      <c r="L17" s="131">
        <f t="shared" si="5"/>
        <v>15401</v>
      </c>
      <c r="M17" s="132">
        <f t="shared" si="5"/>
        <v>13704</v>
      </c>
      <c r="N17" s="149">
        <v>16.6</v>
      </c>
      <c r="O17" s="150">
        <v>13.7</v>
      </c>
      <c r="P17" s="151">
        <v>20.1</v>
      </c>
      <c r="Q17" s="244"/>
    </row>
    <row r="18" spans="1:17" ht="15" customHeight="1">
      <c r="A18" s="71" t="s">
        <v>36</v>
      </c>
      <c r="B18" s="64">
        <v>6991</v>
      </c>
      <c r="C18" s="131">
        <v>4809</v>
      </c>
      <c r="D18" s="132">
        <v>2183</v>
      </c>
      <c r="E18" s="260">
        <f t="shared" si="2"/>
        <v>171</v>
      </c>
      <c r="F18" s="131">
        <v>116</v>
      </c>
      <c r="G18" s="260">
        <v>55</v>
      </c>
      <c r="H18" s="64">
        <f t="shared" si="3"/>
        <v>133</v>
      </c>
      <c r="I18" s="131">
        <v>98</v>
      </c>
      <c r="J18" s="132">
        <v>35</v>
      </c>
      <c r="K18" s="64">
        <f t="shared" si="4"/>
        <v>7029</v>
      </c>
      <c r="L18" s="131">
        <f t="shared" si="5"/>
        <v>4827</v>
      </c>
      <c r="M18" s="132">
        <f t="shared" si="5"/>
        <v>2203</v>
      </c>
      <c r="N18" s="149">
        <v>21.7</v>
      </c>
      <c r="O18" s="150">
        <v>13</v>
      </c>
      <c r="P18" s="151">
        <v>40.8</v>
      </c>
      <c r="Q18" s="244"/>
    </row>
    <row r="19" spans="1:17" ht="15" customHeight="1">
      <c r="A19" s="71" t="s">
        <v>93</v>
      </c>
      <c r="B19" s="64">
        <v>77777</v>
      </c>
      <c r="C19" s="131">
        <v>48529</v>
      </c>
      <c r="D19" s="132">
        <v>29249</v>
      </c>
      <c r="E19" s="260">
        <f t="shared" si="2"/>
        <v>1567</v>
      </c>
      <c r="F19" s="131">
        <v>743</v>
      </c>
      <c r="G19" s="260">
        <v>824</v>
      </c>
      <c r="H19" s="64">
        <f t="shared" si="3"/>
        <v>1552</v>
      </c>
      <c r="I19" s="131">
        <v>663</v>
      </c>
      <c r="J19" s="132">
        <v>889</v>
      </c>
      <c r="K19" s="64">
        <f t="shared" si="4"/>
        <v>77792</v>
      </c>
      <c r="L19" s="131">
        <f t="shared" si="5"/>
        <v>48609</v>
      </c>
      <c r="M19" s="132">
        <f t="shared" si="5"/>
        <v>29184</v>
      </c>
      <c r="N19" s="149">
        <v>19.9</v>
      </c>
      <c r="O19" s="150">
        <v>7.7</v>
      </c>
      <c r="P19" s="151">
        <v>40.2</v>
      </c>
      <c r="Q19" s="244"/>
    </row>
    <row r="20" spans="1:17" ht="15" customHeight="1">
      <c r="A20" s="63"/>
      <c r="B20" s="299"/>
      <c r="C20" s="147"/>
      <c r="D20" s="148"/>
      <c r="E20" s="267"/>
      <c r="F20" s="147"/>
      <c r="G20" s="267"/>
      <c r="H20" s="299"/>
      <c r="I20" s="147"/>
      <c r="J20" s="148"/>
      <c r="K20" s="299"/>
      <c r="L20" s="147"/>
      <c r="M20" s="148"/>
      <c r="N20" s="149"/>
      <c r="O20" s="150"/>
      <c r="P20" s="151"/>
      <c r="Q20" s="244"/>
    </row>
    <row r="21" spans="1:17" ht="12">
      <c r="A21" s="73" t="s">
        <v>94</v>
      </c>
      <c r="B21" s="299"/>
      <c r="C21" s="147"/>
      <c r="D21" s="148"/>
      <c r="E21" s="267"/>
      <c r="F21" s="147"/>
      <c r="G21" s="267"/>
      <c r="H21" s="299"/>
      <c r="I21" s="147"/>
      <c r="J21" s="148"/>
      <c r="K21" s="299"/>
      <c r="L21" s="147"/>
      <c r="M21" s="148"/>
      <c r="N21" s="149"/>
      <c r="O21" s="150"/>
      <c r="P21" s="151"/>
      <c r="Q21" s="244"/>
    </row>
    <row r="22" spans="1:17" ht="15" customHeight="1">
      <c r="A22" s="71" t="s">
        <v>28</v>
      </c>
      <c r="B22" s="64">
        <v>318534</v>
      </c>
      <c r="C22" s="131">
        <v>204895</v>
      </c>
      <c r="D22" s="132">
        <v>113638</v>
      </c>
      <c r="E22" s="260">
        <f>F22+G22</f>
        <v>4907</v>
      </c>
      <c r="F22" s="131">
        <v>2682</v>
      </c>
      <c r="G22" s="260">
        <v>2225</v>
      </c>
      <c r="H22" s="64">
        <v>5091</v>
      </c>
      <c r="I22" s="131">
        <v>2996</v>
      </c>
      <c r="J22" s="132">
        <v>2094</v>
      </c>
      <c r="K22" s="64">
        <f>B22+E22-H22</f>
        <v>318350</v>
      </c>
      <c r="L22" s="131">
        <f>C22+F22-I22</f>
        <v>204581</v>
      </c>
      <c r="M22" s="132">
        <f>D22+G22-J22</f>
        <v>113769</v>
      </c>
      <c r="N22" s="149">
        <v>20</v>
      </c>
      <c r="O22" s="150">
        <v>6.1</v>
      </c>
      <c r="P22" s="151">
        <v>44.9</v>
      </c>
      <c r="Q22" s="244"/>
    </row>
    <row r="23" spans="1:17" ht="15" customHeight="1">
      <c r="A23" s="72" t="s">
        <v>29</v>
      </c>
      <c r="B23" s="115" t="s">
        <v>30</v>
      </c>
      <c r="C23" s="134" t="s">
        <v>30</v>
      </c>
      <c r="D23" s="135" t="s">
        <v>30</v>
      </c>
      <c r="E23" s="266" t="s">
        <v>30</v>
      </c>
      <c r="F23" s="134" t="s">
        <v>30</v>
      </c>
      <c r="G23" s="266" t="s">
        <v>30</v>
      </c>
      <c r="H23" s="115" t="s">
        <v>30</v>
      </c>
      <c r="I23" s="134" t="s">
        <v>30</v>
      </c>
      <c r="J23" s="135" t="s">
        <v>30</v>
      </c>
      <c r="K23" s="115" t="s">
        <v>30</v>
      </c>
      <c r="L23" s="134" t="s">
        <v>144</v>
      </c>
      <c r="M23" s="135" t="s">
        <v>30</v>
      </c>
      <c r="N23" s="115" t="s">
        <v>30</v>
      </c>
      <c r="O23" s="134" t="s">
        <v>144</v>
      </c>
      <c r="P23" s="135" t="s">
        <v>30</v>
      </c>
      <c r="Q23" s="244"/>
    </row>
    <row r="24" spans="1:17" ht="15" customHeight="1">
      <c r="A24" s="71" t="s">
        <v>9</v>
      </c>
      <c r="B24" s="64">
        <f>C24+D24</f>
        <v>8347</v>
      </c>
      <c r="C24" s="131">
        <v>7624</v>
      </c>
      <c r="D24" s="132">
        <v>723</v>
      </c>
      <c r="E24" s="260">
        <f>F24+G24</f>
        <v>105</v>
      </c>
      <c r="F24" s="131">
        <v>99</v>
      </c>
      <c r="G24" s="260">
        <v>6</v>
      </c>
      <c r="H24" s="64">
        <v>339</v>
      </c>
      <c r="I24" s="131">
        <v>332</v>
      </c>
      <c r="J24" s="132">
        <v>8</v>
      </c>
      <c r="K24" s="64">
        <f>B24+E24-H24</f>
        <v>8113</v>
      </c>
      <c r="L24" s="131">
        <f>C24+F24-I24</f>
        <v>7391</v>
      </c>
      <c r="M24" s="132">
        <f>D24+G24-J24</f>
        <v>721</v>
      </c>
      <c r="N24" s="149">
        <v>1.5</v>
      </c>
      <c r="O24" s="150">
        <v>0</v>
      </c>
      <c r="P24" s="151">
        <v>16.7</v>
      </c>
      <c r="Q24" s="244"/>
    </row>
    <row r="25" spans="1:17" ht="15" customHeight="1">
      <c r="A25" s="71" t="s">
        <v>10</v>
      </c>
      <c r="B25" s="64">
        <f>C25+D25</f>
        <v>114166</v>
      </c>
      <c r="C25" s="131">
        <v>90979</v>
      </c>
      <c r="D25" s="132">
        <v>23187</v>
      </c>
      <c r="E25" s="260">
        <v>1127</v>
      </c>
      <c r="F25" s="131">
        <v>806</v>
      </c>
      <c r="G25" s="260">
        <v>321</v>
      </c>
      <c r="H25" s="64">
        <f>I25+J25</f>
        <v>1235</v>
      </c>
      <c r="I25" s="131">
        <v>902</v>
      </c>
      <c r="J25" s="132">
        <v>333</v>
      </c>
      <c r="K25" s="64">
        <v>114059</v>
      </c>
      <c r="L25" s="131">
        <f>C25+F25-I25</f>
        <v>90883</v>
      </c>
      <c r="M25" s="132">
        <f>D25+G25-J25</f>
        <v>23175</v>
      </c>
      <c r="N25" s="149">
        <v>8.6</v>
      </c>
      <c r="O25" s="150">
        <v>2.3</v>
      </c>
      <c r="P25" s="151">
        <v>32.9</v>
      </c>
      <c r="Q25" s="244"/>
    </row>
    <row r="26" spans="1:17" ht="15" customHeight="1">
      <c r="A26" s="71" t="s">
        <v>95</v>
      </c>
      <c r="B26" s="115" t="s">
        <v>30</v>
      </c>
      <c r="C26" s="134">
        <v>3671</v>
      </c>
      <c r="D26" s="135" t="s">
        <v>30</v>
      </c>
      <c r="E26" s="266" t="s">
        <v>30</v>
      </c>
      <c r="F26" s="134" t="s">
        <v>30</v>
      </c>
      <c r="G26" s="266" t="s">
        <v>30</v>
      </c>
      <c r="H26" s="115" t="s">
        <v>30</v>
      </c>
      <c r="I26" s="134" t="s">
        <v>30</v>
      </c>
      <c r="J26" s="135" t="s">
        <v>30</v>
      </c>
      <c r="K26" s="115" t="s">
        <v>30</v>
      </c>
      <c r="L26" s="134" t="s">
        <v>144</v>
      </c>
      <c r="M26" s="135" t="s">
        <v>30</v>
      </c>
      <c r="N26" s="115" t="s">
        <v>30</v>
      </c>
      <c r="O26" s="134" t="s">
        <v>144</v>
      </c>
      <c r="P26" s="135" t="s">
        <v>30</v>
      </c>
      <c r="Q26" s="244"/>
    </row>
    <row r="27" spans="1:17" ht="15" customHeight="1">
      <c r="A27" s="71" t="s">
        <v>31</v>
      </c>
      <c r="B27" s="64">
        <f>C27+D27</f>
        <v>6255</v>
      </c>
      <c r="C27" s="131">
        <v>3844</v>
      </c>
      <c r="D27" s="132">
        <v>2411</v>
      </c>
      <c r="E27" s="260">
        <f>F27+G27</f>
        <v>120</v>
      </c>
      <c r="F27" s="131">
        <v>86</v>
      </c>
      <c r="G27" s="260">
        <v>34</v>
      </c>
      <c r="H27" s="64">
        <f>I27+J27</f>
        <v>83</v>
      </c>
      <c r="I27" s="131">
        <v>62</v>
      </c>
      <c r="J27" s="132">
        <v>21</v>
      </c>
      <c r="K27" s="64">
        <f>B27+E27-H27</f>
        <v>6292</v>
      </c>
      <c r="L27" s="131">
        <f aca="true" t="shared" si="6" ref="L27:M30">C27+F27-I27</f>
        <v>3868</v>
      </c>
      <c r="M27" s="132">
        <f t="shared" si="6"/>
        <v>2424</v>
      </c>
      <c r="N27" s="149">
        <v>18.5</v>
      </c>
      <c r="O27" s="150">
        <v>5.3</v>
      </c>
      <c r="P27" s="151">
        <v>39.5</v>
      </c>
      <c r="Q27" s="244"/>
    </row>
    <row r="28" spans="1:17" ht="15" customHeight="1">
      <c r="A28" s="71" t="s">
        <v>38</v>
      </c>
      <c r="B28" s="64">
        <f>C28+D28</f>
        <v>23538</v>
      </c>
      <c r="C28" s="131">
        <v>18770</v>
      </c>
      <c r="D28" s="132">
        <v>4768</v>
      </c>
      <c r="E28" s="260">
        <f>F28+G28</f>
        <v>343</v>
      </c>
      <c r="F28" s="131">
        <v>262</v>
      </c>
      <c r="G28" s="260">
        <v>81</v>
      </c>
      <c r="H28" s="64">
        <f>I28+J28</f>
        <v>283</v>
      </c>
      <c r="I28" s="131">
        <v>230</v>
      </c>
      <c r="J28" s="132">
        <v>53</v>
      </c>
      <c r="K28" s="64">
        <f>B28+E28-H28</f>
        <v>23598</v>
      </c>
      <c r="L28" s="131">
        <f t="shared" si="6"/>
        <v>18802</v>
      </c>
      <c r="M28" s="132">
        <f t="shared" si="6"/>
        <v>4796</v>
      </c>
      <c r="N28" s="149">
        <v>22.7</v>
      </c>
      <c r="O28" s="150">
        <v>13.4</v>
      </c>
      <c r="P28" s="151">
        <v>59.4</v>
      </c>
      <c r="Q28" s="244"/>
    </row>
    <row r="29" spans="1:17" ht="15" customHeight="1">
      <c r="A29" s="71" t="s">
        <v>39</v>
      </c>
      <c r="B29" s="64">
        <v>47096</v>
      </c>
      <c r="C29" s="131">
        <v>19290</v>
      </c>
      <c r="D29" s="132">
        <v>27807</v>
      </c>
      <c r="E29" s="260">
        <v>761</v>
      </c>
      <c r="F29" s="131">
        <v>347</v>
      </c>
      <c r="G29" s="260">
        <v>415</v>
      </c>
      <c r="H29" s="64">
        <f>I29+J29</f>
        <v>858</v>
      </c>
      <c r="I29" s="131">
        <v>498</v>
      </c>
      <c r="J29" s="132">
        <v>360</v>
      </c>
      <c r="K29" s="64">
        <f>B29+E29-H29</f>
        <v>46999</v>
      </c>
      <c r="L29" s="131">
        <f t="shared" si="6"/>
        <v>19139</v>
      </c>
      <c r="M29" s="132">
        <f t="shared" si="6"/>
        <v>27862</v>
      </c>
      <c r="N29" s="149">
        <v>49.2</v>
      </c>
      <c r="O29" s="150">
        <v>10.1</v>
      </c>
      <c r="P29" s="151">
        <v>76</v>
      </c>
      <c r="Q29" s="244"/>
    </row>
    <row r="30" spans="1:17" ht="15" customHeight="1">
      <c r="A30" s="71" t="s">
        <v>32</v>
      </c>
      <c r="B30" s="64">
        <f>C30+D30</f>
        <v>7292</v>
      </c>
      <c r="C30" s="131">
        <v>4068</v>
      </c>
      <c r="D30" s="132">
        <v>3224</v>
      </c>
      <c r="E30" s="260">
        <f>F30+G30</f>
        <v>83</v>
      </c>
      <c r="F30" s="131">
        <v>55</v>
      </c>
      <c r="G30" s="260">
        <v>28</v>
      </c>
      <c r="H30" s="64">
        <f>I30+J30</f>
        <v>76</v>
      </c>
      <c r="I30" s="131">
        <v>39</v>
      </c>
      <c r="J30" s="132">
        <v>37</v>
      </c>
      <c r="K30" s="64">
        <f>B30+E30-H30</f>
        <v>7299</v>
      </c>
      <c r="L30" s="131">
        <f t="shared" si="6"/>
        <v>4084</v>
      </c>
      <c r="M30" s="132">
        <f t="shared" si="6"/>
        <v>3215</v>
      </c>
      <c r="N30" s="149">
        <v>12.1</v>
      </c>
      <c r="O30" s="150">
        <v>0.2</v>
      </c>
      <c r="P30" s="151">
        <v>27.3</v>
      </c>
      <c r="Q30" s="244"/>
    </row>
    <row r="31" spans="1:17" ht="15" customHeight="1">
      <c r="A31" s="72" t="s">
        <v>13</v>
      </c>
      <c r="B31" s="115" t="s">
        <v>30</v>
      </c>
      <c r="C31" s="134" t="s">
        <v>30</v>
      </c>
      <c r="D31" s="135" t="s">
        <v>30</v>
      </c>
      <c r="E31" s="266" t="s">
        <v>30</v>
      </c>
      <c r="F31" s="134" t="s">
        <v>30</v>
      </c>
      <c r="G31" s="266" t="s">
        <v>30</v>
      </c>
      <c r="H31" s="115" t="s">
        <v>30</v>
      </c>
      <c r="I31" s="134" t="s">
        <v>30</v>
      </c>
      <c r="J31" s="135" t="s">
        <v>30</v>
      </c>
      <c r="K31" s="115" t="s">
        <v>30</v>
      </c>
      <c r="L31" s="134" t="s">
        <v>147</v>
      </c>
      <c r="M31" s="135" t="s">
        <v>30</v>
      </c>
      <c r="N31" s="115" t="s">
        <v>30</v>
      </c>
      <c r="O31" s="134" t="s">
        <v>147</v>
      </c>
      <c r="P31" s="135" t="s">
        <v>30</v>
      </c>
      <c r="Q31" s="244"/>
    </row>
    <row r="32" spans="1:17" ht="15" customHeight="1">
      <c r="A32" s="71" t="s">
        <v>33</v>
      </c>
      <c r="B32" s="64">
        <v>18061</v>
      </c>
      <c r="C32" s="134">
        <v>8305</v>
      </c>
      <c r="D32" s="135">
        <v>9757</v>
      </c>
      <c r="E32" s="260">
        <f>F32+G32</f>
        <v>440</v>
      </c>
      <c r="F32" s="134">
        <v>130</v>
      </c>
      <c r="G32" s="266">
        <v>310</v>
      </c>
      <c r="H32" s="64">
        <v>399</v>
      </c>
      <c r="I32" s="134">
        <v>137</v>
      </c>
      <c r="J32" s="135">
        <v>263</v>
      </c>
      <c r="K32" s="64">
        <f>B32+E32-H32</f>
        <v>18102</v>
      </c>
      <c r="L32" s="131">
        <f aca="true" t="shared" si="7" ref="L32:M34">C32+F32-I32</f>
        <v>8298</v>
      </c>
      <c r="M32" s="132">
        <f t="shared" si="7"/>
        <v>9804</v>
      </c>
      <c r="N32" s="149">
        <v>44.2</v>
      </c>
      <c r="O32" s="150">
        <v>19.4</v>
      </c>
      <c r="P32" s="151">
        <v>65.3</v>
      </c>
      <c r="Q32" s="244"/>
    </row>
    <row r="33" spans="1:17" ht="15" customHeight="1">
      <c r="A33" s="72" t="s">
        <v>34</v>
      </c>
      <c r="B33" s="64">
        <v>26156</v>
      </c>
      <c r="C33" s="131">
        <v>6637</v>
      </c>
      <c r="D33" s="132">
        <v>19519</v>
      </c>
      <c r="E33" s="260">
        <f>F33+G33</f>
        <v>437</v>
      </c>
      <c r="F33" s="131">
        <v>142</v>
      </c>
      <c r="G33" s="260">
        <v>295</v>
      </c>
      <c r="H33" s="64">
        <f>I33+J33</f>
        <v>358</v>
      </c>
      <c r="I33" s="131">
        <v>112</v>
      </c>
      <c r="J33" s="132">
        <v>246</v>
      </c>
      <c r="K33" s="64">
        <f>B33+E33-H33</f>
        <v>26235</v>
      </c>
      <c r="L33" s="131">
        <f t="shared" si="7"/>
        <v>6667</v>
      </c>
      <c r="M33" s="132">
        <f t="shared" si="7"/>
        <v>19568</v>
      </c>
      <c r="N33" s="149">
        <v>9.7</v>
      </c>
      <c r="O33" s="150">
        <v>6.5</v>
      </c>
      <c r="P33" s="151">
        <v>10.7</v>
      </c>
      <c r="Q33" s="244"/>
    </row>
    <row r="34" spans="1:17" ht="15" customHeight="1">
      <c r="A34" s="71" t="s">
        <v>35</v>
      </c>
      <c r="B34" s="64">
        <f>C34+D34</f>
        <v>8750</v>
      </c>
      <c r="C34" s="131">
        <v>5791</v>
      </c>
      <c r="D34" s="132">
        <v>2959</v>
      </c>
      <c r="E34" s="260">
        <f>F34+G34</f>
        <v>132</v>
      </c>
      <c r="F34" s="131">
        <v>76</v>
      </c>
      <c r="G34" s="260">
        <v>56</v>
      </c>
      <c r="H34" s="64">
        <f>I34+J34</f>
        <v>129</v>
      </c>
      <c r="I34" s="131">
        <v>76</v>
      </c>
      <c r="J34" s="132">
        <v>53</v>
      </c>
      <c r="K34" s="64">
        <f>B34+E34-H34</f>
        <v>8753</v>
      </c>
      <c r="L34" s="131">
        <f t="shared" si="7"/>
        <v>5791</v>
      </c>
      <c r="M34" s="132">
        <f t="shared" si="7"/>
        <v>2962</v>
      </c>
      <c r="N34" s="149">
        <v>13.1</v>
      </c>
      <c r="O34" s="150">
        <v>10.4</v>
      </c>
      <c r="P34" s="151">
        <v>18.4</v>
      </c>
      <c r="Q34" s="244"/>
    </row>
    <row r="35" spans="1:17" ht="15" customHeight="1">
      <c r="A35" s="71" t="s">
        <v>36</v>
      </c>
      <c r="B35" s="115" t="s">
        <v>30</v>
      </c>
      <c r="C35" s="134" t="s">
        <v>30</v>
      </c>
      <c r="D35" s="135" t="s">
        <v>30</v>
      </c>
      <c r="E35" s="266" t="s">
        <v>30</v>
      </c>
      <c r="F35" s="134" t="s">
        <v>30</v>
      </c>
      <c r="G35" s="266" t="s">
        <v>30</v>
      </c>
      <c r="H35" s="115" t="s">
        <v>30</v>
      </c>
      <c r="I35" s="134" t="s">
        <v>30</v>
      </c>
      <c r="J35" s="135" t="s">
        <v>30</v>
      </c>
      <c r="K35" s="115" t="s">
        <v>30</v>
      </c>
      <c r="L35" s="134" t="s">
        <v>144</v>
      </c>
      <c r="M35" s="135" t="s">
        <v>30</v>
      </c>
      <c r="N35" s="115" t="s">
        <v>30</v>
      </c>
      <c r="O35" s="134" t="s">
        <v>144</v>
      </c>
      <c r="P35" s="135" t="s">
        <v>30</v>
      </c>
      <c r="Q35" s="244"/>
    </row>
    <row r="36" spans="1:17" ht="15" customHeight="1">
      <c r="A36" s="74" t="s">
        <v>93</v>
      </c>
      <c r="B36" s="117">
        <f>C36+D36</f>
        <v>48798</v>
      </c>
      <c r="C36" s="152">
        <v>31945</v>
      </c>
      <c r="D36" s="153">
        <v>16853</v>
      </c>
      <c r="E36" s="264">
        <f>F36+G36</f>
        <v>1160</v>
      </c>
      <c r="F36" s="152">
        <v>542</v>
      </c>
      <c r="G36" s="264">
        <v>618</v>
      </c>
      <c r="H36" s="117">
        <v>1204</v>
      </c>
      <c r="I36" s="152">
        <v>518</v>
      </c>
      <c r="J36" s="153">
        <v>685</v>
      </c>
      <c r="K36" s="117">
        <f>B36+E36-H36</f>
        <v>48754</v>
      </c>
      <c r="L36" s="152">
        <f>C36+F36-I36</f>
        <v>31969</v>
      </c>
      <c r="M36" s="153">
        <f>D36+G36-J36</f>
        <v>16786</v>
      </c>
      <c r="N36" s="268">
        <v>19.2</v>
      </c>
      <c r="O36" s="269">
        <v>7.3</v>
      </c>
      <c r="P36" s="270">
        <v>42.2</v>
      </c>
      <c r="Q36" s="244"/>
    </row>
    <row r="37" spans="2:16" ht="19.5" customHeight="1">
      <c r="B37" s="62"/>
      <c r="C37" s="62"/>
      <c r="D37" s="62"/>
      <c r="E37" s="62"/>
      <c r="F37" s="62"/>
      <c r="G37" s="62"/>
      <c r="H37" s="62"/>
      <c r="I37" s="62"/>
      <c r="J37" s="62"/>
      <c r="K37" s="154"/>
      <c r="L37" s="154"/>
      <c r="M37" s="154"/>
      <c r="N37" s="155"/>
      <c r="O37" s="155"/>
      <c r="P37" s="155"/>
    </row>
  </sheetData>
  <sheetProtection password="CC23" sheet="1" objects="1" scenarios="1"/>
  <mergeCells count="6">
    <mergeCell ref="K2:M2"/>
    <mergeCell ref="N2:P2"/>
    <mergeCell ref="A2:A3"/>
    <mergeCell ref="B2:D2"/>
    <mergeCell ref="E2:G2"/>
    <mergeCell ref="H2:J2"/>
  </mergeCells>
  <printOptions/>
  <pageMargins left="0.984251968503937" right="0.984251968503937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2008-02-25T08:23:32Z</cp:lastPrinted>
  <dcterms:created xsi:type="dcterms:W3CDTF">2000-05-11T12:14:45Z</dcterms:created>
  <dcterms:modified xsi:type="dcterms:W3CDTF">2008-02-26T08:02:23Z</dcterms:modified>
  <cp:category/>
  <cp:version/>
  <cp:contentType/>
  <cp:contentStatus/>
</cp:coreProperties>
</file>