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50" windowHeight="3780" tabRatio="879" activeTab="0"/>
  </bookViews>
  <sheets>
    <sheet name="第１表（林業普及指導員活動状況）、第２表（林業機械の保有状況）" sheetId="1" r:id="rId1"/>
    <sheet name="第3表（高性能林業機械の所有形態別導入状況）、第4表（林業普及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<sst xmlns="http://schemas.openxmlformats.org/spreadsheetml/2006/main" count="87" uniqueCount="71">
  <si>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指導人員</t>
  </si>
  <si>
    <t>時間</t>
  </si>
  <si>
    <t>（単位：人、時間）</t>
  </si>
  <si>
    <t>機械名</t>
  </si>
  <si>
    <t>単位</t>
  </si>
  <si>
    <t>所　　有　　区　　分　　別　　数　　量</t>
  </si>
  <si>
    <t>公有林</t>
  </si>
  <si>
    <t>学校林</t>
  </si>
  <si>
    <t>会　社</t>
  </si>
  <si>
    <t>森林組合</t>
  </si>
  <si>
    <t>その他組合等</t>
  </si>
  <si>
    <t>集　落</t>
  </si>
  <si>
    <t>研究機関</t>
  </si>
  <si>
    <t>個　人</t>
  </si>
  <si>
    <t>合　計　</t>
  </si>
  <si>
    <t>その他</t>
  </si>
  <si>
    <t>台</t>
  </si>
  <si>
    <t>計</t>
  </si>
  <si>
    <t>合　　　計</t>
  </si>
  <si>
    <t>ﾊｰﾍﾞｽﾀ</t>
  </si>
  <si>
    <t>ｽｷｯﾀﾞ</t>
  </si>
  <si>
    <t>ﾌｫﾜｰﾀﾞ</t>
  </si>
  <si>
    <t>ﾀﾜｰﾔｰﾀﾞ</t>
  </si>
  <si>
    <t>ｽｲﾝｸﾞﾔｰﾀﾞ</t>
  </si>
  <si>
    <t>ｸﾞﾗｯﾌﾟﾙｿｰ</t>
  </si>
  <si>
    <t>シェア　　   ％</t>
  </si>
  <si>
    <t>（単位：人）</t>
  </si>
  <si>
    <t>（単位：台）</t>
  </si>
  <si>
    <t>集材機</t>
  </si>
  <si>
    <t>索　道</t>
  </si>
  <si>
    <t>運材車</t>
  </si>
  <si>
    <t>積込機</t>
  </si>
  <si>
    <t>刈払機</t>
  </si>
  <si>
    <t>動　　力　　枝打機</t>
  </si>
  <si>
    <t>高性能林業機械</t>
  </si>
  <si>
    <t>伐木造材系</t>
  </si>
  <si>
    <t>集運材系</t>
  </si>
  <si>
    <t>11　林業普及</t>
  </si>
  <si>
    <t>県　　　　　西</t>
  </si>
  <si>
    <t>県　　　　　東</t>
  </si>
  <si>
    <t>県　　　　　北</t>
  </si>
  <si>
    <t>県　　　　　南</t>
  </si>
  <si>
    <t>矢　　　　　板</t>
  </si>
  <si>
    <t>うち　女性部会</t>
  </si>
  <si>
    <t>平成２２年３月</t>
  </si>
  <si>
    <t>ﾌｪﾗｰﾊﾞﾝﾁｬ
プロセッサ</t>
  </si>
  <si>
    <t>平成２３年３月</t>
  </si>
  <si>
    <t>事務所</t>
  </si>
  <si>
    <t>チェーン　　　ソ　　ー</t>
  </si>
  <si>
    <t>支　　援
センター</t>
  </si>
  <si>
    <t>　　第１表　林業普及指導員活動状況</t>
  </si>
  <si>
    <t>　　第２表　林業機械の保有状況</t>
  </si>
  <si>
    <t>　　第３表　高性能林業機械の所有形態別導入状況</t>
  </si>
  <si>
    <t>　　第４表　林業普及推進団体</t>
  </si>
  <si>
    <t>平成２３年度</t>
  </si>
  <si>
    <t>平成２４年３月</t>
  </si>
  <si>
    <t>平成２２年度</t>
  </si>
  <si>
    <t>平成２５年３月</t>
  </si>
  <si>
    <t>平成２６年３月</t>
  </si>
  <si>
    <t>県西</t>
  </si>
  <si>
    <t>県東</t>
  </si>
  <si>
    <t>県北</t>
  </si>
  <si>
    <t>県南</t>
  </si>
  <si>
    <t>矢板</t>
  </si>
  <si>
    <t>事務所</t>
  </si>
  <si>
    <t>栃木県林業振興協会</t>
  </si>
  <si>
    <t>平成２４年度</t>
  </si>
  <si>
    <t>平成２５年度</t>
  </si>
  <si>
    <t>平成２６年度</t>
  </si>
  <si>
    <t>※平成２７年４月１日現在</t>
  </si>
  <si>
    <t>平成２６年３月３１日現在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</si>
</sst>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_ "/>
    <numFmt numFmtId="179" formatCode="0.000_ "/>
    <numFmt numFmtId="180" formatCode="0.00_ "/>
    <numFmt numFmtId="181" formatCode="0_ "/>
    <numFmt numFmtId="182" formatCode="#,##0_);[Red]\(#,##0\)"/>
    <numFmt numFmtId="183" formatCode="#,##0_ "/>
    <numFmt numFmtId="184" formatCode="0_);[Red]\(0\)"/>
    <numFmt numFmtId="185" formatCode="0.E+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82" fontId="3" fillId="0" borderId="15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83" fontId="3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/>
    </xf>
    <xf numFmtId="183" fontId="3" fillId="0" borderId="1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82" fontId="3" fillId="0" borderId="23" xfId="0" applyNumberFormat="1" applyFont="1" applyFill="1" applyBorder="1" applyAlignment="1">
      <alignment horizontal="right" vertical="center"/>
    </xf>
    <xf numFmtId="182" fontId="3" fillId="0" borderId="24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49" customWidth="1"/>
    <col min="2" max="10" width="8.125" style="49" customWidth="1"/>
    <col min="11" max="16384" width="9.00390625" style="49" customWidth="1"/>
  </cols>
  <sheetData>
    <row r="1" ht="19.5" customHeight="1">
      <c r="A1" s="3" t="s">
        <v>37</v>
      </c>
    </row>
    <row r="2" ht="19.5" customHeight="1"/>
    <row r="3" spans="1:6" ht="19.5" customHeight="1">
      <c r="A3" s="1" t="s">
        <v>50</v>
      </c>
      <c r="B3" s="6"/>
      <c r="C3" s="6"/>
      <c r="D3" s="5"/>
      <c r="F3" s="4" t="s">
        <v>2</v>
      </c>
    </row>
    <row r="4" spans="1:6" s="50" customFormat="1" ht="19.5" customHeight="1" thickBot="1">
      <c r="A4" s="33" t="s">
        <v>47</v>
      </c>
      <c r="B4" s="33"/>
      <c r="C4" s="33" t="s">
        <v>0</v>
      </c>
      <c r="D4" s="33"/>
      <c r="E4" s="33" t="s">
        <v>1</v>
      </c>
      <c r="F4" s="33"/>
    </row>
    <row r="5" spans="1:6" ht="19.5" customHeight="1" thickTop="1">
      <c r="A5" s="34" t="s">
        <v>56</v>
      </c>
      <c r="B5" s="35"/>
      <c r="C5" s="31">
        <v>25838</v>
      </c>
      <c r="D5" s="32"/>
      <c r="E5" s="31">
        <v>47904</v>
      </c>
      <c r="F5" s="32"/>
    </row>
    <row r="6" spans="1:6" ht="19.5" customHeight="1">
      <c r="A6" s="27" t="s">
        <v>54</v>
      </c>
      <c r="B6" s="28"/>
      <c r="C6" s="29">
        <v>23879</v>
      </c>
      <c r="D6" s="30"/>
      <c r="E6" s="29">
        <v>46393</v>
      </c>
      <c r="F6" s="30"/>
    </row>
    <row r="7" spans="1:6" ht="19.5" customHeight="1">
      <c r="A7" s="27" t="s">
        <v>66</v>
      </c>
      <c r="B7" s="28"/>
      <c r="C7" s="29">
        <v>28753</v>
      </c>
      <c r="D7" s="30"/>
      <c r="E7" s="29">
        <v>50690</v>
      </c>
      <c r="F7" s="30"/>
    </row>
    <row r="8" spans="1:6" ht="19.5" customHeight="1">
      <c r="A8" s="27" t="s">
        <v>67</v>
      </c>
      <c r="B8" s="28"/>
      <c r="C8" s="29">
        <v>20187</v>
      </c>
      <c r="D8" s="30"/>
      <c r="E8" s="29">
        <v>43083</v>
      </c>
      <c r="F8" s="30"/>
    </row>
    <row r="9" spans="1:6" ht="19.5" customHeight="1" thickBot="1">
      <c r="A9" s="65" t="s">
        <v>68</v>
      </c>
      <c r="B9" s="66"/>
      <c r="C9" s="67">
        <f>SUM(C10:D14)</f>
        <v>16842</v>
      </c>
      <c r="D9" s="68"/>
      <c r="E9" s="67">
        <f>SUM(E10:F14)</f>
        <v>42380</v>
      </c>
      <c r="F9" s="68"/>
    </row>
    <row r="10" spans="1:6" ht="19.5" customHeight="1" thickTop="1">
      <c r="A10" s="23" t="s">
        <v>38</v>
      </c>
      <c r="B10" s="23"/>
      <c r="C10" s="69">
        <v>5684</v>
      </c>
      <c r="D10" s="69"/>
      <c r="E10" s="69">
        <v>11645</v>
      </c>
      <c r="F10" s="69"/>
    </row>
    <row r="11" spans="1:6" ht="19.5" customHeight="1">
      <c r="A11" s="22" t="s">
        <v>39</v>
      </c>
      <c r="B11" s="22"/>
      <c r="C11" s="70">
        <v>2147</v>
      </c>
      <c r="D11" s="70"/>
      <c r="E11" s="70">
        <v>6837</v>
      </c>
      <c r="F11" s="70"/>
    </row>
    <row r="12" spans="1:6" ht="19.5" customHeight="1">
      <c r="A12" s="22" t="s">
        <v>40</v>
      </c>
      <c r="B12" s="22"/>
      <c r="C12" s="70">
        <v>4247</v>
      </c>
      <c r="D12" s="70"/>
      <c r="E12" s="70">
        <v>12417</v>
      </c>
      <c r="F12" s="70"/>
    </row>
    <row r="13" spans="1:6" ht="19.5" customHeight="1">
      <c r="A13" s="22" t="s">
        <v>41</v>
      </c>
      <c r="B13" s="22"/>
      <c r="C13" s="70">
        <v>2090</v>
      </c>
      <c r="D13" s="70"/>
      <c r="E13" s="70">
        <v>5141</v>
      </c>
      <c r="F13" s="70"/>
    </row>
    <row r="14" spans="1:6" ht="19.5" customHeight="1">
      <c r="A14" s="22" t="s">
        <v>42</v>
      </c>
      <c r="B14" s="22"/>
      <c r="C14" s="70">
        <v>2674</v>
      </c>
      <c r="D14" s="70"/>
      <c r="E14" s="70">
        <v>6340</v>
      </c>
      <c r="F14" s="70"/>
    </row>
    <row r="15" ht="19.5" customHeight="1">
      <c r="A15" s="71"/>
    </row>
    <row r="16" ht="19.5" customHeight="1">
      <c r="A16" s="71"/>
    </row>
    <row r="17" spans="1:10" ht="19.5" customHeight="1">
      <c r="A17" s="1" t="s">
        <v>51</v>
      </c>
      <c r="I17" s="26" t="s">
        <v>27</v>
      </c>
      <c r="J17" s="26"/>
    </row>
    <row r="18" spans="1:10" ht="19.5" customHeight="1">
      <c r="A18" s="24" t="s">
        <v>47</v>
      </c>
      <c r="B18" s="24" t="s">
        <v>28</v>
      </c>
      <c r="C18" s="24" t="s">
        <v>29</v>
      </c>
      <c r="D18" s="24" t="s">
        <v>30</v>
      </c>
      <c r="E18" s="24" t="s">
        <v>31</v>
      </c>
      <c r="F18" s="24" t="s">
        <v>48</v>
      </c>
      <c r="G18" s="24" t="s">
        <v>32</v>
      </c>
      <c r="H18" s="24" t="s">
        <v>33</v>
      </c>
      <c r="I18" s="22" t="s">
        <v>34</v>
      </c>
      <c r="J18" s="22"/>
    </row>
    <row r="19" spans="1:10" ht="19.5" customHeight="1" thickBot="1">
      <c r="A19" s="25"/>
      <c r="B19" s="25"/>
      <c r="C19" s="25"/>
      <c r="D19" s="25"/>
      <c r="E19" s="25"/>
      <c r="F19" s="25"/>
      <c r="G19" s="25"/>
      <c r="H19" s="25"/>
      <c r="I19" s="14" t="s">
        <v>35</v>
      </c>
      <c r="J19" s="14" t="s">
        <v>36</v>
      </c>
    </row>
    <row r="20" spans="1:10" ht="19.5" customHeight="1" thickTop="1">
      <c r="A20" s="10" t="s">
        <v>44</v>
      </c>
      <c r="B20" s="11">
        <v>202</v>
      </c>
      <c r="C20" s="11">
        <v>39</v>
      </c>
      <c r="D20" s="11">
        <v>1110</v>
      </c>
      <c r="E20" s="11">
        <v>415</v>
      </c>
      <c r="F20" s="11">
        <v>7145</v>
      </c>
      <c r="G20" s="11">
        <v>7753</v>
      </c>
      <c r="H20" s="11">
        <v>160</v>
      </c>
      <c r="I20" s="11">
        <v>34</v>
      </c>
      <c r="J20" s="11">
        <v>90</v>
      </c>
    </row>
    <row r="21" spans="1:10" ht="19.5" customHeight="1">
      <c r="A21" s="10" t="s">
        <v>46</v>
      </c>
      <c r="B21" s="11">
        <v>180</v>
      </c>
      <c r="C21" s="11">
        <v>32</v>
      </c>
      <c r="D21" s="11">
        <v>1067</v>
      </c>
      <c r="E21" s="11">
        <v>398</v>
      </c>
      <c r="F21" s="11">
        <v>6880</v>
      </c>
      <c r="G21" s="11">
        <v>7495</v>
      </c>
      <c r="H21" s="11">
        <v>140</v>
      </c>
      <c r="I21" s="11">
        <v>41</v>
      </c>
      <c r="J21" s="11">
        <v>90</v>
      </c>
    </row>
    <row r="22" spans="1:10" ht="19.5" customHeight="1">
      <c r="A22" s="10" t="s">
        <v>55</v>
      </c>
      <c r="B22" s="11">
        <v>161</v>
      </c>
      <c r="C22" s="11">
        <v>24</v>
      </c>
      <c r="D22" s="11">
        <v>1033</v>
      </c>
      <c r="E22" s="11">
        <v>396</v>
      </c>
      <c r="F22" s="11">
        <v>6661</v>
      </c>
      <c r="G22" s="11">
        <v>7261</v>
      </c>
      <c r="H22" s="11">
        <v>124</v>
      </c>
      <c r="I22" s="11">
        <v>42</v>
      </c>
      <c r="J22" s="11">
        <v>89</v>
      </c>
    </row>
    <row r="23" spans="1:10" ht="19.5" customHeight="1">
      <c r="A23" s="19" t="s">
        <v>57</v>
      </c>
      <c r="B23" s="20">
        <v>141</v>
      </c>
      <c r="C23" s="20">
        <v>17</v>
      </c>
      <c r="D23" s="20">
        <v>954</v>
      </c>
      <c r="E23" s="20">
        <v>375</v>
      </c>
      <c r="F23" s="20">
        <v>6582</v>
      </c>
      <c r="G23" s="20">
        <v>7250</v>
      </c>
      <c r="H23" s="20">
        <f>SUM(H25:H29)</f>
        <v>93</v>
      </c>
      <c r="I23" s="20">
        <v>41</v>
      </c>
      <c r="J23" s="20">
        <v>91</v>
      </c>
    </row>
    <row r="24" spans="1:10" ht="19.5" customHeight="1" thickBot="1">
      <c r="A24" s="72" t="s">
        <v>58</v>
      </c>
      <c r="B24" s="73">
        <v>102</v>
      </c>
      <c r="C24" s="73">
        <v>8</v>
      </c>
      <c r="D24" s="73">
        <v>833</v>
      </c>
      <c r="E24" s="73">
        <v>332</v>
      </c>
      <c r="F24" s="73">
        <v>5934</v>
      </c>
      <c r="G24" s="73">
        <v>7083</v>
      </c>
      <c r="H24" s="73">
        <v>93</v>
      </c>
      <c r="I24" s="73">
        <v>53</v>
      </c>
      <c r="J24" s="73">
        <v>100</v>
      </c>
    </row>
    <row r="25" spans="1:10" ht="19.5" customHeight="1" thickTop="1">
      <c r="A25" s="15" t="s">
        <v>59</v>
      </c>
      <c r="B25" s="74">
        <v>20</v>
      </c>
      <c r="C25" s="74">
        <v>6</v>
      </c>
      <c r="D25" s="75">
        <v>69</v>
      </c>
      <c r="E25" s="75">
        <v>62</v>
      </c>
      <c r="F25" s="75">
        <v>1512</v>
      </c>
      <c r="G25" s="75">
        <v>2302</v>
      </c>
      <c r="H25" s="75">
        <v>8</v>
      </c>
      <c r="I25" s="75">
        <v>21</v>
      </c>
      <c r="J25" s="75">
        <v>43</v>
      </c>
    </row>
    <row r="26" spans="1:10" ht="19.5" customHeight="1">
      <c r="A26" s="12" t="s">
        <v>60</v>
      </c>
      <c r="B26" s="76">
        <v>0</v>
      </c>
      <c r="C26" s="76">
        <v>0</v>
      </c>
      <c r="D26" s="11">
        <v>18</v>
      </c>
      <c r="E26" s="11">
        <v>37</v>
      </c>
      <c r="F26" s="11">
        <v>80</v>
      </c>
      <c r="G26" s="11">
        <v>57</v>
      </c>
      <c r="H26" s="11">
        <v>1</v>
      </c>
      <c r="I26" s="11">
        <v>1</v>
      </c>
      <c r="J26" s="11">
        <v>9</v>
      </c>
    </row>
    <row r="27" spans="1:10" ht="19.5" customHeight="1">
      <c r="A27" s="12" t="s">
        <v>61</v>
      </c>
      <c r="B27" s="11">
        <v>53</v>
      </c>
      <c r="C27" s="76">
        <v>0</v>
      </c>
      <c r="D27" s="11">
        <v>517</v>
      </c>
      <c r="E27" s="11">
        <v>191</v>
      </c>
      <c r="F27" s="11">
        <v>2395</v>
      </c>
      <c r="G27" s="11">
        <v>2822</v>
      </c>
      <c r="H27" s="11">
        <v>32</v>
      </c>
      <c r="I27" s="11">
        <v>20</v>
      </c>
      <c r="J27" s="11">
        <v>30</v>
      </c>
    </row>
    <row r="28" spans="1:10" ht="19.5" customHeight="1">
      <c r="A28" s="12" t="s">
        <v>62</v>
      </c>
      <c r="B28" s="11">
        <v>22</v>
      </c>
      <c r="C28" s="76">
        <v>0</v>
      </c>
      <c r="D28" s="11">
        <v>101</v>
      </c>
      <c r="E28" s="11">
        <v>11</v>
      </c>
      <c r="F28" s="11">
        <v>1008</v>
      </c>
      <c r="G28" s="11">
        <v>480</v>
      </c>
      <c r="H28" s="11">
        <v>0</v>
      </c>
      <c r="I28" s="11">
        <v>2</v>
      </c>
      <c r="J28" s="11">
        <v>2</v>
      </c>
    </row>
    <row r="29" spans="1:10" ht="19.5" customHeight="1">
      <c r="A29" s="12" t="s">
        <v>63</v>
      </c>
      <c r="B29" s="11">
        <v>7</v>
      </c>
      <c r="C29" s="76">
        <v>2</v>
      </c>
      <c r="D29" s="11">
        <v>128</v>
      </c>
      <c r="E29" s="11">
        <v>31</v>
      </c>
      <c r="F29" s="11">
        <v>939</v>
      </c>
      <c r="G29" s="11">
        <v>1422</v>
      </c>
      <c r="H29" s="11">
        <v>52</v>
      </c>
      <c r="I29" s="11">
        <v>9</v>
      </c>
      <c r="J29" s="11">
        <v>16</v>
      </c>
    </row>
  </sheetData>
  <sheetProtection/>
  <mergeCells count="43">
    <mergeCell ref="C7:D7"/>
    <mergeCell ref="A4:B4"/>
    <mergeCell ref="A5:B5"/>
    <mergeCell ref="C4:D4"/>
    <mergeCell ref="C5:D5"/>
    <mergeCell ref="C6:D6"/>
    <mergeCell ref="A6:B6"/>
    <mergeCell ref="A7:B7"/>
    <mergeCell ref="E5:F5"/>
    <mergeCell ref="E6:F6"/>
    <mergeCell ref="E7:F7"/>
    <mergeCell ref="E8:F8"/>
    <mergeCell ref="E4:F4"/>
    <mergeCell ref="E9:F9"/>
    <mergeCell ref="G18:G19"/>
    <mergeCell ref="A8:B8"/>
    <mergeCell ref="A9:B9"/>
    <mergeCell ref="C8:D8"/>
    <mergeCell ref="C9:D9"/>
    <mergeCell ref="E18:E19"/>
    <mergeCell ref="A14:B14"/>
    <mergeCell ref="D18:D19"/>
    <mergeCell ref="F18:F19"/>
    <mergeCell ref="E13:F13"/>
    <mergeCell ref="C12:D12"/>
    <mergeCell ref="C13:D13"/>
    <mergeCell ref="C10:D10"/>
    <mergeCell ref="E10:F10"/>
    <mergeCell ref="C14:D14"/>
    <mergeCell ref="C11:D11"/>
    <mergeCell ref="E14:F14"/>
    <mergeCell ref="E11:F11"/>
    <mergeCell ref="E12:F12"/>
    <mergeCell ref="A13:B13"/>
    <mergeCell ref="A10:B10"/>
    <mergeCell ref="A11:B11"/>
    <mergeCell ref="A12:B12"/>
    <mergeCell ref="H18:H19"/>
    <mergeCell ref="I18:J18"/>
    <mergeCell ref="I17:J17"/>
    <mergeCell ref="A18:A19"/>
    <mergeCell ref="B18:B19"/>
    <mergeCell ref="C18:C19"/>
  </mergeCells>
  <printOptions horizontalCentered="1"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0.875" style="21" customWidth="1"/>
    <col min="2" max="2" width="2.625" style="61" customWidth="1"/>
    <col min="3" max="12" width="7.25390625" style="61" customWidth="1"/>
    <col min="13" max="16384" width="9.00390625" style="61" customWidth="1"/>
  </cols>
  <sheetData>
    <row r="1" spans="1:12" s="49" customFormat="1" ht="19.5" customHeight="1">
      <c r="A1" s="2" t="s">
        <v>52</v>
      </c>
      <c r="B1" s="5"/>
      <c r="C1" s="5"/>
      <c r="D1" s="5"/>
      <c r="E1" s="5"/>
      <c r="F1" s="5"/>
      <c r="G1" s="5"/>
      <c r="H1" s="5"/>
      <c r="I1" s="26" t="s">
        <v>70</v>
      </c>
      <c r="J1" s="26"/>
      <c r="K1" s="26"/>
      <c r="L1" s="26"/>
    </row>
    <row r="2" spans="1:12" s="50" customFormat="1" ht="19.5" customHeight="1">
      <c r="A2" s="22" t="s">
        <v>3</v>
      </c>
      <c r="B2" s="39" t="s">
        <v>4</v>
      </c>
      <c r="C2" s="22" t="s">
        <v>5</v>
      </c>
      <c r="D2" s="22"/>
      <c r="E2" s="22"/>
      <c r="F2" s="22"/>
      <c r="G2" s="22"/>
      <c r="H2" s="22"/>
      <c r="I2" s="22"/>
      <c r="J2" s="22"/>
      <c r="K2" s="22"/>
      <c r="L2" s="22"/>
    </row>
    <row r="3" spans="1:12" s="50" customFormat="1" ht="19.5" customHeight="1">
      <c r="A3" s="22"/>
      <c r="B3" s="39"/>
      <c r="C3" s="22" t="s">
        <v>6</v>
      </c>
      <c r="D3" s="22" t="s">
        <v>7</v>
      </c>
      <c r="E3" s="22" t="s">
        <v>8</v>
      </c>
      <c r="F3" s="41" t="s">
        <v>9</v>
      </c>
      <c r="G3" s="22" t="s">
        <v>10</v>
      </c>
      <c r="H3" s="22"/>
      <c r="I3" s="22" t="s">
        <v>11</v>
      </c>
      <c r="J3" s="41" t="s">
        <v>12</v>
      </c>
      <c r="K3" s="22" t="s">
        <v>13</v>
      </c>
      <c r="L3" s="22" t="s">
        <v>14</v>
      </c>
    </row>
    <row r="4" spans="1:12" s="50" customFormat="1" ht="24.75" thickBot="1">
      <c r="A4" s="33"/>
      <c r="B4" s="40"/>
      <c r="C4" s="33"/>
      <c r="D4" s="33"/>
      <c r="E4" s="33"/>
      <c r="F4" s="42"/>
      <c r="G4" s="13" t="s">
        <v>49</v>
      </c>
      <c r="H4" s="7" t="s">
        <v>15</v>
      </c>
      <c r="I4" s="33"/>
      <c r="J4" s="42"/>
      <c r="K4" s="33"/>
      <c r="L4" s="33"/>
    </row>
    <row r="5" spans="1:12" s="49" customFormat="1" ht="19.5" customHeight="1" thickTop="1">
      <c r="A5" s="38" t="s">
        <v>45</v>
      </c>
      <c r="B5" s="36" t="s">
        <v>16</v>
      </c>
      <c r="C5" s="51"/>
      <c r="D5" s="51">
        <v>1</v>
      </c>
      <c r="E5" s="51">
        <v>24</v>
      </c>
      <c r="F5" s="51">
        <v>6</v>
      </c>
      <c r="G5" s="51"/>
      <c r="H5" s="51">
        <v>2</v>
      </c>
      <c r="I5" s="51"/>
      <c r="J5" s="51"/>
      <c r="K5" s="51">
        <v>6</v>
      </c>
      <c r="L5" s="52">
        <f>SUM(C5:K6)</f>
        <v>39</v>
      </c>
    </row>
    <row r="6" spans="1:12" s="49" customFormat="1" ht="19.5" customHeight="1">
      <c r="A6" s="24"/>
      <c r="B6" s="37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s="49" customFormat="1" ht="19.5" customHeight="1">
      <c r="A7" s="9" t="s">
        <v>19</v>
      </c>
      <c r="B7" s="17" t="s">
        <v>16</v>
      </c>
      <c r="C7" s="54">
        <v>0</v>
      </c>
      <c r="D7" s="54"/>
      <c r="E7" s="54">
        <v>7</v>
      </c>
      <c r="F7" s="54">
        <v>3</v>
      </c>
      <c r="G7" s="54">
        <v>0</v>
      </c>
      <c r="H7" s="54">
        <v>1</v>
      </c>
      <c r="I7" s="54">
        <v>0</v>
      </c>
      <c r="J7" s="54">
        <v>1</v>
      </c>
      <c r="K7" s="54">
        <v>2</v>
      </c>
      <c r="L7" s="54">
        <f aca="true" t="shared" si="0" ref="L7:L12">SUM(C7:K7)</f>
        <v>14</v>
      </c>
    </row>
    <row r="8" spans="1:12" s="49" customFormat="1" ht="19.5" customHeight="1">
      <c r="A8" s="8" t="s">
        <v>20</v>
      </c>
      <c r="B8" s="17" t="s">
        <v>16</v>
      </c>
      <c r="C8" s="55">
        <v>0</v>
      </c>
      <c r="D8" s="55">
        <v>2</v>
      </c>
      <c r="E8" s="55">
        <v>1</v>
      </c>
      <c r="F8" s="55"/>
      <c r="G8" s="55">
        <v>0</v>
      </c>
      <c r="H8" s="55">
        <v>1</v>
      </c>
      <c r="I8" s="55">
        <v>0</v>
      </c>
      <c r="J8" s="55">
        <v>0</v>
      </c>
      <c r="K8" s="55">
        <v>2</v>
      </c>
      <c r="L8" s="54">
        <f t="shared" si="0"/>
        <v>6</v>
      </c>
    </row>
    <row r="9" spans="1:12" s="49" customFormat="1" ht="19.5" customHeight="1">
      <c r="A9" s="8" t="s">
        <v>21</v>
      </c>
      <c r="B9" s="17" t="s">
        <v>16</v>
      </c>
      <c r="C9" s="55">
        <v>0</v>
      </c>
      <c r="D9" s="55">
        <v>3</v>
      </c>
      <c r="E9" s="55">
        <v>24</v>
      </c>
      <c r="F9" s="55">
        <v>18</v>
      </c>
      <c r="G9" s="55">
        <v>0</v>
      </c>
      <c r="H9" s="55">
        <v>7</v>
      </c>
      <c r="I9" s="55">
        <v>0</v>
      </c>
      <c r="J9" s="55">
        <v>1</v>
      </c>
      <c r="K9" s="55">
        <v>14</v>
      </c>
      <c r="L9" s="54">
        <f t="shared" si="0"/>
        <v>67</v>
      </c>
    </row>
    <row r="10" spans="1:12" s="49" customFormat="1" ht="19.5" customHeight="1">
      <c r="A10" s="8" t="s">
        <v>22</v>
      </c>
      <c r="B10" s="17" t="s">
        <v>16</v>
      </c>
      <c r="C10" s="55">
        <v>0</v>
      </c>
      <c r="D10" s="55">
        <v>2</v>
      </c>
      <c r="E10" s="55"/>
      <c r="F10" s="55">
        <v>1</v>
      </c>
      <c r="G10" s="55">
        <v>0</v>
      </c>
      <c r="H10" s="55"/>
      <c r="I10" s="55">
        <v>0</v>
      </c>
      <c r="J10" s="55">
        <v>1</v>
      </c>
      <c r="K10" s="55"/>
      <c r="L10" s="54">
        <f t="shared" si="0"/>
        <v>4</v>
      </c>
    </row>
    <row r="11" spans="1:12" s="49" customFormat="1" ht="19.5" customHeight="1">
      <c r="A11" s="8" t="s">
        <v>23</v>
      </c>
      <c r="B11" s="17" t="s">
        <v>16</v>
      </c>
      <c r="C11" s="55">
        <v>0</v>
      </c>
      <c r="D11" s="55">
        <v>1</v>
      </c>
      <c r="E11" s="55">
        <v>9</v>
      </c>
      <c r="F11" s="55">
        <v>3</v>
      </c>
      <c r="G11" s="55">
        <v>0</v>
      </c>
      <c r="H11" s="55">
        <v>2</v>
      </c>
      <c r="I11" s="55">
        <v>0</v>
      </c>
      <c r="J11" s="55">
        <v>0</v>
      </c>
      <c r="K11" s="55">
        <v>1</v>
      </c>
      <c r="L11" s="54">
        <f t="shared" si="0"/>
        <v>16</v>
      </c>
    </row>
    <row r="12" spans="1:12" s="49" customFormat="1" ht="19.5" customHeight="1">
      <c r="A12" s="8" t="s">
        <v>15</v>
      </c>
      <c r="B12" s="17" t="s">
        <v>16</v>
      </c>
      <c r="C12" s="55"/>
      <c r="D12" s="55"/>
      <c r="E12" s="55">
        <v>4</v>
      </c>
      <c r="F12" s="55"/>
      <c r="G12" s="55"/>
      <c r="H12" s="55">
        <v>2</v>
      </c>
      <c r="I12" s="55"/>
      <c r="J12" s="55"/>
      <c r="K12" s="55">
        <v>1</v>
      </c>
      <c r="L12" s="54">
        <f t="shared" si="0"/>
        <v>7</v>
      </c>
    </row>
    <row r="13" spans="1:12" s="49" customFormat="1" ht="19.5" customHeight="1">
      <c r="A13" s="8" t="s">
        <v>17</v>
      </c>
      <c r="B13" s="17" t="s">
        <v>16</v>
      </c>
      <c r="C13" s="55">
        <f aca="true" t="shared" si="1" ref="C13:L13">SUM(C5:C12)</f>
        <v>0</v>
      </c>
      <c r="D13" s="55">
        <f t="shared" si="1"/>
        <v>9</v>
      </c>
      <c r="E13" s="55">
        <f t="shared" si="1"/>
        <v>69</v>
      </c>
      <c r="F13" s="55">
        <f t="shared" si="1"/>
        <v>31</v>
      </c>
      <c r="G13" s="55">
        <f t="shared" si="1"/>
        <v>0</v>
      </c>
      <c r="H13" s="55">
        <f t="shared" si="1"/>
        <v>15</v>
      </c>
      <c r="I13" s="55">
        <f t="shared" si="1"/>
        <v>0</v>
      </c>
      <c r="J13" s="55">
        <f t="shared" si="1"/>
        <v>3</v>
      </c>
      <c r="K13" s="55">
        <f t="shared" si="1"/>
        <v>26</v>
      </c>
      <c r="L13" s="55">
        <f t="shared" si="1"/>
        <v>153</v>
      </c>
    </row>
    <row r="14" spans="1:12" s="49" customFormat="1" ht="19.5" customHeight="1" thickBot="1">
      <c r="A14" s="7" t="s">
        <v>24</v>
      </c>
      <c r="B14" s="18" t="s">
        <v>16</v>
      </c>
      <c r="C14" s="56">
        <v>0</v>
      </c>
      <c r="D14" s="56"/>
      <c r="E14" s="56"/>
      <c r="F14" s="56"/>
      <c r="G14" s="56">
        <v>0</v>
      </c>
      <c r="H14" s="56">
        <v>1</v>
      </c>
      <c r="I14" s="56">
        <v>0</v>
      </c>
      <c r="J14" s="56">
        <v>0</v>
      </c>
      <c r="K14" s="56"/>
      <c r="L14" s="57">
        <f>SUM(C14:K14)</f>
        <v>1</v>
      </c>
    </row>
    <row r="15" spans="1:12" s="49" customFormat="1" ht="19.5" customHeight="1" thickTop="1">
      <c r="A15" s="23" t="s">
        <v>18</v>
      </c>
      <c r="B15" s="36"/>
      <c r="C15" s="58">
        <f>SUM(C13:C14)</f>
        <v>0</v>
      </c>
      <c r="D15" s="58">
        <f aca="true" t="shared" si="2" ref="D15:L15">SUM(D13:D14)</f>
        <v>9</v>
      </c>
      <c r="E15" s="58">
        <f t="shared" si="2"/>
        <v>69</v>
      </c>
      <c r="F15" s="58">
        <f t="shared" si="2"/>
        <v>31</v>
      </c>
      <c r="G15" s="58">
        <f t="shared" si="2"/>
        <v>0</v>
      </c>
      <c r="H15" s="58">
        <f t="shared" si="2"/>
        <v>16</v>
      </c>
      <c r="I15" s="58">
        <f t="shared" si="2"/>
        <v>0</v>
      </c>
      <c r="J15" s="58">
        <f t="shared" si="2"/>
        <v>3</v>
      </c>
      <c r="K15" s="58">
        <f t="shared" si="2"/>
        <v>26</v>
      </c>
      <c r="L15" s="58">
        <f t="shared" si="2"/>
        <v>154</v>
      </c>
    </row>
    <row r="16" spans="1:12" s="49" customFormat="1" ht="19.5" customHeight="1">
      <c r="A16" s="22" t="s">
        <v>25</v>
      </c>
      <c r="B16" s="37"/>
      <c r="C16" s="55">
        <f>C15/L15</f>
        <v>0</v>
      </c>
      <c r="D16" s="59">
        <f>D15/L15*100</f>
        <v>5.844155844155844</v>
      </c>
      <c r="E16" s="59">
        <f>E15/L15*100</f>
        <v>44.8051948051948</v>
      </c>
      <c r="F16" s="59">
        <f>F15/L15*100</f>
        <v>20.12987012987013</v>
      </c>
      <c r="G16" s="59">
        <f>G15/L15*100</f>
        <v>0</v>
      </c>
      <c r="H16" s="59">
        <f>H15/L15*100</f>
        <v>10.38961038961039</v>
      </c>
      <c r="I16" s="59">
        <f>I15/L15*100</f>
        <v>0</v>
      </c>
      <c r="J16" s="59">
        <f>J15/L15*100</f>
        <v>1.948051948051948</v>
      </c>
      <c r="K16" s="59">
        <f>K15/L15*100</f>
        <v>16.883116883116884</v>
      </c>
      <c r="L16" s="60">
        <f>L15/L15*100</f>
        <v>100</v>
      </c>
    </row>
    <row r="17" spans="1:13" ht="19.5" customHeight="1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="49" customFormat="1" ht="19.5" customHeight="1"/>
    <row r="19" spans="1:11" s="49" customFormat="1" ht="19.5" customHeight="1">
      <c r="A19" s="1" t="s">
        <v>53</v>
      </c>
      <c r="D19" s="62"/>
      <c r="E19" s="62"/>
      <c r="J19" s="63" t="s">
        <v>26</v>
      </c>
      <c r="K19" s="63"/>
    </row>
    <row r="20" spans="1:11" s="49" customFormat="1" ht="19.5" customHeight="1" thickBot="1">
      <c r="A20" s="25" t="s">
        <v>64</v>
      </c>
      <c r="B20" s="25"/>
      <c r="C20" s="25"/>
      <c r="D20" s="44" t="s">
        <v>65</v>
      </c>
      <c r="E20" s="45"/>
      <c r="F20" s="45"/>
      <c r="G20" s="46"/>
      <c r="H20" s="33" t="s">
        <v>43</v>
      </c>
      <c r="I20" s="33"/>
      <c r="J20" s="33"/>
      <c r="K20" s="33"/>
    </row>
    <row r="21" spans="1:11" s="49" customFormat="1" ht="19.5" customHeight="1" thickTop="1">
      <c r="A21" s="23" t="s">
        <v>38</v>
      </c>
      <c r="B21" s="23"/>
      <c r="C21" s="23"/>
      <c r="D21" s="48">
        <v>176</v>
      </c>
      <c r="E21" s="48"/>
      <c r="F21" s="48"/>
      <c r="G21" s="48"/>
      <c r="H21" s="48">
        <v>14</v>
      </c>
      <c r="I21" s="48"/>
      <c r="J21" s="48"/>
      <c r="K21" s="48"/>
    </row>
    <row r="22" spans="1:11" s="49" customFormat="1" ht="19.5" customHeight="1">
      <c r="A22" s="22" t="s">
        <v>39</v>
      </c>
      <c r="B22" s="22"/>
      <c r="C22" s="22"/>
      <c r="D22" s="64">
        <v>52</v>
      </c>
      <c r="E22" s="64"/>
      <c r="F22" s="64"/>
      <c r="G22" s="64"/>
      <c r="H22" s="64">
        <v>1</v>
      </c>
      <c r="I22" s="64"/>
      <c r="J22" s="64"/>
      <c r="K22" s="64"/>
    </row>
    <row r="23" spans="1:11" s="49" customFormat="1" ht="19.5" customHeight="1">
      <c r="A23" s="22" t="s">
        <v>40</v>
      </c>
      <c r="B23" s="22"/>
      <c r="C23" s="22"/>
      <c r="D23" s="64">
        <v>133</v>
      </c>
      <c r="E23" s="64"/>
      <c r="F23" s="64"/>
      <c r="G23" s="64"/>
      <c r="H23" s="64">
        <v>9</v>
      </c>
      <c r="I23" s="64"/>
      <c r="J23" s="64"/>
      <c r="K23" s="64"/>
    </row>
    <row r="24" spans="1:11" s="49" customFormat="1" ht="19.5" customHeight="1">
      <c r="A24" s="23" t="s">
        <v>41</v>
      </c>
      <c r="B24" s="23"/>
      <c r="C24" s="23"/>
      <c r="D24" s="48">
        <v>88</v>
      </c>
      <c r="E24" s="48"/>
      <c r="F24" s="48"/>
      <c r="G24" s="48"/>
      <c r="H24" s="43">
        <v>7</v>
      </c>
      <c r="I24" s="43"/>
      <c r="J24" s="43"/>
      <c r="K24" s="43"/>
    </row>
    <row r="25" spans="1:11" s="49" customFormat="1" ht="19.5" customHeight="1" thickBot="1">
      <c r="A25" s="33" t="s">
        <v>42</v>
      </c>
      <c r="B25" s="33"/>
      <c r="C25" s="33"/>
      <c r="D25" s="47">
        <v>83</v>
      </c>
      <c r="E25" s="47"/>
      <c r="F25" s="47"/>
      <c r="G25" s="47"/>
      <c r="H25" s="47">
        <v>8</v>
      </c>
      <c r="I25" s="47"/>
      <c r="J25" s="47"/>
      <c r="K25" s="47"/>
    </row>
    <row r="26" spans="1:11" s="49" customFormat="1" ht="19.5" customHeight="1" thickTop="1">
      <c r="A26" s="23" t="s">
        <v>17</v>
      </c>
      <c r="B26" s="23"/>
      <c r="C26" s="23"/>
      <c r="D26" s="48">
        <f>SUM(D21:G25)</f>
        <v>532</v>
      </c>
      <c r="E26" s="48"/>
      <c r="F26" s="48"/>
      <c r="G26" s="48"/>
      <c r="H26" s="48">
        <f>SUM(H21:K25)</f>
        <v>39</v>
      </c>
      <c r="I26" s="48"/>
      <c r="J26" s="48"/>
      <c r="K26" s="48"/>
    </row>
    <row r="27" s="49" customFormat="1" ht="19.5" customHeight="1">
      <c r="A27" s="16" t="s">
        <v>69</v>
      </c>
    </row>
  </sheetData>
  <sheetProtection/>
  <mergeCells count="49">
    <mergeCell ref="H25:K25"/>
    <mergeCell ref="H26:K26"/>
    <mergeCell ref="D21:G21"/>
    <mergeCell ref="D22:G22"/>
    <mergeCell ref="D23:G23"/>
    <mergeCell ref="H22:K22"/>
    <mergeCell ref="D24:G24"/>
    <mergeCell ref="D25:G25"/>
    <mergeCell ref="D26:G26"/>
    <mergeCell ref="H23:K23"/>
    <mergeCell ref="H24:K24"/>
    <mergeCell ref="J19:K19"/>
    <mergeCell ref="H20:K20"/>
    <mergeCell ref="H21:K21"/>
    <mergeCell ref="D20:G20"/>
    <mergeCell ref="A26:C26"/>
    <mergeCell ref="A21:C21"/>
    <mergeCell ref="A22:C22"/>
    <mergeCell ref="A23:C23"/>
    <mergeCell ref="A24:C24"/>
    <mergeCell ref="A25:C25"/>
    <mergeCell ref="A20:C20"/>
    <mergeCell ref="I1:L1"/>
    <mergeCell ref="I5:I6"/>
    <mergeCell ref="J5:J6"/>
    <mergeCell ref="K5:K6"/>
    <mergeCell ref="L5:L6"/>
    <mergeCell ref="L3:L4"/>
    <mergeCell ref="I3:I4"/>
    <mergeCell ref="J3:J4"/>
    <mergeCell ref="K3:K4"/>
    <mergeCell ref="A2:A4"/>
    <mergeCell ref="B2:B4"/>
    <mergeCell ref="C2:L2"/>
    <mergeCell ref="G3:H3"/>
    <mergeCell ref="C3:C4"/>
    <mergeCell ref="D3:D4"/>
    <mergeCell ref="E3:E4"/>
    <mergeCell ref="F3:F4"/>
    <mergeCell ref="A15:B15"/>
    <mergeCell ref="A16:B16"/>
    <mergeCell ref="E5:E6"/>
    <mergeCell ref="F5:F6"/>
    <mergeCell ref="H5:H6"/>
    <mergeCell ref="A5:A6"/>
    <mergeCell ref="B5:B6"/>
    <mergeCell ref="C5:C6"/>
    <mergeCell ref="D5:D6"/>
    <mergeCell ref="G5:G6"/>
  </mergeCells>
  <printOptions horizontalCentered="1"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2015-11-24T10:21:43Z</cp:lastPrinted>
  <dcterms:created xsi:type="dcterms:W3CDTF">2006-12-08T08:31:31Z</dcterms:created>
  <dcterms:modified xsi:type="dcterms:W3CDTF">2016-03-08T00:24:00Z</dcterms:modified>
  <cp:category/>
  <cp:version/>
  <cp:contentType/>
  <cp:contentStatus/>
</cp:coreProperties>
</file>