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2" windowWidth="12120" windowHeight="8772" activeTab="0"/>
  </bookViews>
  <sheets>
    <sheet name="様式１（１－６）" sheetId="1" r:id="rId1"/>
  </sheets>
  <definedNames>
    <definedName name="_xlnm.Print_Area" localSheetId="0">'様式１（１－６）'!$A$1:$H$22</definedName>
  </definedNames>
  <calcPr fullCalcOnLoad="1"/>
</workbook>
</file>

<file path=xl/sharedStrings.xml><?xml version="1.0" encoding="utf-8"?>
<sst xmlns="http://schemas.openxmlformats.org/spreadsheetml/2006/main" count="38" uniqueCount="32">
  <si>
    <t>項目</t>
  </si>
  <si>
    <t>売上原価</t>
  </si>
  <si>
    <t>その他の経費</t>
  </si>
  <si>
    <t>うち廃棄物処理委託費</t>
  </si>
  <si>
    <t>営業外損益</t>
  </si>
  <si>
    <t>経常利益</t>
  </si>
  <si>
    <t>１－６．年間収支見積書</t>
  </si>
  <si>
    <t>売上高（全体）</t>
  </si>
  <si>
    <t>ｱ（総売上収入）</t>
  </si>
  <si>
    <t>ｲ（使用済自動車等購入費）</t>
  </si>
  <si>
    <t>ｳ</t>
  </si>
  <si>
    <t>ｴ</t>
  </si>
  <si>
    <t>ｵ=ｱ-ｲ-ｳ</t>
  </si>
  <si>
    <t>ｶ（主に支払利息）</t>
  </si>
  <si>
    <t>ｷ=ｵ+ｶ</t>
  </si>
  <si>
    <t>年度</t>
  </si>
  <si>
    <t>（千円）</t>
  </si>
  <si>
    <t>(円）</t>
  </si>
  <si>
    <t>今年度の見込み</t>
  </si>
  <si>
    <t>（参考）</t>
  </si>
  <si>
    <t>前年度末</t>
  </si>
  <si>
    <t>現在</t>
  </si>
  <si>
    <t>負債総額（年度末残高）</t>
  </si>
  <si>
    <t>（注）1　「１台当」額は、売上原価は引取台数で、その他は処理台数で割ること。</t>
  </si>
  <si>
    <t>　　　2　支払利息のみの場合又は支払利息が受取利息より多い場合はマイナスで計上すること。</t>
  </si>
  <si>
    <t>解体自動車等年間引取台数</t>
  </si>
  <si>
    <t>解体自動車等年間処理台数</t>
  </si>
  <si>
    <t>（破砕業）</t>
  </si>
  <si>
    <t>営業利益</t>
  </si>
  <si>
    <t>1台当</t>
  </si>
  <si>
    <t>前年度（○○年）</t>
  </si>
  <si>
    <t>（決算月（○月））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</si>
</sst>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ggge&quot;年&quot;m&quot;月&quot;d&quot;日&quot;;@"/>
    <numFmt numFmtId="180" formatCode="[$-411]gge&quot;年&quot;m&quot;月&quot;d&quot;日&quot;;@"/>
    <numFmt numFmtId="181" formatCode="[$]gge&quot;年&quot;m&quot;月&quot;d&quot;日&quot;;@"/>
    <numFmt numFmtId="182" formatCode="&quot;¥&quot;#,##0_);[Red]\(&quot;¥&quot;#,##0\)"/>
  </numFmts>
  <fonts count="36">
    <font>
      <sz val="11"/>
      <name val="ＭＳ Ｐゴシック"/>
      <family val="3"/>
    </font>
    <font>
      <sz val="6"/>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3"/>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31">
    <xf numFmtId="0" fontId="0" fillId="0" borderId="0" xfId="0" applyAlignment="1">
      <alignment vertical="center"/>
    </xf>
    <xf numFmtId="38" fontId="0" fillId="0" borderId="10" xfId="48" applyFont="1" applyBorder="1" applyAlignment="1">
      <alignment vertical="center"/>
    </xf>
    <xf numFmtId="38" fontId="0" fillId="0" borderId="0" xfId="48" applyFont="1" applyAlignment="1">
      <alignment vertical="center"/>
    </xf>
    <xf numFmtId="38" fontId="0" fillId="0" borderId="10" xfId="48" applyFont="1" applyBorder="1" applyAlignment="1">
      <alignment horizontal="center" vertical="center"/>
    </xf>
    <xf numFmtId="0" fontId="0" fillId="0" borderId="0" xfId="0" applyFont="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horizontal="center"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0" xfId="0" applyFont="1" applyBorder="1" applyAlignment="1">
      <alignment vertical="center"/>
    </xf>
    <xf numFmtId="3" fontId="0" fillId="33" borderId="10" xfId="0" applyNumberFormat="1" applyFont="1" applyFill="1" applyBorder="1" applyAlignment="1">
      <alignment vertical="center"/>
    </xf>
    <xf numFmtId="0" fontId="0" fillId="0" borderId="23" xfId="0" applyFont="1" applyBorder="1" applyAlignment="1">
      <alignment vertical="center"/>
    </xf>
    <xf numFmtId="3" fontId="0" fillId="33" borderId="10" xfId="48" applyNumberFormat="1" applyFont="1" applyFill="1" applyBorder="1" applyAlignment="1">
      <alignment vertical="center"/>
    </xf>
    <xf numFmtId="3" fontId="0" fillId="0" borderId="24" xfId="48" applyNumberFormat="1" applyFont="1" applyBorder="1" applyAlignment="1">
      <alignment vertical="center"/>
    </xf>
    <xf numFmtId="3" fontId="0" fillId="34" borderId="24" xfId="48" applyNumberFormat="1" applyFont="1" applyFill="1" applyBorder="1" applyAlignment="1">
      <alignment vertical="center"/>
    </xf>
    <xf numFmtId="3" fontId="0" fillId="0" borderId="10" xfId="48" applyNumberFormat="1" applyFont="1" applyBorder="1" applyAlignment="1">
      <alignment vertical="center"/>
    </xf>
    <xf numFmtId="3" fontId="0" fillId="34" borderId="10" xfId="48" applyNumberFormat="1" applyFont="1" applyFill="1" applyBorder="1" applyAlignment="1">
      <alignment vertical="center"/>
    </xf>
    <xf numFmtId="0" fontId="0" fillId="0" borderId="23" xfId="0" applyFont="1" applyFill="1" applyBorder="1" applyAlignment="1">
      <alignment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1"/>
  <sheetViews>
    <sheetView tabSelected="1" view="pageBreakPreview" zoomScaleSheetLayoutView="100" zoomScalePageLayoutView="0" workbookViewId="0" topLeftCell="A1">
      <selection activeCell="G20" sqref="G20"/>
    </sheetView>
  </sheetViews>
  <sheetFormatPr defaultColWidth="9.00390625" defaultRowHeight="13.5"/>
  <cols>
    <col min="1" max="2" width="8.875" style="4" customWidth="1"/>
    <col min="3" max="3" width="20.50390625" style="4" bestFit="1" customWidth="1"/>
    <col min="4" max="4" width="24.75390625" style="4" bestFit="1" customWidth="1"/>
    <col min="5" max="6" width="8.875" style="4" customWidth="1"/>
    <col min="7" max="16384" width="8.875" style="4" customWidth="1"/>
  </cols>
  <sheetData>
    <row r="1" ht="12.75">
      <c r="A1" s="4" t="s">
        <v>27</v>
      </c>
    </row>
    <row r="2" ht="12.75">
      <c r="A2" s="4" t="s">
        <v>6</v>
      </c>
    </row>
    <row r="4" spans="2:8" ht="12.75">
      <c r="B4" s="5" t="s">
        <v>0</v>
      </c>
      <c r="C4" s="6"/>
      <c r="D4" s="7"/>
      <c r="E4" s="29" t="s">
        <v>30</v>
      </c>
      <c r="F4" s="30"/>
      <c r="G4" s="29" t="s">
        <v>18</v>
      </c>
      <c r="H4" s="30"/>
    </row>
    <row r="5" spans="2:8" ht="12.75">
      <c r="B5" s="8"/>
      <c r="C5" s="9"/>
      <c r="D5" s="10"/>
      <c r="E5" s="27" t="s">
        <v>31</v>
      </c>
      <c r="F5" s="28"/>
      <c r="G5" s="27" t="s">
        <v>31</v>
      </c>
      <c r="H5" s="28"/>
    </row>
    <row r="6" spans="2:8" ht="12.75">
      <c r="B6" s="8"/>
      <c r="C6" s="9"/>
      <c r="D6" s="10"/>
      <c r="E6" s="11" t="s">
        <v>15</v>
      </c>
      <c r="F6" s="11" t="s">
        <v>29</v>
      </c>
      <c r="G6" s="11" t="s">
        <v>15</v>
      </c>
      <c r="H6" s="11" t="s">
        <v>29</v>
      </c>
    </row>
    <row r="7" spans="2:8" ht="12.75">
      <c r="B7" s="12"/>
      <c r="C7" s="13"/>
      <c r="D7" s="14"/>
      <c r="E7" s="15" t="s">
        <v>16</v>
      </c>
      <c r="F7" s="15" t="s">
        <v>17</v>
      </c>
      <c r="G7" s="15" t="s">
        <v>16</v>
      </c>
      <c r="H7" s="15" t="s">
        <v>17</v>
      </c>
    </row>
    <row r="8" spans="2:8" ht="12.75">
      <c r="B8" s="16" t="s">
        <v>7</v>
      </c>
      <c r="C8" s="17"/>
      <c r="D8" s="16" t="s">
        <v>8</v>
      </c>
      <c r="E8" s="21">
        <v>276000</v>
      </c>
      <c r="F8" s="21">
        <f>E8/$E$16*1000</f>
        <v>12000</v>
      </c>
      <c r="G8" s="21">
        <v>524000</v>
      </c>
      <c r="H8" s="21">
        <f>G8/$G$16*1000</f>
        <v>20000</v>
      </c>
    </row>
    <row r="9" spans="2:8" ht="12.75">
      <c r="B9" s="16" t="s">
        <v>1</v>
      </c>
      <c r="C9" s="17"/>
      <c r="D9" s="16" t="s">
        <v>9</v>
      </c>
      <c r="E9" s="21">
        <v>-120000</v>
      </c>
      <c r="F9" s="21">
        <f>E9/$E$15*1000</f>
        <v>-5000</v>
      </c>
      <c r="G9" s="21">
        <v>75000</v>
      </c>
      <c r="H9" s="21">
        <f>G9/$G$15*1000</f>
        <v>3000</v>
      </c>
    </row>
    <row r="10" spans="2:8" ht="12.75">
      <c r="B10" s="5" t="s">
        <v>2</v>
      </c>
      <c r="C10" s="17"/>
      <c r="D10" s="16" t="s">
        <v>10</v>
      </c>
      <c r="E10" s="21">
        <v>269100</v>
      </c>
      <c r="F10" s="21">
        <f>E10/$E$16*1000</f>
        <v>11700</v>
      </c>
      <c r="G10" s="21">
        <v>235800</v>
      </c>
      <c r="H10" s="21">
        <f>G10/$G$16*1000</f>
        <v>9000</v>
      </c>
    </row>
    <row r="11" spans="2:8" ht="12.75">
      <c r="B11" s="12"/>
      <c r="C11" s="18" t="s">
        <v>3</v>
      </c>
      <c r="D11" s="16" t="s">
        <v>11</v>
      </c>
      <c r="E11" s="21">
        <v>92000</v>
      </c>
      <c r="F11" s="21">
        <f>E11/$E$16*1000</f>
        <v>4000</v>
      </c>
      <c r="G11" s="21">
        <v>26200</v>
      </c>
      <c r="H11" s="21">
        <f>G11/$G$16*1000</f>
        <v>1000</v>
      </c>
    </row>
    <row r="12" spans="2:8" ht="12.75">
      <c r="B12" s="16" t="s">
        <v>28</v>
      </c>
      <c r="C12" s="17"/>
      <c r="D12" s="16" t="s">
        <v>12</v>
      </c>
      <c r="E12" s="19">
        <f>E8-E9-E10</f>
        <v>126900</v>
      </c>
      <c r="F12" s="19">
        <f>F8-F9-F10</f>
        <v>5300</v>
      </c>
      <c r="G12" s="19">
        <f>G8-G9-G10</f>
        <v>213200</v>
      </c>
      <c r="H12" s="19">
        <f>H8-H9-H10</f>
        <v>8000</v>
      </c>
    </row>
    <row r="13" spans="2:8" ht="12.75">
      <c r="B13" s="16" t="s">
        <v>4</v>
      </c>
      <c r="C13" s="17"/>
      <c r="D13" s="16" t="s">
        <v>13</v>
      </c>
      <c r="E13" s="21">
        <v>-3000</v>
      </c>
      <c r="F13" s="21">
        <f>E13/$E$16*1000</f>
        <v>-130.43478260869566</v>
      </c>
      <c r="G13" s="21">
        <v>-3000</v>
      </c>
      <c r="H13" s="21">
        <f>G13/$G$16*1000</f>
        <v>-114.50381679389312</v>
      </c>
    </row>
    <row r="14" spans="2:8" ht="12.75">
      <c r="B14" s="16" t="s">
        <v>5</v>
      </c>
      <c r="C14" s="17"/>
      <c r="D14" s="16" t="s">
        <v>14</v>
      </c>
      <c r="E14" s="19">
        <f>E12+E13</f>
        <v>123900</v>
      </c>
      <c r="F14" s="19">
        <f>F12+F13</f>
        <v>5169.565217391304</v>
      </c>
      <c r="G14" s="19">
        <f>G12+G13</f>
        <v>210200</v>
      </c>
      <c r="H14" s="19">
        <f>H12+H13</f>
        <v>7885.496183206107</v>
      </c>
    </row>
    <row r="15" spans="2:8" ht="12.75">
      <c r="B15" s="16" t="s">
        <v>25</v>
      </c>
      <c r="C15" s="20"/>
      <c r="D15" s="17"/>
      <c r="E15" s="22">
        <v>24000</v>
      </c>
      <c r="F15" s="23"/>
      <c r="G15" s="22">
        <v>25000</v>
      </c>
      <c r="H15" s="23"/>
    </row>
    <row r="16" spans="2:8" ht="12.75">
      <c r="B16" s="16" t="s">
        <v>26</v>
      </c>
      <c r="C16" s="20"/>
      <c r="D16" s="17"/>
      <c r="E16" s="24">
        <v>23000</v>
      </c>
      <c r="F16" s="25"/>
      <c r="G16" s="24">
        <v>26200</v>
      </c>
      <c r="H16" s="25"/>
    </row>
    <row r="17" spans="2:8" ht="12.75">
      <c r="B17" s="26" t="s">
        <v>19</v>
      </c>
      <c r="E17" s="2"/>
      <c r="F17" s="2"/>
      <c r="G17" s="2"/>
      <c r="H17" s="2"/>
    </row>
    <row r="18" spans="2:8" ht="12.75">
      <c r="B18" s="16"/>
      <c r="C18" s="20"/>
      <c r="D18" s="20"/>
      <c r="E18" s="3" t="s">
        <v>20</v>
      </c>
      <c r="F18" s="3" t="s">
        <v>21</v>
      </c>
      <c r="G18" s="2"/>
      <c r="H18" s="2"/>
    </row>
    <row r="19" spans="2:8" ht="12.75">
      <c r="B19" s="16" t="s">
        <v>22</v>
      </c>
      <c r="C19" s="20"/>
      <c r="D19" s="20" t="s">
        <v>16</v>
      </c>
      <c r="E19" s="1">
        <v>100000</v>
      </c>
      <c r="F19" s="1">
        <v>100000</v>
      </c>
      <c r="G19" s="2"/>
      <c r="H19" s="2"/>
    </row>
    <row r="20" ht="12.75">
      <c r="B20" s="4" t="s">
        <v>23</v>
      </c>
    </row>
    <row r="21" ht="12.75">
      <c r="B21" s="4" t="s">
        <v>24</v>
      </c>
    </row>
  </sheetData>
  <sheetProtection/>
  <mergeCells count="4">
    <mergeCell ref="G5:H5"/>
    <mergeCell ref="G4:H4"/>
    <mergeCell ref="E5:F5"/>
    <mergeCell ref="E4:F4"/>
  </mergeCells>
  <printOptions/>
  <pageMargins left="0.75" right="0.75" top="1" bottom="1" header="0.512" footer="0.512"/>
  <pageSetup horizontalDpi="600" verticalDpi="600" orientation="landscape" paperSize="9" scale="1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okamoto</cp:lastModifiedBy>
  <cp:lastPrinted>2009-07-06T05:11:13Z</cp:lastPrinted>
  <dcterms:created xsi:type="dcterms:W3CDTF">2004-03-16T12:19:03Z</dcterms:created>
  <dcterms:modified xsi:type="dcterms:W3CDTF">2020-04-17T06:25:43Z</dcterms:modified>
  <cp:category/>
  <cp:version/>
  <cp:contentType/>
  <cp:contentStatus/>
</cp:coreProperties>
</file>