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デスクトップ\仕事用\関与先\見川医院\ホームホスピス計画\定期報告2024\８月高齢対策課\提出用\"/>
    </mc:Choice>
  </mc:AlternateContent>
  <xr:revisionPtr revIDLastSave="0" documentId="13_ncr:1_{85F699C1-EFE9-4BF1-BB2B-51E82E45D7A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5400" yWindow="156" windowWidth="23088" windowHeight="12048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<sst xmlns="http://schemas.openxmlformats.org/spreadsheetml/2006/main" count="3005" uniqueCount="2548">
  <si>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</si>
  <si>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</si>
  <si>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</si>
  <si>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</si>
  <si>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</si>
  <si>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</si>
  <si>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</si>
  <si>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</si>
  <si>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</si>
  <si>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</si>
  <si>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</si>
  <si>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</si>
  <si>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</si>
  <si>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</si>
  <si>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</si>
  <si>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</si>
  <si>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</si>
  <si>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</si>
  <si>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</si>
  <si>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</si>
  <si>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</si>
  <si>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</si>
  <si>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</si>
  <si>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</si>
  <si>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</si>
  <si>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</si>
  <si>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</si>
  <si>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</si>
  <si>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</si>
  <si>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</si>
  <si>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</si>
  <si>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</si>
  <si>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</si>
  <si>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</si>
  <si>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</si>
  <si>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</si>
  <si>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</si>
  <si>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</si>
  <si>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</si>
  <si>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</si>
  <si>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</si>
  <si>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</si>
  <si>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</si>
  <si>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</si>
  <si>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</si>
  <si>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</si>
  <si>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</si>
  <si>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</si>
  <si>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</si>
  <si>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</si>
  <si>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</si>
  <si>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</si>
  <si>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</si>
  <si>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</si>
  <si>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</si>
  <si>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</si>
  <si>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</si>
  <si>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</si>
  <si>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</si>
  <si>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</si>
  <si>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</si>
  <si>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</si>
  <si>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</si>
  <si>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</si>
  <si>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</si>
  <si>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</si>
  <si>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</si>
  <si>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</si>
  <si>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</si>
  <si>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</si>
  <si>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</si>
  <si>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</si>
  <si>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</si>
  <si>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</si>
  <si>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</si>
  <si>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</si>
  <si>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</si>
  <si>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</si>
  <si>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</si>
  <si>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</si>
  <si>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</si>
  <si>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</si>
  <si>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</si>
  <si>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</si>
  <si>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</si>
  <si>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</si>
  <si>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</si>
  <si>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</si>
  <si>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</si>
  <si>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</si>
  <si>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</si>
  <si>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</si>
  <si>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</si>
  <si>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</si>
  <si>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</si>
  <si>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</si>
  <si>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</si>
  <si>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</si>
  <si>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</si>
  <si>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</si>
  <si>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</si>
  <si>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</si>
  <si>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</si>
  <si>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</si>
  <si>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</si>
  <si>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</si>
  <si>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</si>
  <si>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</si>
  <si>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</si>
  <si>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</si>
  <si>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</si>
  <si>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</si>
  <si>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</si>
  <si>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</si>
  <si>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</si>
  <si>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</si>
  <si>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</si>
  <si>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</si>
  <si>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</si>
  <si>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</si>
  <si>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</si>
  <si>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</si>
  <si>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</si>
  <si>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</si>
  <si>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</si>
  <si>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</si>
  <si>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</si>
  <si>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</si>
  <si>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</si>
  <si>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</si>
  <si>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</si>
  <si>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</si>
  <si>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</si>
  <si>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</si>
  <si>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</si>
  <si>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</si>
  <si>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</si>
  <si>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</si>
  <si>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</si>
  <si>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</si>
  <si>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</si>
  <si>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</si>
  <si>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</si>
  <si>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</si>
  <si>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</si>
  <si>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</si>
  <si>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</si>
  <si>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</si>
  <si>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</si>
  <si>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</si>
  <si>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</si>
  <si>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</si>
  <si>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</si>
  <si>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</si>
  <si>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</si>
  <si>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</si>
  <si>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</si>
  <si>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</si>
  <si>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</si>
  <si>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</si>
  <si>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</si>
  <si>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</si>
  <si>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</si>
  <si>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</si>
  <si>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</si>
  <si>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</si>
  <si>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</si>
  <si>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</si>
  <si>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</si>
  <si>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</si>
  <si>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</si>
  <si>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</si>
  <si>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</si>
  <si>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</si>
  <si>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</si>
  <si>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</si>
  <si>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</si>
  <si>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</si>
  <si>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</si>
  <si>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</si>
  <si>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</si>
  <si>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</si>
  <si>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</si>
  <si>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</si>
  <si>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</si>
  <si>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</si>
  <si>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</si>
  <si>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</si>
  <si>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</si>
  <si>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</si>
  <si>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</si>
  <si>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</si>
  <si>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</si>
  <si>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</si>
  <si>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</si>
  <si>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</si>
  <si>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</si>
  <si>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</si>
  <si>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</si>
  <si>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</si>
  <si>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</si>
  <si>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</si>
  <si>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</si>
  <si>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</si>
  <si>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</si>
  <si>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</si>
  <si>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</si>
  <si>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</si>
  <si>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</si>
  <si>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</si>
  <si>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</si>
  <si>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</si>
  <si>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</si>
  <si>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</si>
  <si>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</si>
  <si>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</si>
  <si>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</si>
  <si>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</si>
  <si>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</si>
  <si>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</si>
  <si>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</si>
  <si>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</si>
  <si>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</si>
  <si>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</si>
  <si>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</si>
  <si>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</si>
  <si>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</si>
  <si>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</si>
  <si>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</si>
  <si>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</si>
  <si>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</si>
  <si>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</si>
  <si>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</si>
  <si>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</si>
  <si>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</si>
  <si>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</si>
  <si>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</si>
  <si>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</si>
  <si>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</si>
  <si>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</si>
  <si>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</si>
  <si>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</si>
  <si>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</si>
  <si>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</si>
  <si>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</si>
  <si>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</si>
  <si>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</si>
  <si>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</si>
  <si>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</si>
  <si>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</si>
  <si>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</si>
  <si>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</si>
  <si>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</si>
  <si>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</si>
  <si>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</si>
  <si>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</si>
  <si>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</si>
  <si>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</si>
  <si>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</si>
  <si>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</si>
  <si>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</si>
  <si>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</si>
  <si>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</si>
  <si>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</si>
  <si>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</si>
  <si>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</si>
  <si>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</si>
  <si>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</si>
  <si>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</si>
  <si>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</si>
  <si>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</si>
  <si>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</si>
  <si>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</si>
  <si>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</si>
  <si>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</si>
  <si>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</si>
  <si>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</si>
  <si>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</si>
  <si>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</si>
  <si>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</si>
  <si>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</si>
  <si>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</si>
  <si>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</si>
  <si>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</si>
  <si>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</si>
  <si>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</si>
  <si>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</si>
  <si>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</si>
  <si>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</si>
  <si>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</si>
  <si>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</si>
  <si>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</si>
  <si>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</si>
  <si>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</si>
  <si>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</si>
  <si>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</si>
  <si>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</si>
  <si>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</si>
  <si>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</si>
  <si>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</si>
  <si>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</si>
  <si>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</si>
  <si>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</si>
  <si>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</si>
  <si>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</si>
  <si>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</si>
  <si>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</si>
  <si>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</si>
  <si>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</si>
  <si>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</si>
  <si>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</si>
  <si>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</si>
  <si>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</si>
  <si>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</si>
  <si>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</si>
  <si>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</si>
  <si>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</si>
  <si>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</si>
  <si>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</si>
  <si>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</si>
  <si>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</si>
  <si>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</si>
  <si>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</si>
  <si>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</si>
  <si>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</si>
  <si>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</si>
  <si>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</si>
  <si>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</si>
  <si>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</si>
  <si>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</si>
  <si>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</si>
  <si>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</si>
  <si>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</si>
  <si>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</si>
  <si>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</si>
  <si>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</si>
  <si>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</si>
  <si>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</si>
  <si>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</si>
  <si>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</si>
  <si>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</si>
  <si>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</si>
  <si>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</si>
  <si>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</si>
  <si>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</si>
  <si>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</si>
  <si>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</si>
  <si>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</si>
  <si>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</si>
  <si>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</si>
  <si>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</si>
  <si>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</si>
  <si>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</si>
  <si>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</si>
  <si>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</si>
  <si>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</si>
  <si>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</si>
  <si>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</si>
  <si>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</si>
  <si>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</si>
  <si>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</si>
  <si>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</si>
  <si>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</si>
  <si>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</si>
  <si>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</si>
  <si>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</si>
  <si>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</si>
  <si>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</si>
  <si>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</si>
  <si>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</si>
  <si>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</si>
  <si>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</si>
  <si>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</si>
  <si>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</si>
  <si>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</si>
  <si>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</si>
  <si>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</si>
  <si>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</si>
  <si>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</si>
  <si>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</si>
  <si>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</si>
  <si>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</si>
  <si>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</si>
  <si>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</si>
  <si>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</si>
  <si>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</si>
  <si>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</si>
  <si>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</si>
  <si>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</si>
  <si>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</si>
  <si>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</si>
  <si>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</si>
  <si>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</si>
  <si>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</si>
  <si>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</si>
  <si>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</si>
  <si>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</si>
  <si>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</si>
  <si>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</si>
  <si>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</si>
  <si>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</si>
  <si>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</si>
  <si>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</si>
  <si>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</si>
  <si>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</si>
  <si>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</si>
  <si>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</si>
  <si>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</si>
  <si>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</si>
  <si>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</si>
  <si>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</si>
  <si>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</si>
  <si>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</si>
  <si>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</si>
  <si>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</si>
  <si>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</si>
  <si>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</si>
  <si>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</si>
  <si>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</si>
  <si>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</si>
  <si>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</si>
  <si>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</si>
  <si>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</si>
  <si>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</si>
  <si>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</si>
  <si>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</si>
  <si>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</si>
  <si>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</si>
  <si>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</si>
  <si>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</si>
  <si>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</si>
  <si>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</si>
  <si>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</si>
  <si>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</si>
  <si>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</si>
  <si>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</si>
  <si>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</si>
  <si>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</si>
  <si>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</si>
  <si>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</si>
  <si>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</si>
  <si>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</si>
  <si>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</si>
  <si>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</si>
  <si>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</si>
  <si>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</si>
  <si>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</si>
  <si>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</si>
  <si>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</si>
  <si>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</si>
  <si>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</si>
  <si>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</si>
  <si>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</si>
  <si>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</si>
  <si>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</si>
  <si>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</si>
  <si>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</si>
  <si>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</si>
  <si>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</si>
  <si>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</si>
  <si>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</si>
  <si>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</si>
  <si>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</si>
  <si>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</si>
  <si>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</si>
  <si>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</si>
  <si>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</si>
  <si>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</si>
  <si>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</si>
  <si>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</si>
  <si>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</si>
  <si>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</si>
  <si>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</si>
  <si>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</si>
  <si>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</si>
  <si>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</si>
  <si>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</si>
  <si>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</si>
  <si>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</si>
  <si>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</si>
  <si>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</si>
  <si>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</si>
  <si>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</si>
  <si>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</si>
  <si>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</si>
  <si>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</si>
  <si>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</si>
  <si>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</si>
  <si>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</si>
  <si>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</si>
  <si>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</si>
  <si>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</si>
  <si>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</si>
  <si>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</si>
  <si>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</si>
  <si>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</si>
  <si>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</si>
  <si>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</si>
  <si>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</si>
  <si>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</si>
  <si>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</si>
  <si>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</si>
  <si>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</si>
  <si>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</si>
  <si>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</si>
  <si>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</si>
  <si>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</si>
  <si>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</si>
  <si>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</si>
  <si>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</si>
  <si>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</si>
  <si>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</si>
  <si>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</si>
  <si>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</si>
  <si>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</si>
  <si>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</si>
  <si>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</si>
  <si>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</si>
  <si>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</si>
  <si>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</si>
  <si>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</si>
  <si>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</si>
  <si>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</si>
  <si>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</si>
  <si>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</si>
  <si>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</si>
  <si>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</si>
  <si>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</si>
  <si>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</si>
  <si>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</si>
  <si>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</si>
  <si>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</si>
  <si>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</si>
  <si>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</si>
  <si>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</si>
  <si>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</si>
  <si>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</si>
  <si>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</si>
  <si>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</si>
  <si>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</si>
  <si>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</si>
  <si>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</si>
  <si>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</si>
  <si>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</si>
  <si>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</si>
  <si>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</si>
  <si>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</si>
  <si>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</si>
  <si>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</si>
  <si>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</si>
  <si>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</si>
  <si>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</si>
  <si>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</si>
  <si>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</si>
  <si>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</si>
  <si>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</si>
  <si>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</si>
  <si>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</si>
  <si>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</si>
  <si>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</si>
  <si>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</si>
  <si>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</si>
  <si>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</si>
  <si>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</si>
  <si>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</si>
  <si>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</si>
  <si>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</si>
  <si>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</si>
  <si>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</si>
  <si>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</si>
  <si>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</si>
  <si>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</si>
  <si>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</si>
  <si>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</si>
  <si>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</si>
  <si>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</si>
  <si>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</si>
  <si>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</si>
  <si>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</si>
  <si>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</si>
  <si>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</si>
  <si>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</si>
  <si>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</si>
  <si>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</si>
  <si>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</si>
  <si>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</si>
  <si>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</si>
  <si>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</si>
  <si>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</si>
  <si>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</si>
  <si>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</si>
  <si>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</si>
  <si>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</si>
  <si>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</si>
  <si>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</si>
  <si>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</si>
  <si>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</si>
  <si>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</si>
  <si>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</si>
  <si>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</si>
  <si>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</si>
  <si>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</si>
  <si>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</si>
  <si>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</si>
  <si>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</si>
  <si>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</si>
  <si>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</si>
  <si>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</si>
  <si>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</si>
  <si>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</si>
  <si>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</si>
  <si>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</si>
  <si>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</si>
  <si>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</si>
  <si>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</si>
  <si>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</si>
  <si>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</si>
  <si>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</si>
  <si>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</si>
  <si>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</si>
  <si>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</si>
  <si>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</si>
  <si>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</si>
  <si>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</si>
  <si>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</si>
  <si>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</si>
  <si>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</si>
  <si>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</si>
  <si>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</si>
  <si>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</si>
  <si>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</si>
  <si>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</si>
  <si>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</si>
  <si>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</si>
  <si>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</si>
  <si>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</si>
  <si>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</si>
  <si>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</si>
  <si>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</si>
  <si>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</si>
  <si>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</si>
  <si>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</si>
  <si>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</si>
  <si>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</si>
  <si>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</si>
  <si>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</si>
  <si>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</si>
  <si>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</si>
  <si>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</si>
  <si>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</si>
  <si>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</si>
  <si>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</si>
  <si>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</si>
  <si>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</si>
  <si>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</si>
  <si>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</si>
  <si>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</si>
  <si>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</si>
  <si>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</si>
  <si>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</si>
  <si>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</si>
  <si>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</si>
  <si>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</si>
  <si>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</si>
  <si>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</si>
  <si>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</si>
  <si>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</si>
  <si>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</si>
  <si>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</si>
  <si>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</si>
  <si>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</si>
  <si>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</si>
  <si>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</si>
  <si>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</si>
  <si>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</si>
  <si>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</si>
  <si>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</si>
  <si>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</si>
  <si>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</si>
  <si>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</si>
  <si>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</si>
  <si>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</si>
  <si>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</si>
  <si>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</si>
  <si>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</si>
  <si>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</si>
  <si>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</si>
  <si>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</si>
  <si>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</si>
  <si>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</si>
  <si>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</si>
  <si>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</si>
  <si>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</si>
  <si>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</si>
  <si>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</si>
  <si>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</si>
  <si>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</si>
  <si>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</si>
  <si>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</si>
  <si>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</si>
  <si>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</si>
  <si>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</si>
  <si>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</si>
  <si>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</si>
  <si>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</si>
  <si>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</si>
  <si>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</si>
  <si>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</si>
  <si>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</si>
  <si>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</si>
  <si>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</si>
  <si>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</si>
  <si>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</si>
  <si>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</si>
  <si>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</si>
  <si>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</si>
  <si>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</si>
  <si>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</si>
  <si>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</si>
  <si>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</si>
  <si>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</si>
  <si>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</si>
  <si>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</si>
  <si>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</si>
  <si>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</si>
  <si>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</si>
  <si>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</si>
  <si>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</si>
  <si>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</si>
  <si>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</si>
  <si>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</si>
  <si>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</si>
  <si>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</si>
  <si>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</si>
  <si>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</si>
  <si>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</si>
  <si>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</si>
  <si>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</si>
  <si>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</si>
  <si>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</si>
  <si>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</si>
  <si>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</si>
  <si>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</si>
  <si>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</si>
  <si>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</si>
  <si>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</si>
  <si>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</si>
  <si>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</si>
  <si>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</si>
  <si>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</si>
  <si>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</si>
  <si>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</si>
  <si>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</si>
  <si>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</si>
  <si>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</si>
  <si>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</si>
  <si>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</si>
  <si>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</si>
  <si>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</si>
  <si>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</si>
  <si>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</si>
  <si>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</si>
  <si>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</si>
  <si>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</si>
  <si>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</si>
  <si>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</si>
  <si>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</si>
  <si>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</si>
  <si>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</si>
  <si>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</si>
  <si>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</si>
  <si>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</si>
  <si>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</si>
  <si>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</si>
  <si>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</si>
  <si>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</si>
  <si>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</si>
  <si>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</si>
  <si>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</si>
  <si>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</si>
  <si>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</si>
  <si>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</si>
  <si>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</si>
  <si>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</si>
  <si>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</si>
  <si>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</si>
  <si>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</si>
  <si>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</si>
  <si>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</si>
  <si>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</si>
  <si>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</si>
  <si>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</si>
  <si>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</si>
  <si>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</si>
  <si>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</si>
  <si>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</si>
  <si>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</si>
  <si>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</si>
  <si>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</si>
  <si>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</si>
  <si>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</si>
  <si>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</si>
  <si>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</si>
  <si>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</si>
  <si>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</si>
  <si>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</si>
  <si>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</si>
  <si>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</si>
  <si>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</si>
  <si>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</si>
  <si>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</si>
  <si>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</si>
  <si>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</si>
  <si>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</si>
  <si>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</si>
  <si>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</si>
  <si>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</si>
  <si>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</si>
  <si>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</si>
  <si>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</si>
  <si>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</si>
  <si>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</si>
  <si>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</si>
  <si>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</si>
  <si>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</si>
  <si>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</si>
  <si>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</si>
  <si>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</si>
  <si>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</si>
  <si>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</si>
  <si>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</si>
  <si>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</si>
  <si>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</si>
  <si>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</si>
  <si>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</si>
  <si>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</si>
  <si>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</si>
  <si>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</si>
  <si>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</si>
  <si>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</si>
  <si>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</si>
  <si>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</si>
  <si>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</si>
  <si>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</si>
  <si>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</si>
  <si>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</si>
  <si>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</si>
  <si>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</si>
  <si>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</si>
  <si>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</si>
  <si>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</si>
  <si>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</si>
  <si>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</si>
  <si>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</si>
  <si>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</si>
  <si>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</si>
  <si>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</si>
  <si>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</si>
  <si>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</si>
  <si>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</si>
  <si>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</si>
  <si>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</si>
  <si>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</si>
  <si>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</si>
  <si>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</si>
  <si>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</si>
  <si>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</si>
  <si>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</si>
  <si>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</si>
  <si>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</si>
  <si>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</si>
  <si>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</si>
  <si>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</si>
  <si>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</si>
  <si>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</si>
  <si>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</si>
  <si>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</si>
  <si>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</si>
  <si>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</si>
  <si>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</si>
  <si>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</si>
  <si>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</si>
  <si>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</si>
  <si>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</si>
  <si>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</si>
  <si>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</si>
  <si>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</si>
  <si>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</si>
  <si>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</si>
  <si>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</si>
  <si>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</si>
  <si>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</si>
  <si>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</si>
  <si>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</si>
  <si>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</si>
  <si>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</si>
  <si>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</si>
  <si>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</si>
  <si>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</si>
  <si>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</si>
  <si>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</si>
  <si>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</si>
  <si>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</si>
  <si>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</si>
  <si>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</si>
  <si>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</si>
  <si>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</si>
  <si>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</si>
  <si>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</si>
  <si>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</si>
  <si>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</si>
  <si>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</si>
  <si>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</si>
  <si>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</si>
  <si>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</si>
  <si>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</si>
  <si>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</si>
  <si>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</si>
  <si>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</si>
  <si>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</si>
  <si>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</si>
  <si>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</si>
  <si>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</si>
  <si>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</si>
  <si>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</si>
  <si>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</si>
  <si>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</si>
  <si>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</si>
  <si>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</si>
  <si>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</si>
  <si>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</si>
  <si>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</si>
  <si>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</si>
  <si>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</si>
  <si>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</si>
  <si>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</si>
  <si>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</si>
  <si>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</si>
  <si>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</si>
  <si>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</si>
  <si>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</si>
  <si>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</si>
  <si>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</si>
  <si>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</si>
  <si>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</si>
  <si>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</si>
  <si>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</si>
  <si>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</si>
  <si>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</si>
  <si>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</si>
  <si>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</si>
  <si>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</si>
  <si>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</si>
  <si>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</si>
  <si>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</si>
  <si>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</si>
  <si>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</si>
  <si>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</si>
  <si>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</si>
  <si>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</si>
  <si>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</si>
  <si>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</si>
  <si>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</si>
  <si>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</si>
  <si>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</si>
  <si>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</si>
  <si>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</si>
  <si>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</si>
  <si>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</si>
  <si>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</si>
  <si>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</si>
  <si>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</si>
  <si>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</si>
  <si>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</si>
  <si>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</si>
  <si>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</si>
  <si>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</si>
  <si>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</si>
  <si>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</si>
  <si>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</si>
  <si>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</si>
  <si>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</si>
  <si>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</si>
  <si>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</si>
  <si>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</si>
  <si>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</si>
  <si>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</si>
  <si>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</si>
  <si>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</si>
  <si>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</si>
  <si>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</si>
  <si>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</si>
  <si>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</si>
  <si>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</si>
  <si>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</si>
  <si>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</si>
  <si>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</si>
  <si>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</si>
  <si>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</si>
  <si>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</si>
  <si>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</si>
  <si>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</si>
  <si>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</si>
  <si>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</si>
  <si>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</si>
  <si>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</si>
  <si>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</si>
  <si>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</si>
  <si>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</si>
  <si>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</si>
  <si>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</si>
  <si>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</si>
  <si>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</si>
  <si>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</si>
  <si>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</si>
  <si>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</si>
  <si>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</si>
  <si>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</si>
  <si>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</si>
  <si>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</si>
  <si>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</si>
  <si>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</si>
  <si>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</si>
  <si>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</si>
  <si>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</si>
  <si>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</si>
  <si>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</si>
  <si>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</si>
  <si>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</si>
  <si>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</si>
  <si>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</si>
  <si>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</si>
  <si>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</si>
  <si>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</si>
  <si>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</si>
  <si>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</si>
  <si>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</si>
  <si>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</si>
  <si>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</si>
  <si>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</si>
  <si>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</si>
  <si>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</si>
  <si>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</si>
  <si>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</si>
  <si>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</si>
  <si>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</si>
  <si>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</si>
  <si>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</si>
  <si>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</si>
  <si>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</si>
  <si>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</si>
  <si>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</si>
  <si>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</si>
  <si>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</si>
  <si>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</si>
  <si>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</si>
  <si>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</si>
  <si>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</si>
  <si>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</si>
  <si>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</si>
  <si>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</si>
  <si>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</si>
  <si>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</si>
  <si>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</si>
  <si>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</si>
  <si>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</si>
  <si>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</si>
  <si>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</si>
  <si>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</si>
  <si>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</si>
  <si>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</si>
  <si>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</si>
  <si>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</si>
  <si>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</si>
  <si>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</si>
  <si>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</si>
  <si>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</si>
  <si>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</si>
  <si>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</si>
  <si>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</si>
  <si>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</si>
  <si>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</si>
  <si>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</si>
  <si>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</si>
  <si>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</si>
  <si>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</si>
  <si>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</si>
  <si>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</si>
  <si>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</si>
  <si>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</si>
  <si>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</si>
  <si>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</si>
  <si>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</si>
  <si>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</si>
  <si>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</si>
  <si>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</si>
  <si>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</si>
  <si>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</si>
  <si>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</si>
  <si>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</si>
  <si>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</si>
  <si>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</si>
  <si>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</si>
  <si>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</si>
  <si>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</si>
  <si>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</si>
  <si>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</si>
  <si>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</si>
  <si>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</si>
  <si>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</si>
  <si>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</si>
  <si>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</si>
  <si>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</si>
  <si>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</si>
  <si>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</si>
  <si>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</si>
  <si>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</si>
  <si>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</si>
  <si>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</si>
  <si>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</si>
  <si>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</si>
  <si>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</si>
  <si>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</si>
  <si>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</si>
  <si>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</si>
  <si>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</si>
  <si>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</si>
  <si>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</si>
  <si>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</si>
  <si>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</si>
  <si>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</si>
  <si>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</si>
  <si>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</si>
  <si>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</si>
  <si>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</si>
  <si>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</si>
  <si>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</si>
  <si>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</si>
  <si>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</si>
  <si>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</si>
  <si>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</si>
  <si>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</si>
  <si>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</si>
  <si>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</si>
  <si>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</si>
  <si>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</si>
  <si>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</si>
  <si>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</si>
  <si>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</si>
  <si>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</si>
  <si>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</si>
  <si>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</si>
  <si>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</si>
  <si>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</si>
  <si>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</si>
  <si>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</si>
  <si>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</si>
  <si>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</si>
  <si>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</si>
  <si>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</si>
  <si>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</si>
  <si>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</si>
  <si>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</si>
  <si>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</si>
  <si>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</si>
  <si>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</si>
  <si>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</si>
  <si>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</si>
  <si>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</si>
  <si>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</si>
  <si>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</si>
  <si>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</si>
  <si>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</si>
  <si>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</si>
  <si>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</si>
  <si>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</si>
  <si>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</si>
  <si>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</si>
  <si>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</si>
  <si>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</si>
  <si>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</si>
  <si>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</si>
  <si>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</si>
  <si>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</si>
  <si>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</si>
  <si>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</si>
  <si>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</si>
  <si>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</si>
  <si>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</si>
  <si>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</si>
  <si>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</si>
  <si>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</si>
  <si>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</si>
  <si>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</si>
  <si>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</si>
  <si>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</si>
  <si>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</si>
  <si>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</si>
  <si>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</si>
  <si>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</si>
  <si>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</si>
  <si>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</si>
  <si>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</si>
  <si>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</si>
  <si>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</si>
  <si>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</si>
  <si>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</si>
  <si>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</si>
  <si>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</si>
  <si>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</si>
  <si>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</si>
  <si>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</si>
  <si>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</si>
  <si>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</si>
  <si>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</si>
  <si>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</si>
  <si>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</si>
  <si>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</si>
  <si>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</si>
  <si>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</si>
  <si>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</si>
  <si>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</si>
  <si>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</si>
  <si>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</si>
  <si>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</si>
  <si>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</si>
  <si>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</si>
  <si>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</si>
  <si>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</si>
  <si>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</si>
  <si>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</si>
  <si>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</si>
  <si>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</si>
  <si>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</si>
  <si>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</si>
  <si>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</si>
  <si>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</si>
  <si>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</si>
  <si>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</si>
  <si>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</si>
  <si>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</si>
  <si>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</si>
  <si>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</si>
  <si>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</si>
  <si>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</si>
  <si>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</si>
  <si>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</si>
  <si>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</si>
  <si>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</si>
  <si>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</si>
  <si>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</si>
  <si>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</si>
  <si>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</si>
  <si>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</si>
  <si>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</si>
  <si>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</si>
  <si>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</si>
  <si>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</si>
  <si>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</si>
  <si>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</si>
  <si>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</si>
  <si>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</si>
  <si>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</si>
  <si>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</si>
  <si>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</si>
  <si>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</si>
  <si>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</si>
  <si>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</si>
  <si>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</si>
  <si>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</si>
  <si>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</si>
  <si>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</si>
  <si>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</si>
  <si>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</si>
  <si>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</si>
  <si>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</si>
  <si>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</si>
  <si>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</si>
  <si>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</si>
  <si>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</si>
  <si>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</si>
  <si>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</si>
  <si>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</si>
  <si>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</si>
  <si>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</si>
  <si>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</si>
  <si>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</si>
  <si>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</si>
  <si>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</si>
  <si>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</si>
  <si>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</si>
  <si>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</si>
  <si>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</si>
  <si>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</si>
  <si>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</si>
  <si>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</si>
  <si>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</si>
  <si>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</si>
  <si>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</si>
  <si>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</si>
  <si>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</si>
  <si>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</si>
  <si>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</si>
  <si>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</si>
  <si>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</si>
  <si>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</si>
  <si>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</si>
  <si>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</si>
  <si>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</si>
  <si>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</si>
  <si>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</si>
  <si>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</si>
  <si>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</si>
  <si>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</si>
  <si>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</si>
  <si>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</si>
  <si>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</si>
  <si>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</si>
  <si>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</si>
  <si>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</si>
  <si>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</si>
  <si>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</si>
  <si>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</si>
  <si>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</si>
  <si>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</si>
  <si>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</si>
  <si>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</si>
  <si>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</si>
  <si>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</si>
  <si>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</si>
  <si>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</si>
  <si>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</si>
  <si>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</si>
  <si>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</si>
  <si>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</si>
  <si>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</si>
  <si>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</si>
  <si>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</si>
  <si>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</si>
  <si>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</si>
  <si>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</si>
  <si>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</si>
  <si>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</si>
  <si>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</si>
  <si>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</si>
  <si>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</si>
  <si>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</si>
  <si>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</si>
  <si>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</si>
  <si>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</si>
  <si>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</si>
  <si>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</si>
  <si>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</si>
  <si>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</si>
  <si>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</si>
  <si>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</si>
  <si>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</si>
  <si>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</si>
  <si>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</si>
  <si>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</si>
  <si>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</si>
  <si>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</si>
  <si>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</si>
  <si>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</si>
  <si>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</si>
  <si>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</si>
  <si>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</si>
  <si>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</si>
  <si>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</si>
  <si>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</si>
  <si>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</si>
  <si>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</si>
  <si>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</si>
  <si>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</si>
  <si>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</si>
  <si>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</si>
  <si>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</si>
  <si>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</si>
  <si>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</si>
  <si>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</si>
  <si>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</si>
  <si>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</si>
  <si>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</si>
  <si>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</si>
  <si>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</si>
  <si>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</si>
  <si>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</si>
  <si>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</si>
  <si>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</si>
  <si>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</si>
  <si>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</si>
  <si>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</si>
  <si>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</si>
  <si>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</si>
  <si>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</si>
  <si>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</si>
  <si>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</si>
  <si>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</si>
  <si>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</si>
  <si>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</si>
  <si>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</si>
  <si>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</si>
  <si>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</si>
  <si>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</si>
  <si>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</si>
  <si>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</si>
  <si>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</si>
  <si>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</si>
  <si>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</si>
  <si>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</si>
  <si>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</si>
  <si>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</si>
  <si>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</si>
  <si>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</si>
  <si>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</si>
  <si>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</si>
  <si>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</si>
  <si>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</si>
  <si>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</si>
  <si>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</si>
  <si>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</si>
  <si>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</si>
  <si>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</si>
  <si>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</si>
  <si>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</si>
  <si>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</si>
  <si>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</si>
  <si>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</si>
  <si>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</si>
  <si>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</si>
  <si>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</si>
  <si>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</si>
  <si>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</si>
  <si>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</si>
  <si>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</si>
  <si>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</si>
  <si>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</si>
  <si>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</si>
  <si>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</si>
  <si>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</si>
  <si>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</si>
  <si>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</si>
  <si>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</si>
  <si>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</si>
  <si>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</si>
  <si>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</si>
  <si>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</si>
  <si>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</si>
  <si>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</si>
  <si>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</si>
  <si>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</si>
  <si>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</si>
  <si>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</si>
  <si>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</si>
  <si>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</si>
  <si>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</si>
  <si>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</si>
  <si>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</si>
  <si>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</si>
  <si>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</si>
  <si>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</si>
  <si>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</si>
  <si>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</si>
  <si>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</si>
  <si>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</si>
  <si>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</si>
  <si>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</si>
  <si>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</si>
  <si>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</si>
  <si>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</si>
  <si>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</si>
  <si>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</si>
  <si>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</si>
  <si>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</si>
  <si>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</si>
  <si>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</si>
  <si>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</si>
  <si>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</si>
  <si>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</si>
  <si>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</si>
  <si>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</si>
  <si>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</si>
  <si>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</si>
  <si>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</si>
  <si>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</si>
  <si>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</si>
  <si>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</si>
  <si>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</si>
  <si>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</si>
  <si>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</si>
  <si>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</si>
  <si>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</si>
  <si>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</si>
  <si>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</si>
  <si>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</si>
  <si>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</si>
  <si>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</si>
  <si>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</si>
  <si>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</si>
  <si>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</si>
  <si>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</si>
  <si>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</si>
  <si>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</si>
  <si>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</si>
  <si>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</si>
  <si>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</si>
  <si>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</si>
  <si>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</si>
  <si>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</si>
  <si>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</si>
  <si>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</si>
  <si>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</si>
  <si>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</si>
  <si>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</si>
  <si>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</si>
  <si>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</si>
  <si>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</si>
  <si>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</si>
  <si>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</si>
  <si>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</si>
  <si>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</si>
  <si>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</si>
  <si>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</si>
  <si>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</si>
  <si>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</si>
  <si>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</si>
  <si>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</si>
  <si>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</si>
  <si>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</si>
  <si>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</si>
  <si>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</si>
  <si>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</si>
  <si>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</si>
  <si>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</si>
  <si>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</si>
  <si>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</si>
  <si>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</si>
  <si>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</si>
  <si>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</si>
  <si>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</si>
  <si>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</si>
  <si>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</si>
  <si>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</si>
  <si>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</si>
  <si>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</si>
  <si>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</si>
  <si>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</si>
  <si>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</si>
  <si>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</si>
  <si>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</si>
  <si>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</si>
  <si>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</si>
  <si>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</si>
  <si>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</si>
  <si>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</si>
  <si>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</si>
  <si>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</si>
  <si>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</si>
  <si>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</si>
  <si>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</si>
  <si>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</si>
  <si>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</si>
  <si>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</si>
  <si>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</si>
  <si>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</si>
  <si>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</si>
  <si>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</si>
  <si>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</si>
  <si>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</si>
  <si>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</si>
  <si>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</si>
  <si>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</si>
  <si>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</si>
  <si>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</si>
  <si>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</si>
  <si>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</si>
  <si>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</si>
  <si>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</si>
  <si>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</si>
  <si>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</si>
  <si>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</si>
  <si>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</si>
  <si>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</si>
  <si>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</si>
  <si>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</si>
  <si>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</si>
  <si>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</si>
  <si>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</si>
  <si>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</si>
  <si>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</si>
  <si>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</si>
  <si>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</si>
  <si>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</si>
  <si>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</si>
  <si>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</si>
  <si>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</si>
  <si>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</si>
  <si>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</si>
  <si>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</si>
  <si>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</si>
  <si>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</si>
  <si>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</si>
  <si>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</si>
  <si>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</si>
  <si>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</si>
  <si>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</si>
  <si>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</si>
  <si>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</si>
  <si>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</si>
  <si>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</si>
  <si>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</si>
  <si>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</si>
  <si>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</si>
  <si>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</si>
  <si>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</si>
  <si>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</si>
  <si>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</si>
  <si>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</si>
  <si>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</si>
  <si>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</si>
  <si>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</si>
  <si>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</si>
  <si>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</si>
  <si>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</si>
  <si>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</si>
  <si>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</si>
  <si>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</si>
  <si>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</si>
  <si>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</si>
  <si>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</si>
  <si>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</si>
  <si>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</si>
  <si>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</si>
  <si>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</si>
  <si>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</si>
  <si>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</si>
  <si>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</si>
  <si>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</si>
  <si>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</si>
  <si>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</si>
  <si>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</si>
  <si>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</si>
  <si>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</si>
  <si>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</si>
  <si>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</si>
  <si>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</si>
  <si>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</si>
  <si>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</si>
  <si>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</si>
  <si>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</si>
  <si>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</si>
  <si>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</si>
  <si>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</si>
  <si>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</si>
  <si>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</si>
  <si>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</si>
  <si>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</si>
  <si>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</si>
  <si>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</si>
  <si>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</si>
  <si>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</si>
  <si>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</si>
  <si>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</si>
  <si>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</si>
  <si>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</si>
  <si>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</si>
  <si>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</si>
  <si>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</si>
  <si>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</si>
  <si>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</si>
  <si>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</si>
  <si>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</si>
  <si>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</si>
  <si>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</si>
  <si>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</si>
  <si>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</si>
  <si>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</si>
  <si>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</si>
  <si>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</si>
  <si>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</si>
  <si>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</si>
  <si>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</si>
  <si>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</si>
  <si>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</si>
  <si>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</si>
  <si>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</si>
  <si>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</si>
  <si>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</si>
  <si>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</si>
  <si>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</si>
  <si>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</si>
  <si>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</si>
  <si>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</si>
  <si>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</si>
  <si>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</si>
  <si>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</si>
  <si>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</si>
  <si>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</si>
  <si>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</si>
  <si>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</si>
  <si>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</si>
  <si>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</si>
  <si>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</si>
  <si>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</si>
  <si>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</si>
  <si>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</si>
  <si>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</si>
  <si>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</si>
  <si>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</si>
  <si>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</si>
  <si>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</si>
  <si>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</si>
  <si>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</si>
  <si>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</si>
  <si>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</si>
  <si>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</si>
  <si>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</si>
  <si>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</si>
  <si>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</si>
  <si>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</si>
  <si>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</si>
  <si>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</si>
  <si>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</si>
  <si>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</si>
  <si>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</si>
  <si>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</si>
  <si>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</si>
  <si>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</si>
  <si>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</si>
  <si>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</si>
  <si>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</si>
  <si>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</si>
  <si>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</si>
  <si>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</si>
  <si>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</si>
  <si>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</si>
  <si>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</si>
  <si>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</si>
  <si>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</si>
  <si>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</si>
  <si>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</si>
  <si>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</si>
  <si>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</si>
  <si>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</si>
  <si>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</si>
  <si>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</si>
  <si>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</si>
  <si>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</si>
  <si>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</si>
  <si>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</si>
  <si>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</si>
  <si>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</si>
  <si>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</si>
  <si>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</si>
  <si>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</si>
  <si>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</si>
  <si>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</si>
  <si>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</si>
  <si>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</si>
  <si>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</si>
  <si>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</si>
  <si>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</si>
  <si>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</si>
  <si>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</si>
  <si>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</si>
  <si>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</si>
  <si>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</si>
  <si>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</si>
  <si>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</si>
  <si>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</si>
  <si>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</si>
  <si>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</si>
  <si>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</si>
  <si>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</si>
  <si>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</si>
  <si>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</si>
  <si>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</si>
  <si>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</si>
  <si>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</si>
  <si>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</si>
  <si>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</si>
  <si>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</si>
  <si>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</si>
  <si>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</si>
  <si>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</si>
  <si>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</si>
  <si>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</si>
  <si>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</si>
  <si>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</si>
  <si>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</si>
  <si>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</si>
  <si>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</si>
  <si>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</si>
  <si>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</si>
  <si>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</si>
  <si>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</si>
  <si>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</si>
  <si>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</si>
  <si>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</si>
  <si>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</si>
  <si>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</si>
  <si>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</si>
  <si>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</si>
  <si>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</si>
  <si>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</si>
  <si>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</si>
  <si>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</si>
  <si>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</si>
  <si>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</si>
  <si>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</si>
  <si>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</si>
  <si>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</si>
  <si>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</si>
  <si>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</si>
  <si>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</si>
  <si>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</si>
  <si>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</si>
  <si>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</si>
  <si>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</si>
  <si>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</si>
  <si>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</si>
  <si>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</si>
  <si>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</si>
  <si>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</si>
  <si>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</si>
  <si>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</si>
  <si>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</si>
  <si>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</si>
  <si>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</si>
  <si>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</si>
  <si>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</si>
  <si>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</si>
  <si>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</si>
  <si>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</si>
  <si>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</si>
  <si>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</si>
  <si>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</si>
  <si>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</si>
  <si>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</si>
  <si>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</si>
  <si>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</si>
  <si>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</si>
  <si>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</si>
  <si>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</si>
  <si>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</si>
  <si>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</si>
  <si>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</si>
  <si>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</si>
  <si>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</si>
  <si>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</si>
  <si>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</si>
  <si>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</si>
  <si>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</si>
  <si>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</si>
  <si>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</si>
  <si>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</si>
  <si>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</si>
  <si>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</si>
  <si>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</si>
  <si>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</si>
  <si>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</si>
  <si>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</si>
  <si>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</si>
  <si>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</si>
  <si>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</si>
  <si>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</si>
  <si>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</si>
  <si>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</si>
  <si>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</si>
  <si>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</si>
  <si>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</si>
  <si>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</si>
  <si>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</si>
  <si>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</si>
  <si>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</si>
  <si>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</si>
  <si>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</si>
  <si>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</si>
  <si>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</si>
  <si>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</si>
  <si>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</si>
  <si>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</si>
  <si>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</si>
  <si>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</si>
  <si>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</si>
  <si>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</si>
  <si>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</si>
  <si>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</si>
  <si>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</si>
  <si>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</si>
  <si>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</si>
  <si>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</si>
  <si>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</si>
  <si>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</si>
  <si>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</si>
  <si>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</si>
  <si>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</si>
  <si>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</si>
  <si>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</si>
  <si>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</si>
  <si>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</si>
  <si>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</si>
  <si>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</si>
  <si>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</si>
  <si>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</si>
  <si>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</si>
  <si>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</si>
  <si>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</si>
  <si>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</si>
  <si>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</si>
  <si>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</si>
  <si>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</si>
  <si>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</si>
  <si>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</si>
  <si>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</si>
  <si>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</si>
  <si>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</si>
  <si>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</si>
  <si>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</si>
  <si>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</si>
  <si>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</si>
  <si>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</si>
  <si>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</si>
  <si>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</si>
  <si>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</si>
  <si>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</si>
  <si>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</si>
  <si>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</si>
  <si>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</si>
  <si>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</si>
  <si>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</si>
  <si>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</si>
  <si>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</si>
  <si>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</si>
  <si>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</si>
  <si>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</si>
  <si>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</si>
  <si>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</si>
  <si>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</si>
  <si>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</si>
  <si>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</si>
  <si>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</si>
  <si>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</si>
  <si>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</si>
  <si>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</si>
  <si>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</si>
  <si>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</si>
  <si>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</si>
  <si>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</si>
  <si>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</si>
  <si>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</si>
  <si>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</si>
  <si>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</si>
  <si>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</si>
  <si>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</si>
  <si>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</si>
  <si>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</si>
  <si>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</si>
  <si>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</si>
  <si>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</si>
  <si>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</si>
  <si>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</si>
  <si>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</si>
  <si>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</si>
  <si>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</si>
  <si>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</si>
  <si>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</si>
  <si>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</si>
  <si>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</si>
  <si>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</si>
  <si>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</si>
  <si>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</si>
  <si>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</si>
  <si>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</si>
  <si>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</si>
  <si>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</si>
  <si>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</si>
  <si>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</si>
  <si>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</si>
  <si>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</si>
  <si>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</si>
  <si>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</si>
  <si>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</si>
  <si>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</si>
  <si>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</si>
  <si>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</si>
  <si>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</si>
  <si>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</si>
  <si>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</si>
  <si>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</si>
  <si>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</si>
  <si>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</si>
  <si>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</si>
  <si>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</si>
  <si>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</si>
  <si>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</si>
  <si>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</si>
  <si>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</si>
  <si>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</si>
  <si>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</si>
  <si>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</si>
  <si>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</si>
  <si>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</si>
  <si>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</si>
  <si>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</si>
  <si>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</si>
  <si>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</si>
  <si>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</si>
  <si>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</si>
  <si>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</si>
  <si>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</si>
  <si>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</si>
  <si>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</si>
  <si>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</si>
  <si>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</si>
  <si>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</si>
  <si>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</si>
  <si>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</si>
  <si>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</si>
  <si>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</si>
  <si>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</si>
  <si>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</si>
  <si>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</si>
  <si>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</si>
  <si>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</si>
  <si>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</si>
  <si>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</si>
  <si>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</si>
  <si>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</si>
  <si>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</si>
  <si>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</si>
  <si>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</si>
  <si>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</si>
  <si>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</si>
  <si>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</si>
  <si>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</si>
  <si>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</si>
  <si>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</si>
  <si>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</si>
  <si>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</si>
  <si>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</si>
  <si>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</si>
  <si>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</si>
  <si>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</si>
  <si>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</si>
  <si>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</si>
  <si>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</si>
  <si>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</si>
  <si>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</si>
  <si>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</si>
  <si>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</si>
  <si>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</si>
  <si>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</si>
  <si>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</si>
  <si>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</si>
  <si>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</si>
  <si>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</si>
  <si>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</si>
  <si>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</si>
  <si>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</si>
  <si>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</si>
  <si>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</si>
  <si>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</si>
  <si>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</si>
  <si>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</si>
  <si>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</si>
  <si>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</si>
  <si>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</si>
  <si>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</si>
  <si>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</si>
  <si>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</si>
  <si>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</si>
  <si>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</si>
  <si>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</si>
  <si>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</si>
  <si>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</si>
  <si>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</si>
  <si>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</si>
  <si>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</si>
  <si>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</si>
  <si>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</si>
  <si>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</si>
  <si>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</si>
  <si>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</si>
  <si>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</si>
  <si>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</si>
  <si>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</si>
  <si>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</si>
  <si>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</si>
  <si>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</si>
  <si>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</si>
  <si>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</si>
  <si>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</si>
  <si>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</si>
  <si>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</si>
  <si>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</si>
  <si>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</si>
  <si>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</si>
  <si>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</si>
  <si>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</si>
  <si>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</si>
  <si>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</si>
  <si>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</si>
  <si>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</si>
  <si>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</si>
  <si>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</si>
  <si>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</si>
  <si>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</si>
  <si>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</si>
  <si>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</si>
  <si>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</si>
  <si>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</si>
  <si>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</si>
  <si>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</si>
  <si>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</si>
  <si>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</si>
  <si>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</si>
  <si>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</si>
  <si>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</si>
  <si>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</si>
  <si>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</si>
  <si>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</si>
  <si>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</si>
  <si>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</si>
  <si>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</si>
  <si>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</si>
  <si>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</si>
  <si>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</si>
  <si>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</si>
  <si>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</si>
  <si>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</si>
  <si>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</si>
  <si>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</si>
  <si>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</si>
  <si>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</si>
  <si>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</si>
  <si>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</si>
  <si>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</si>
  <si>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</si>
  <si>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</si>
  <si>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</si>
  <si>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</si>
  <si>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</si>
  <si>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</si>
  <si>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</si>
  <si>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</si>
  <si>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</si>
  <si>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</si>
  <si>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</si>
  <si>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</si>
  <si>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</si>
  <si>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</si>
  <si>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</si>
  <si>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</si>
  <si>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</si>
  <si>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</si>
  <si>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</si>
  <si>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</si>
  <si>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</si>
  <si>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</si>
  <si>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</si>
  <si>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</si>
  <si>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</si>
  <si>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</si>
  <si>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</si>
  <si>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</si>
  <si>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</si>
  <si>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</si>
  <si>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</si>
  <si>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</si>
  <si>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</si>
  <si>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</si>
  <si>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</si>
  <si>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</si>
  <si>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</si>
  <si>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</si>
  <si>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</si>
  <si>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</si>
  <si>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</si>
  <si>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</si>
  <si>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</si>
  <si>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</si>
  <si>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</si>
  <si>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</si>
  <si>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</si>
  <si>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</si>
  <si>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</si>
  <si>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</si>
  <si>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</si>
  <si>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</si>
  <si>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</si>
  <si>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</si>
  <si>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</si>
  <si>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</si>
  <si>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</si>
  <si>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</si>
  <si>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</si>
  <si>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</si>
  <si>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</si>
  <si>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</si>
  <si>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</si>
  <si>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</si>
  <si>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</si>
  <si>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</si>
  <si>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</si>
  <si>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</si>
  <si>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</si>
  <si>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</si>
  <si>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</si>
  <si>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</si>
  <si>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</si>
  <si>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</si>
  <si>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</si>
  <si>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</si>
  <si>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</si>
  <si>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</si>
  <si>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</si>
  <si>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</si>
  <si>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</si>
  <si>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</si>
  <si>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</si>
  <si>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</si>
  <si>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</si>
  <si>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</si>
  <si>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</si>
  <si>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</si>
  <si>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</si>
  <si>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</si>
  <si>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</si>
  <si>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</si>
  <si>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</si>
  <si>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</si>
  <si>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</si>
  <si>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</si>
  <si>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</si>
  <si>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</si>
  <si>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</si>
  <si>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</si>
  <si>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</si>
  <si>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</si>
  <si>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</si>
  <si>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</si>
  <si>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</si>
  <si>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</si>
  <si>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</si>
  <si>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</si>
  <si>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</si>
  <si>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</si>
  <si>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</si>
  <si>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</si>
  <si>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</si>
  <si>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</si>
  <si>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</si>
  <si>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</si>
  <si>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</si>
  <si>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</si>
  <si>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</si>
  <si>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</si>
  <si>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</si>
  <si>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</si>
  <si>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</si>
  <si>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</si>
  <si>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</si>
  <si>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</si>
  <si>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</si>
  <si>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</si>
  <si>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</si>
  <si>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</si>
  <si>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</si>
  <si>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</si>
  <si>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</si>
  <si>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</si>
  <si>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</si>
  <si>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</si>
  <si>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</si>
  <si>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</si>
  <si>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</si>
  <si>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</si>
  <si>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</si>
  <si>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</si>
  <si>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</si>
  <si>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</si>
  <si>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</si>
  <si>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</si>
  <si>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</si>
  <si>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</si>
  <si>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</si>
  <si>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</si>
  <si>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</si>
  <si>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</si>
  <si>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</si>
  <si>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</si>
  <si>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</si>
  <si>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</si>
  <si>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</si>
  <si>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</si>
  <si>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</si>
  <si>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</si>
  <si>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</si>
  <si>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</si>
  <si>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</si>
  <si>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</si>
  <si>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</si>
  <si>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</si>
  <si>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</si>
  <si>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</si>
  <si>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</si>
  <si>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</si>
  <si>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</si>
  <si>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</si>
  <si>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</si>
  <si>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</si>
  <si>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</si>
  <si>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</si>
  <si>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</si>
  <si>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</si>
  <si>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</si>
  <si>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</si>
  <si>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</si>
  <si>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</si>
  <si>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</si>
  <si>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</si>
  <si>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</si>
  <si>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</si>
  <si>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</si>
  <si>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</si>
  <si>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</si>
  <si>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</si>
  <si>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</si>
  <si>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</si>
  <si>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</si>
  <si>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</si>
  <si>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</si>
  <si>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</si>
  <si>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</si>
  <si>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</si>
  <si>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</si>
  <si>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</si>
  <si>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</si>
  <si>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</si>
  <si>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</si>
  <si>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</si>
  <si>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</si>
  <si>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</si>
  <si>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</si>
  <si>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</si>
  <si>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</si>
  <si>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</si>
  <si>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</si>
  <si>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</si>
  <si>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</si>
  <si>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</si>
  <si>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</si>
  <si>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</si>
  <si>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</si>
  <si>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</si>
  <si>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</si>
  <si>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</si>
  <si>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</si>
  <si>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</si>
  <si>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</si>
  <si>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</si>
  <si>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</si>
  <si>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</si>
  <si>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</si>
  <si>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</si>
  <si>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</si>
  <si>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</si>
  <si>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</si>
  <si>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</si>
  <si>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</si>
  <si>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</si>
  <si>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</si>
  <si>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</si>
  <si>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</si>
  <si>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</si>
  <si>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</si>
  <si>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</si>
  <si>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</si>
  <si>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</si>
  <si>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</si>
  <si>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</si>
  <si>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</si>
  <si>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</si>
  <si>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</si>
  <si>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</si>
  <si>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</si>
  <si>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</si>
  <si>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</si>
  <si>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</si>
  <si>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</si>
  <si>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</si>
  <si>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</si>
  <si>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</si>
  <si>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</si>
  <si>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</si>
  <si>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</si>
  <si>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</si>
  <si>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</si>
  <si>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</si>
  <si>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</si>
  <si>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</si>
  <si>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</si>
  <si>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</si>
  <si>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</si>
  <si>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</si>
  <si>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</si>
  <si>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</si>
  <si>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</si>
  <si>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</si>
  <si>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</si>
  <si>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</si>
  <si>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</si>
  <si>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</si>
  <si>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</si>
  <si>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</si>
  <si>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</si>
  <si>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</si>
  <si>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</si>
  <si>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</si>
  <si>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</si>
  <si>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</si>
  <si>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</si>
  <si>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</si>
  <si>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</si>
  <si>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</si>
  <si>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</si>
  <si>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</si>
  <si>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</si>
  <si>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</si>
  <si>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</si>
  <si>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</si>
  <si>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</si>
  <si>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</si>
  <si>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</si>
  <si>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</si>
  <si>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</si>
  <si>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</si>
  <si>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</si>
  <si>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</si>
  <si>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</si>
  <si>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</si>
  <si>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</si>
  <si>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</si>
  <si>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</si>
  <si>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</si>
  <si>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</si>
  <si>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</si>
  <si>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</si>
  <si>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</si>
  <si>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</si>
  <si>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</si>
  <si>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</si>
  <si>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</si>
  <si>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</si>
  <si>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</si>
  <si>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</si>
  <si>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</si>
  <si>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</si>
  <si>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</si>
  <si>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</si>
  <si>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</si>
  <si>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</si>
  <si>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</si>
  <si>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</si>
  <si>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</si>
  <si>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</si>
  <si>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</si>
  <si>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</si>
  <si>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</si>
  <si>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</si>
  <si>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</si>
  <si>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</si>
  <si>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</si>
  <si>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</si>
  <si>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</si>
  <si>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</si>
  <si>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</si>
  <si>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藤原　麻耶</t>
    <rPh sb="0" eb="2">
      <t>フジワラ</t>
    </rPh>
    <rPh sb="3" eb="5">
      <t>マヤ</t>
    </rPh>
    <phoneticPr fontId="1"/>
  </si>
  <si>
    <t>文月庵　管理者</t>
    <rPh sb="0" eb="1">
      <t>フミ</t>
    </rPh>
    <rPh sb="1" eb="2">
      <t>ゲツ</t>
    </rPh>
    <rPh sb="2" eb="3">
      <t>アン</t>
    </rPh>
    <rPh sb="4" eb="7">
      <t>カンリシャ</t>
    </rPh>
    <phoneticPr fontId="1"/>
  </si>
  <si>
    <t>２　法人</t>
  </si>
  <si>
    <t>３　医療法人</t>
  </si>
  <si>
    <t>見川医院</t>
    <rPh sb="0" eb="2">
      <t>ミカワ</t>
    </rPh>
    <rPh sb="2" eb="4">
      <t>イイン</t>
    </rPh>
    <phoneticPr fontId="1"/>
  </si>
  <si>
    <t>みかわいいん</t>
    <phoneticPr fontId="1"/>
  </si>
  <si>
    <t>栃木県那須郡那須町大字湯本212番地</t>
    <phoneticPr fontId="1"/>
  </si>
  <si>
    <t>0287</t>
    <phoneticPr fontId="1"/>
  </si>
  <si>
    <t>76</t>
    <phoneticPr fontId="1"/>
  </si>
  <si>
    <t>2204</t>
    <phoneticPr fontId="1"/>
  </si>
  <si>
    <t>2640</t>
    <phoneticPr fontId="1"/>
  </si>
  <si>
    <t>http://</t>
  </si>
  <si>
    <t>www.mikawa-iin.com/</t>
    <phoneticPr fontId="1"/>
  </si>
  <si>
    <t>見川　泰岳</t>
    <rPh sb="0" eb="2">
      <t>ミカワ</t>
    </rPh>
    <rPh sb="3" eb="4">
      <t>ヤスシ</t>
    </rPh>
    <rPh sb="4" eb="5">
      <t>ガク</t>
    </rPh>
    <phoneticPr fontId="1"/>
  </si>
  <si>
    <t>理事長</t>
    <rPh sb="0" eb="3">
      <t>リジチョウ</t>
    </rPh>
    <phoneticPr fontId="1"/>
  </si>
  <si>
    <t>sky.plala.or.jp</t>
    <phoneticPr fontId="1"/>
  </si>
  <si>
    <t>fumigetsuan</t>
    <phoneticPr fontId="1"/>
  </si>
  <si>
    <t>ふみげつあん</t>
    <phoneticPr fontId="1"/>
  </si>
  <si>
    <t>文月庵</t>
    <rPh sb="0" eb="1">
      <t>フミ</t>
    </rPh>
    <rPh sb="1" eb="2">
      <t>ゲツ</t>
    </rPh>
    <rPh sb="2" eb="3">
      <t>アン</t>
    </rPh>
    <phoneticPr fontId="1"/>
  </si>
  <si>
    <t>栃木県那須郡那須町大字湯本２１３番地９４２</t>
    <phoneticPr fontId="1"/>
  </si>
  <si>
    <t>黒磯</t>
    <rPh sb="0" eb="2">
      <t>クロイソ</t>
    </rPh>
    <phoneticPr fontId="1"/>
  </si>
  <si>
    <t>バスで35分　バス停より徒歩10分</t>
    <rPh sb="5" eb="6">
      <t>フン</t>
    </rPh>
    <rPh sb="9" eb="10">
      <t>テイ</t>
    </rPh>
    <rPh sb="12" eb="14">
      <t>トホ</t>
    </rPh>
    <rPh sb="16" eb="17">
      <t>フン</t>
    </rPh>
    <phoneticPr fontId="1"/>
  </si>
  <si>
    <t>３　住宅型</t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</si>
  <si>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</si>
  <si>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</si>
  <si>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</si>
  <si>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</si>
  <si>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</si>
  <si>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</si>
  <si>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</si>
  <si>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</si>
  <si>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</si>
  <si>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２　一部便所あり</t>
  </si>
  <si>
    <t>１　全ての浴室あり</t>
  </si>
  <si>
    <t>主としてターミナル期の方を受け入れ、穏やかな余生を送っていただく施設</t>
    <phoneticPr fontId="1"/>
  </si>
  <si>
    <t>医療機関・訪問看護・訪問介護と連携して
在宅医療の充実を図っています。</t>
    <phoneticPr fontId="1"/>
  </si>
  <si>
    <t>３　なし</t>
  </si>
  <si>
    <t>１　自ら実施</t>
  </si>
  <si>
    <t>○</t>
  </si>
  <si>
    <t>往診、訪問診療の手配</t>
    <rPh sb="0" eb="2">
      <t>オウシン</t>
    </rPh>
    <rPh sb="3" eb="5">
      <t>ホウモン</t>
    </rPh>
    <rPh sb="5" eb="7">
      <t>シンリョウ</t>
    </rPh>
    <rPh sb="8" eb="10">
      <t>テハイ</t>
    </rPh>
    <phoneticPr fontId="1"/>
  </si>
  <si>
    <t>内科</t>
    <rPh sb="0" eb="2">
      <t>ナイカ</t>
    </rPh>
    <phoneticPr fontId="1"/>
  </si>
  <si>
    <t>往診</t>
    <rPh sb="0" eb="2">
      <t>オウシン</t>
    </rPh>
    <phoneticPr fontId="1"/>
  </si>
  <si>
    <t>那須赤十字病院</t>
    <rPh sb="0" eb="7">
      <t>ナスセキジュウジビョウイン</t>
    </rPh>
    <phoneticPr fontId="1"/>
  </si>
  <si>
    <t>栃木県大田原市中田原1081-4</t>
    <phoneticPr fontId="1"/>
  </si>
  <si>
    <t>内科　外科　他</t>
    <rPh sb="0" eb="2">
      <t>ナイカ</t>
    </rPh>
    <rPh sb="3" eb="5">
      <t>ゲカ</t>
    </rPh>
    <rPh sb="6" eb="7">
      <t>ホカ</t>
    </rPh>
    <phoneticPr fontId="1"/>
  </si>
  <si>
    <t>入院が必要な患者の受入れ</t>
    <phoneticPr fontId="1"/>
  </si>
  <si>
    <t>　アイビーデンタルクリニック</t>
    <phoneticPr fontId="1"/>
  </si>
  <si>
    <t>栃木県那須郡那須町高久丙1162-12</t>
    <phoneticPr fontId="1"/>
  </si>
  <si>
    <t>要請に応じて訪問歯科治療</t>
    <phoneticPr fontId="1"/>
  </si>
  <si>
    <t>入居契約書に記載</t>
    <rPh sb="0" eb="2">
      <t>ニュウキョ</t>
    </rPh>
    <rPh sb="2" eb="4">
      <t>ケイヤク</t>
    </rPh>
    <rPh sb="4" eb="5">
      <t>ショ</t>
    </rPh>
    <rPh sb="6" eb="8">
      <t>キサイ</t>
    </rPh>
    <phoneticPr fontId="1"/>
  </si>
  <si>
    <t>入居契約書に記載</t>
    <phoneticPr fontId="1"/>
  </si>
  <si>
    <t>２　建物賃貸借方式</t>
  </si>
  <si>
    <t>３　月払い方式</t>
  </si>
  <si>
    <t>１　減額なし</t>
  </si>
  <si>
    <t>特になし</t>
    <rPh sb="0" eb="1">
      <t>トク</t>
    </rPh>
    <phoneticPr fontId="1"/>
  </si>
  <si>
    <t>なし</t>
    <phoneticPr fontId="1"/>
  </si>
  <si>
    <t>ルーム１は、月額120,000円
ルーム2～5は、月額115,000円</t>
    <rPh sb="6" eb="8">
      <t>ゲツガク</t>
    </rPh>
    <rPh sb="15" eb="16">
      <t>エン</t>
    </rPh>
    <rPh sb="25" eb="27">
      <t>ゲツガク</t>
    </rPh>
    <rPh sb="34" eb="35">
      <t>エン</t>
    </rPh>
    <phoneticPr fontId="1"/>
  </si>
  <si>
    <t>月額10,000円～30,000円</t>
    <rPh sb="0" eb="2">
      <t>ゲツガク</t>
    </rPh>
    <rPh sb="8" eb="9">
      <t>エン</t>
    </rPh>
    <rPh sb="16" eb="17">
      <t>エン</t>
    </rPh>
    <phoneticPr fontId="1"/>
  </si>
  <si>
    <t>朝食　432円　昼食　540円　夕食864円</t>
    <rPh sb="0" eb="2">
      <t>チョウショク</t>
    </rPh>
    <rPh sb="6" eb="7">
      <t>エン</t>
    </rPh>
    <rPh sb="8" eb="10">
      <t>チュウショク</t>
    </rPh>
    <rPh sb="14" eb="15">
      <t>エン</t>
    </rPh>
    <rPh sb="16" eb="18">
      <t>ユウショク</t>
    </rPh>
    <rPh sb="21" eb="22">
      <t>エン</t>
    </rPh>
    <phoneticPr fontId="1"/>
  </si>
  <si>
    <t>月額10,000円～30,000円　季節による</t>
    <rPh sb="0" eb="2">
      <t>ゲツガク</t>
    </rPh>
    <rPh sb="8" eb="9">
      <t>エン</t>
    </rPh>
    <rPh sb="16" eb="17">
      <t>エン</t>
    </rPh>
    <rPh sb="18" eb="20">
      <t>キセツ</t>
    </rPh>
    <phoneticPr fontId="1"/>
  </si>
  <si>
    <t>退職に伴う転居</t>
    <rPh sb="0" eb="2">
      <t>タイショク</t>
    </rPh>
    <rPh sb="3" eb="4">
      <t>トモナ</t>
    </rPh>
    <rPh sb="5" eb="7">
      <t>テンキョ</t>
    </rPh>
    <phoneticPr fontId="1"/>
  </si>
  <si>
    <t>見川医院　診療所</t>
    <rPh sb="0" eb="2">
      <t>ミカワ</t>
    </rPh>
    <rPh sb="2" eb="4">
      <t>イイン</t>
    </rPh>
    <rPh sb="5" eb="8">
      <t>シンリョウジョ</t>
    </rPh>
    <phoneticPr fontId="1"/>
  </si>
  <si>
    <t>年末年始・お盆</t>
    <rPh sb="0" eb="2">
      <t>ネンマツ</t>
    </rPh>
    <rPh sb="2" eb="4">
      <t>ネンシ</t>
    </rPh>
    <rPh sb="6" eb="7">
      <t>ボン</t>
    </rPh>
    <phoneticPr fontId="1"/>
  </si>
  <si>
    <t>賠償責任保険に加入</t>
    <rPh sb="0" eb="2">
      <t>バイショウ</t>
    </rPh>
    <rPh sb="2" eb="4">
      <t>セキニン</t>
    </rPh>
    <rPh sb="4" eb="6">
      <t>ホケン</t>
    </rPh>
    <rPh sb="7" eb="9">
      <t>カニュウ</t>
    </rPh>
    <phoneticPr fontId="1"/>
  </si>
  <si>
    <t>賠償責任保険を用いて賠償</t>
    <rPh sb="0" eb="6">
      <t>バイショウセキニンホケン</t>
    </rPh>
    <rPh sb="7" eb="8">
      <t>モチ</t>
    </rPh>
    <rPh sb="10" eb="12">
      <t>バイショウ</t>
    </rPh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</si>
  <si>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</si>
  <si>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</si>
  <si>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</si>
  <si>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理事</t>
    <rPh sb="0" eb="2">
      <t>リジ</t>
    </rPh>
    <phoneticPr fontId="1"/>
  </si>
  <si>
    <t>1060005004139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</si>
</sst>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38" zoomScaleNormal="100" zoomScaleSheetLayoutView="100" workbookViewId="0">
      <selection activeCell="F328" sqref="F328:P328"/>
    </sheetView>
  </sheetViews>
  <sheetFormatPr defaultColWidth="9" defaultRowHeight="13.2"/>
  <cols>
    <col min="1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95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95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2547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325</v>
      </c>
      <c r="H17" s="35" t="s">
        <v>487</v>
      </c>
      <c r="I17" s="32">
        <v>301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2494</v>
      </c>
      <c r="K21" s="97"/>
      <c r="L21" s="97"/>
      <c r="M21" s="35" t="s">
        <v>483</v>
      </c>
      <c r="N21" s="97" t="s">
        <v>2493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2489</v>
      </c>
      <c r="K23" s="122"/>
      <c r="L23" s="123" t="s">
        <v>2490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2491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2492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2006</v>
      </c>
      <c r="G26" s="162"/>
      <c r="H26" s="35" t="s">
        <v>484</v>
      </c>
      <c r="I26" s="162">
        <v>6</v>
      </c>
      <c r="J26" s="162"/>
      <c r="K26" s="35" t="s">
        <v>485</v>
      </c>
      <c r="L26" s="162">
        <v>8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2495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2496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325</v>
      </c>
      <c r="H33" s="35" t="s">
        <v>487</v>
      </c>
      <c r="I33" s="32">
        <v>301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2497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2498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2499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/>
      <c r="K44" s="35" t="s">
        <v>487</v>
      </c>
      <c r="L44" s="63"/>
      <c r="M44" s="35" t="s">
        <v>487</v>
      </c>
      <c r="N44" s="63"/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2494</v>
      </c>
      <c r="K45" s="97"/>
      <c r="L45" s="97"/>
      <c r="M45" s="35" t="s">
        <v>483</v>
      </c>
      <c r="N45" s="97" t="s">
        <v>2493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2489</v>
      </c>
      <c r="K47" s="122"/>
      <c r="L47" s="123" t="s">
        <v>2490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2546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1985</v>
      </c>
      <c r="K50" s="162"/>
      <c r="L50" s="35" t="s">
        <v>484</v>
      </c>
      <c r="M50" s="61">
        <v>9</v>
      </c>
      <c r="N50" s="35" t="s">
        <v>485</v>
      </c>
      <c r="O50" s="61">
        <v>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7</v>
      </c>
      <c r="N51" s="36" t="s">
        <v>485</v>
      </c>
      <c r="O51" s="62">
        <v>27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2267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2501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664.59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664.59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2502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2503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2504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43.32</v>
      </c>
      <c r="K95" s="50" t="s">
        <v>490</v>
      </c>
      <c r="L95" s="96">
        <v>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26</v>
      </c>
      <c r="K96" s="50" t="s">
        <v>490</v>
      </c>
      <c r="L96" s="96">
        <v>4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2</v>
      </c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2508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2509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2510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2511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/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" customHeight="1">
      <c r="B175" s="114"/>
      <c r="C175" s="92"/>
      <c r="D175" s="92"/>
      <c r="E175" s="92"/>
      <c r="F175" s="14" t="s">
        <v>2516</v>
      </c>
      <c r="G175" s="99" t="s">
        <v>448</v>
      </c>
      <c r="H175" s="99"/>
      <c r="I175" s="100"/>
      <c r="J175" s="135" t="s">
        <v>2517</v>
      </c>
      <c r="K175" s="206"/>
      <c r="L175" s="206"/>
      <c r="M175" s="206"/>
      <c r="N175" s="206"/>
      <c r="O175" s="206"/>
      <c r="P175" s="207"/>
    </row>
    <row r="176" spans="2:20" ht="39.9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2482</v>
      </c>
      <c r="J176" s="86"/>
      <c r="K176" s="86"/>
      <c r="L176" s="86"/>
      <c r="M176" s="86"/>
      <c r="N176" s="86"/>
      <c r="O176" s="87"/>
      <c r="P176" s="88"/>
    </row>
    <row r="177" spans="2:16" ht="39.9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2484</v>
      </c>
      <c r="J177" s="86"/>
      <c r="K177" s="86"/>
      <c r="L177" s="86"/>
      <c r="M177" s="86"/>
      <c r="N177" s="86"/>
      <c r="O177" s="87"/>
      <c r="P177" s="88"/>
    </row>
    <row r="178" spans="2:16" ht="39.9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2518</v>
      </c>
      <c r="J178" s="86"/>
      <c r="K178" s="86"/>
      <c r="L178" s="86"/>
      <c r="M178" s="86"/>
      <c r="N178" s="86"/>
      <c r="O178" s="87"/>
      <c r="P178" s="88"/>
    </row>
    <row r="179" spans="2:16" ht="39.9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2519</v>
      </c>
      <c r="J180" s="86"/>
      <c r="K180" s="86"/>
      <c r="L180" s="86"/>
      <c r="M180" s="86"/>
      <c r="N180" s="86"/>
      <c r="O180" s="87"/>
      <c r="P180" s="88"/>
    </row>
    <row r="181" spans="2:16" ht="39.9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2520</v>
      </c>
      <c r="J181" s="86"/>
      <c r="K181" s="86"/>
      <c r="L181" s="86"/>
      <c r="M181" s="86"/>
      <c r="N181" s="86"/>
      <c r="O181" s="87"/>
      <c r="P181" s="88"/>
    </row>
    <row r="182" spans="2:16" ht="39.9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2521</v>
      </c>
      <c r="J182" s="86"/>
      <c r="K182" s="86"/>
      <c r="L182" s="86"/>
      <c r="M182" s="86"/>
      <c r="N182" s="86"/>
      <c r="O182" s="87"/>
      <c r="P182" s="88"/>
    </row>
    <row r="183" spans="2:16" ht="39.9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2522</v>
      </c>
      <c r="J183" s="86"/>
      <c r="K183" s="86"/>
      <c r="L183" s="86"/>
      <c r="M183" s="86"/>
      <c r="N183" s="86"/>
      <c r="O183" s="87"/>
      <c r="P183" s="88"/>
    </row>
    <row r="184" spans="2:16" ht="39.9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2523</v>
      </c>
      <c r="J185" s="86"/>
      <c r="K185" s="86"/>
      <c r="L185" s="86"/>
      <c r="M185" s="86"/>
      <c r="N185" s="86"/>
      <c r="O185" s="87"/>
      <c r="P185" s="88"/>
    </row>
    <row r="186" spans="2:16" ht="39.9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2524</v>
      </c>
      <c r="J191" s="86"/>
      <c r="K191" s="86"/>
      <c r="L191" s="86"/>
      <c r="M191" s="86"/>
      <c r="N191" s="86"/>
      <c r="O191" s="87"/>
      <c r="P191" s="88"/>
    </row>
    <row r="192" spans="2:16" ht="39.9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2525</v>
      </c>
      <c r="J192" s="86"/>
      <c r="K192" s="86"/>
      <c r="L192" s="86"/>
      <c r="M192" s="86"/>
      <c r="N192" s="86"/>
      <c r="O192" s="87"/>
      <c r="P192" s="88"/>
    </row>
    <row r="193" spans="2:16" ht="39.9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2526</v>
      </c>
      <c r="J193" s="86"/>
      <c r="K193" s="86"/>
      <c r="L193" s="86"/>
      <c r="M193" s="86"/>
      <c r="N193" s="86"/>
      <c r="O193" s="87"/>
      <c r="P193" s="88"/>
    </row>
    <row r="194" spans="2:16" ht="39.9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2527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2528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/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5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1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</v>
      </c>
      <c r="F241" s="218"/>
      <c r="G241" s="218"/>
      <c r="H241" s="159">
        <v>1</v>
      </c>
      <c r="I241" s="159"/>
      <c r="J241" s="159"/>
      <c r="K241" s="159"/>
      <c r="L241" s="159"/>
      <c r="M241" s="159"/>
      <c r="N241" s="159">
        <v>1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 t="str">
        <f>IF(OR($J$259&lt;&gt;"",$M$259&lt;&gt;""),SUM($J$259,$M$259),"")</f>
        <v/>
      </c>
      <c r="H259" s="218"/>
      <c r="I259" s="218"/>
      <c r="J259" s="159"/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2</v>
      </c>
      <c r="H261" s="218"/>
      <c r="I261" s="218"/>
      <c r="J261" s="159">
        <v>2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/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/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/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2529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2530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2531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2532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/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>未記入</v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2533</v>
      </c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65</v>
      </c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26</v>
      </c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115000</v>
      </c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205000</v>
      </c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115000</v>
      </c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50000</v>
      </c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20000</v>
      </c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20000</v>
      </c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2534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1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2535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2536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2537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0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0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/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/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/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/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/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1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1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2538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" customHeight="1">
      <c r="B431" s="398"/>
      <c r="C431" s="203" t="s">
        <v>284</v>
      </c>
      <c r="D431" s="99"/>
      <c r="E431" s="99"/>
      <c r="F431" s="99"/>
      <c r="G431" s="100"/>
      <c r="H431" s="135" t="s">
        <v>2539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2485</v>
      </c>
      <c r="I432" s="200"/>
      <c r="J432" s="35" t="s">
        <v>487</v>
      </c>
      <c r="K432" s="200" t="s">
        <v>2486</v>
      </c>
      <c r="L432" s="200"/>
      <c r="M432" s="35" t="s">
        <v>487</v>
      </c>
      <c r="N432" s="200" t="s">
        <v>2487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" customHeight="1">
      <c r="B436" s="399"/>
      <c r="C436" s="203" t="s">
        <v>289</v>
      </c>
      <c r="D436" s="99"/>
      <c r="E436" s="99"/>
      <c r="F436" s="99"/>
      <c r="G436" s="100"/>
      <c r="H436" s="135" t="s">
        <v>2540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2541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2506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2542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2506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2543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2543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2544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2544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2544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2545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Normal="85" zoomScaleSheetLayoutView="100" workbookViewId="0">
      <selection activeCell="H33" sqref="H33:I33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V31" sqref="V31:X31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 t="s">
        <v>2507</v>
      </c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 t="s">
        <v>2507</v>
      </c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 t="s">
        <v>2507</v>
      </c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 t="s">
        <v>2507</v>
      </c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 t="s">
        <v>2507</v>
      </c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 t="s">
        <v>2507</v>
      </c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 t="s">
        <v>2507</v>
      </c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 t="s">
        <v>2507</v>
      </c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 t="s">
        <v>2507</v>
      </c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 t="s">
        <v>2507</v>
      </c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 t="s">
        <v>2507</v>
      </c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 t="s">
        <v>2507</v>
      </c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 t="s">
        <v>2507</v>
      </c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 t="s">
        <v>2507</v>
      </c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 t="s">
        <v>2507</v>
      </c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 t="s">
        <v>2507</v>
      </c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 t="s">
        <v>2507</v>
      </c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 t="s">
        <v>2507</v>
      </c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 t="s">
        <v>2507</v>
      </c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 t="s">
        <v>2507</v>
      </c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miyashita</cp:lastModifiedBy>
  <cp:lastPrinted>2024-08-30T11:44:11Z</cp:lastPrinted>
  <dcterms:created xsi:type="dcterms:W3CDTF">2020-12-23T05:28:24Z</dcterms:created>
  <dcterms:modified xsi:type="dcterms:W3CDTF">2024-08-30T11:46:16Z</dcterms:modified>
</cp:coreProperties>
</file>