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Desktop\サツキ事務\サ付県報告書類\県サツキ事業報告Ｈ26.7\事業報告R6.8\"/>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8800" windowHeight="119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<sst xmlns="http://schemas.openxmlformats.org/spreadsheetml/2006/main" count="3099" uniqueCount="2570">
  <si>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</si>
  <si>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</si>
  <si>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</si>
  <si>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</si>
  <si>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</si>
  <si>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</si>
  <si>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</si>
  <si>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</si>
  <si>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</si>
  <si>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</si>
  <si>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</si>
  <si>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</si>
  <si>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</si>
  <si>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</si>
  <si>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</si>
  <si>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</si>
  <si>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</si>
  <si>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</si>
  <si>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</si>
  <si>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</si>
  <si>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</si>
  <si>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</si>
  <si>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</si>
  <si>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</si>
  <si>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</si>
  <si>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</si>
  <si>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</si>
  <si>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</si>
  <si>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</si>
  <si>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</si>
  <si>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</si>
  <si>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</si>
  <si>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</si>
  <si>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</si>
  <si>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</si>
  <si>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</si>
  <si>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</si>
  <si>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</si>
  <si>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</si>
  <si>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</si>
  <si>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</si>
  <si>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</si>
  <si>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</si>
  <si>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</si>
  <si>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</si>
  <si>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</si>
  <si>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</si>
  <si>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</si>
  <si>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</si>
  <si>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</si>
  <si>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</si>
  <si>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</si>
  <si>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</si>
  <si>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</si>
  <si>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</si>
  <si>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</si>
  <si>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</si>
  <si>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</si>
  <si>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</si>
  <si>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</si>
  <si>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</si>
  <si>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</si>
  <si>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</si>
  <si>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</si>
  <si>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</si>
  <si>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</si>
  <si>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</si>
  <si>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</si>
  <si>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</si>
  <si>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</si>
  <si>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</si>
  <si>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</si>
  <si>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</si>
  <si>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</si>
  <si>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</si>
  <si>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</si>
  <si>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</si>
  <si>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</si>
  <si>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</si>
  <si>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</si>
  <si>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</si>
  <si>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</si>
  <si>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</si>
  <si>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</si>
  <si>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</si>
  <si>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</si>
  <si>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</si>
  <si>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</si>
  <si>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</si>
  <si>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</si>
  <si>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</si>
  <si>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</si>
  <si>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</si>
  <si>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</si>
  <si>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</si>
  <si>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</si>
  <si>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</si>
  <si>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</si>
  <si>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</si>
  <si>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</si>
  <si>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</si>
  <si>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</si>
  <si>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</si>
  <si>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</si>
  <si>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</si>
  <si>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</si>
  <si>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</si>
  <si>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</si>
  <si>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</si>
  <si>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</si>
  <si>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</si>
  <si>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</si>
  <si>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</si>
  <si>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</si>
  <si>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</si>
  <si>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</si>
  <si>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</si>
  <si>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</si>
  <si>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</si>
  <si>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</si>
  <si>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</si>
  <si>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</si>
  <si>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</si>
  <si>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</si>
  <si>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</si>
  <si>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</si>
  <si>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</si>
  <si>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</si>
  <si>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</si>
  <si>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</si>
  <si>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</si>
  <si>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</si>
  <si>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</si>
  <si>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</si>
  <si>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</si>
  <si>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</si>
  <si>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</si>
  <si>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</si>
  <si>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</si>
  <si>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</si>
  <si>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</si>
  <si>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</si>
  <si>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</si>
  <si>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</si>
  <si>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</si>
  <si>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</si>
  <si>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</si>
  <si>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</si>
  <si>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</si>
  <si>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</si>
  <si>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</si>
  <si>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</si>
  <si>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</si>
  <si>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</si>
  <si>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</si>
  <si>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</si>
  <si>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</si>
  <si>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</si>
  <si>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</si>
  <si>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</si>
  <si>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</si>
  <si>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</si>
  <si>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</si>
  <si>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</si>
  <si>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</si>
  <si>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</si>
  <si>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</si>
  <si>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</si>
  <si>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</si>
  <si>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</si>
  <si>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</si>
  <si>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</si>
  <si>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</si>
  <si>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</si>
  <si>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</si>
  <si>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</si>
  <si>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</si>
  <si>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</si>
  <si>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</si>
  <si>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</si>
  <si>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</si>
  <si>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</si>
  <si>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</si>
  <si>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</si>
  <si>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</si>
  <si>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</si>
  <si>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</si>
  <si>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</si>
  <si>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</si>
  <si>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</si>
  <si>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</si>
  <si>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</si>
  <si>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</si>
  <si>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</si>
  <si>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</si>
  <si>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</si>
  <si>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</si>
  <si>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</si>
  <si>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</si>
  <si>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</si>
  <si>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</si>
  <si>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</si>
  <si>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</si>
  <si>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</si>
  <si>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</si>
  <si>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</si>
  <si>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</si>
  <si>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</si>
  <si>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</si>
  <si>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</si>
  <si>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</si>
  <si>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</si>
  <si>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</si>
  <si>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</si>
  <si>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</si>
  <si>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</si>
  <si>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</si>
  <si>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</si>
  <si>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</si>
  <si>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</si>
  <si>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</si>
  <si>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</si>
  <si>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</si>
  <si>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</si>
  <si>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</si>
  <si>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</si>
  <si>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</si>
  <si>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</si>
  <si>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</si>
  <si>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</si>
  <si>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</si>
  <si>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</si>
  <si>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</si>
  <si>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</si>
  <si>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</si>
  <si>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</si>
  <si>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</si>
  <si>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</si>
  <si>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</si>
  <si>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</si>
  <si>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</si>
  <si>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</si>
  <si>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</si>
  <si>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</si>
  <si>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</si>
  <si>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</si>
  <si>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</si>
  <si>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</si>
  <si>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</si>
  <si>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</si>
  <si>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</si>
  <si>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</si>
  <si>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</si>
  <si>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</si>
  <si>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</si>
  <si>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</si>
  <si>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</si>
  <si>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</si>
  <si>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</si>
  <si>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</si>
  <si>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</si>
  <si>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</si>
  <si>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</si>
  <si>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</si>
  <si>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</si>
  <si>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</si>
  <si>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</si>
  <si>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</si>
  <si>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</si>
  <si>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</si>
  <si>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</si>
  <si>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</si>
  <si>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</si>
  <si>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</si>
  <si>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</si>
  <si>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</si>
  <si>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</si>
  <si>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</si>
  <si>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</si>
  <si>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</si>
  <si>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</si>
  <si>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</si>
  <si>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</si>
  <si>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</si>
  <si>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</si>
  <si>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</si>
  <si>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</si>
  <si>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</si>
  <si>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</si>
  <si>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</si>
  <si>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</si>
  <si>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</si>
  <si>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</si>
  <si>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</si>
  <si>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</si>
  <si>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</si>
  <si>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</si>
  <si>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</si>
  <si>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</si>
  <si>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</si>
  <si>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</si>
  <si>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</si>
  <si>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</si>
  <si>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</si>
  <si>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</si>
  <si>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</si>
  <si>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</si>
  <si>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</si>
  <si>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</si>
  <si>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</si>
  <si>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</si>
  <si>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</si>
  <si>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</si>
  <si>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</si>
  <si>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</si>
  <si>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</si>
  <si>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</si>
  <si>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</si>
  <si>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</si>
  <si>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</si>
  <si>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</si>
  <si>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</si>
  <si>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</si>
  <si>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</si>
  <si>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</si>
  <si>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</si>
  <si>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</si>
  <si>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</si>
  <si>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</si>
  <si>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</si>
  <si>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</si>
  <si>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</si>
  <si>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</si>
  <si>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</si>
  <si>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</si>
  <si>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</si>
  <si>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</si>
  <si>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</si>
  <si>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</si>
  <si>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</si>
  <si>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</si>
  <si>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</si>
  <si>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</si>
  <si>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</si>
  <si>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</si>
  <si>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</si>
  <si>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</si>
  <si>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</si>
  <si>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</si>
  <si>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</si>
  <si>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</si>
  <si>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</si>
  <si>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</si>
  <si>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</si>
  <si>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</si>
  <si>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</si>
  <si>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</si>
  <si>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</si>
  <si>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</si>
  <si>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</si>
  <si>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</si>
  <si>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</si>
  <si>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</si>
  <si>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</si>
  <si>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</si>
  <si>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</si>
  <si>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</si>
  <si>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</si>
  <si>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</si>
  <si>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</si>
  <si>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</si>
  <si>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</si>
  <si>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</si>
  <si>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</si>
  <si>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</si>
  <si>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</si>
  <si>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</si>
  <si>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</si>
  <si>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</si>
  <si>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</si>
  <si>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</si>
  <si>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</si>
  <si>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</si>
  <si>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</si>
  <si>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</si>
  <si>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</si>
  <si>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</si>
  <si>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</si>
  <si>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</si>
  <si>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</si>
  <si>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</si>
  <si>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</si>
  <si>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</si>
  <si>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</si>
  <si>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</si>
  <si>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</si>
  <si>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</si>
  <si>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</si>
  <si>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</si>
  <si>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</si>
  <si>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</si>
  <si>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</si>
  <si>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</si>
  <si>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</si>
  <si>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</si>
  <si>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</si>
  <si>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</si>
  <si>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</si>
  <si>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</si>
  <si>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</si>
  <si>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</si>
  <si>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</si>
  <si>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</si>
  <si>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</si>
  <si>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</si>
  <si>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</si>
  <si>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</si>
  <si>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</si>
  <si>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</si>
  <si>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</si>
  <si>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</si>
  <si>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</si>
  <si>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</si>
  <si>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</si>
  <si>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</si>
  <si>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</si>
  <si>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</si>
  <si>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</si>
  <si>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</si>
  <si>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</si>
  <si>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</si>
  <si>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</si>
  <si>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</si>
  <si>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</si>
  <si>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</si>
  <si>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</si>
  <si>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</si>
  <si>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</si>
  <si>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</si>
  <si>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</si>
  <si>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</si>
  <si>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</si>
  <si>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</si>
  <si>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</si>
  <si>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</si>
  <si>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</si>
  <si>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</si>
  <si>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</si>
  <si>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</si>
  <si>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</si>
  <si>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</si>
  <si>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</si>
  <si>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</si>
  <si>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</si>
  <si>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</si>
  <si>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</si>
  <si>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</si>
  <si>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</si>
  <si>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</si>
  <si>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</si>
  <si>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</si>
  <si>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</si>
  <si>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</si>
  <si>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</si>
  <si>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</si>
  <si>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</si>
  <si>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</si>
  <si>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</si>
  <si>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</si>
  <si>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</si>
  <si>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</si>
  <si>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</si>
  <si>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</si>
  <si>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</si>
  <si>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</si>
  <si>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</si>
  <si>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</si>
  <si>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</si>
  <si>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</si>
  <si>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</si>
  <si>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</si>
  <si>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</si>
  <si>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</si>
  <si>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</si>
  <si>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</si>
  <si>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</si>
  <si>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</si>
  <si>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</si>
  <si>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</si>
  <si>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</si>
  <si>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</si>
  <si>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</si>
  <si>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</si>
  <si>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</si>
  <si>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</si>
  <si>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</si>
  <si>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</si>
  <si>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</si>
  <si>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</si>
  <si>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</si>
  <si>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</si>
  <si>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</si>
  <si>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</si>
  <si>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</si>
  <si>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</si>
  <si>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</si>
  <si>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</si>
  <si>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</si>
  <si>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</si>
  <si>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</si>
  <si>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</si>
  <si>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</si>
  <si>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</si>
  <si>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</si>
  <si>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</si>
  <si>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</si>
  <si>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</si>
  <si>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</si>
  <si>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</si>
  <si>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</si>
  <si>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</si>
  <si>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</si>
  <si>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</si>
  <si>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</si>
  <si>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</si>
  <si>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</si>
  <si>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</si>
  <si>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</si>
  <si>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</si>
  <si>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</si>
  <si>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</si>
  <si>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</si>
  <si>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</si>
  <si>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</si>
  <si>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</si>
  <si>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</si>
  <si>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</si>
  <si>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</si>
  <si>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</si>
  <si>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</si>
  <si>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</si>
  <si>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</si>
  <si>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</si>
  <si>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</si>
  <si>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</si>
  <si>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</si>
  <si>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</si>
  <si>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</si>
  <si>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</si>
  <si>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</si>
  <si>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</si>
  <si>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</si>
  <si>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</si>
  <si>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</si>
  <si>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</si>
  <si>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</si>
  <si>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</si>
  <si>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</si>
  <si>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</si>
  <si>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</si>
  <si>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</si>
  <si>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</si>
  <si>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</si>
  <si>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</si>
  <si>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</si>
  <si>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</si>
  <si>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</si>
  <si>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</si>
  <si>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</si>
  <si>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</si>
  <si>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</si>
  <si>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</si>
  <si>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</si>
  <si>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</si>
  <si>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</si>
  <si>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</si>
  <si>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</si>
  <si>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</si>
  <si>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</si>
  <si>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</si>
  <si>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</si>
  <si>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</si>
  <si>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</si>
  <si>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</si>
  <si>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</si>
  <si>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</si>
  <si>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</si>
  <si>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</si>
  <si>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</si>
  <si>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</si>
  <si>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</si>
  <si>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</si>
  <si>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</si>
  <si>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</si>
  <si>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</si>
  <si>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</si>
  <si>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</si>
  <si>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</si>
  <si>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</si>
  <si>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</si>
  <si>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</si>
  <si>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</si>
  <si>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</si>
  <si>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</si>
  <si>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</si>
  <si>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</si>
  <si>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</si>
  <si>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</si>
  <si>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</si>
  <si>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</si>
  <si>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</si>
  <si>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</si>
  <si>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</si>
  <si>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</si>
  <si>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</si>
  <si>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</si>
  <si>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</si>
  <si>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</si>
  <si>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</si>
  <si>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</si>
  <si>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</si>
  <si>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</si>
  <si>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</si>
  <si>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</si>
  <si>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</si>
  <si>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</si>
  <si>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</si>
  <si>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</si>
  <si>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</si>
  <si>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</si>
  <si>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</si>
  <si>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</si>
  <si>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</si>
  <si>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</si>
  <si>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</si>
  <si>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</si>
  <si>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</si>
  <si>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</si>
  <si>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</si>
  <si>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</si>
  <si>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</si>
  <si>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</si>
  <si>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</si>
  <si>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</si>
  <si>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</si>
  <si>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</si>
  <si>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</si>
  <si>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</si>
  <si>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</si>
  <si>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</si>
  <si>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</si>
  <si>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</si>
  <si>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</si>
  <si>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</si>
  <si>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</si>
  <si>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</si>
  <si>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</si>
  <si>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</si>
  <si>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</si>
  <si>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</si>
  <si>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</si>
  <si>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</si>
  <si>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</si>
  <si>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</si>
  <si>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</si>
  <si>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</si>
  <si>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</si>
  <si>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</si>
  <si>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</si>
  <si>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</si>
  <si>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</si>
  <si>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</si>
  <si>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</si>
  <si>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</si>
  <si>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</si>
  <si>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</si>
  <si>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</si>
  <si>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</si>
  <si>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</si>
  <si>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</si>
  <si>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</si>
  <si>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</si>
  <si>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</si>
  <si>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</si>
  <si>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</si>
  <si>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</si>
  <si>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</si>
  <si>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</si>
  <si>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</si>
  <si>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</si>
  <si>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</si>
  <si>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</si>
  <si>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</si>
  <si>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</si>
  <si>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</si>
  <si>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</si>
  <si>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</si>
  <si>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</si>
  <si>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</si>
  <si>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</si>
  <si>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</si>
  <si>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</si>
  <si>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</si>
  <si>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</si>
  <si>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</si>
  <si>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</si>
  <si>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</si>
  <si>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</si>
  <si>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</si>
  <si>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</si>
  <si>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</si>
  <si>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</si>
  <si>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</si>
  <si>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</si>
  <si>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</si>
  <si>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</si>
  <si>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</si>
  <si>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</si>
  <si>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</si>
  <si>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</si>
  <si>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</si>
  <si>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</si>
  <si>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</si>
  <si>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</si>
  <si>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</si>
  <si>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</si>
  <si>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</si>
  <si>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</si>
  <si>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</si>
  <si>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</si>
  <si>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</si>
  <si>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</si>
  <si>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</si>
  <si>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</si>
  <si>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</si>
  <si>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</si>
  <si>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</si>
  <si>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</si>
  <si>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</si>
  <si>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</si>
  <si>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</si>
  <si>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</si>
  <si>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</si>
  <si>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</si>
  <si>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</si>
  <si>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</si>
  <si>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</si>
  <si>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</si>
  <si>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</si>
  <si>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</si>
  <si>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</si>
  <si>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</si>
  <si>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</si>
  <si>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</si>
  <si>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</si>
  <si>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</si>
  <si>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</si>
  <si>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</si>
  <si>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</si>
  <si>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</si>
  <si>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</si>
  <si>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</si>
  <si>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</si>
  <si>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</si>
  <si>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</si>
  <si>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</si>
  <si>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</si>
  <si>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</si>
  <si>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</si>
  <si>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</si>
  <si>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</si>
  <si>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</si>
  <si>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</si>
  <si>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</si>
  <si>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</si>
  <si>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</si>
  <si>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</si>
  <si>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</si>
  <si>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</si>
  <si>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</si>
  <si>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</si>
  <si>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</si>
  <si>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</si>
  <si>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</si>
  <si>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</si>
  <si>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</si>
  <si>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</si>
  <si>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</si>
  <si>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</si>
  <si>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</si>
  <si>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</si>
  <si>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</si>
  <si>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</si>
  <si>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</si>
  <si>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</si>
  <si>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</si>
  <si>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</si>
  <si>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</si>
  <si>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</si>
  <si>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</si>
  <si>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</si>
  <si>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</si>
  <si>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</si>
  <si>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</si>
  <si>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</si>
  <si>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</si>
  <si>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</si>
  <si>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</si>
  <si>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</si>
  <si>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</si>
  <si>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</si>
  <si>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</si>
  <si>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</si>
  <si>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</si>
  <si>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</si>
  <si>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</si>
  <si>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</si>
  <si>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</si>
  <si>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</si>
  <si>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</si>
  <si>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</si>
  <si>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</si>
  <si>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</si>
  <si>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</si>
  <si>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</si>
  <si>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</si>
  <si>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</si>
  <si>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</si>
  <si>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</si>
  <si>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</si>
  <si>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</si>
  <si>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</si>
  <si>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</si>
  <si>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</si>
  <si>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</si>
  <si>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</si>
  <si>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</si>
  <si>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</si>
  <si>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</si>
  <si>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</si>
  <si>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</si>
  <si>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</si>
  <si>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</si>
  <si>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</si>
  <si>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</si>
  <si>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</si>
  <si>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</si>
  <si>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</si>
  <si>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</si>
  <si>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</si>
  <si>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</si>
  <si>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</si>
  <si>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</si>
  <si>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</si>
  <si>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</si>
  <si>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</si>
  <si>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</si>
  <si>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</si>
  <si>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</si>
  <si>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</si>
  <si>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</si>
  <si>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</si>
  <si>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</si>
  <si>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</si>
  <si>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</si>
  <si>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</si>
  <si>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</si>
  <si>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</si>
  <si>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</si>
  <si>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</si>
  <si>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</si>
  <si>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</si>
  <si>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</si>
  <si>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</si>
  <si>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</si>
  <si>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</si>
  <si>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</si>
  <si>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</si>
  <si>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</si>
  <si>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</si>
  <si>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</si>
  <si>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</si>
  <si>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</si>
  <si>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</si>
  <si>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</si>
  <si>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</si>
  <si>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</si>
  <si>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</si>
  <si>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</si>
  <si>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</si>
  <si>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</si>
  <si>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</si>
  <si>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</si>
  <si>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</si>
  <si>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</si>
  <si>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</si>
  <si>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</si>
  <si>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</si>
  <si>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</si>
  <si>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</si>
  <si>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</si>
  <si>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</si>
  <si>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</si>
  <si>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</si>
  <si>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</si>
  <si>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</si>
  <si>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</si>
  <si>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</si>
  <si>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</si>
  <si>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</si>
  <si>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</si>
  <si>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</si>
  <si>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</si>
  <si>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</si>
  <si>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</si>
  <si>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</si>
  <si>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</si>
  <si>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</si>
  <si>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</si>
  <si>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</si>
  <si>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</si>
  <si>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</si>
  <si>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</si>
  <si>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</si>
  <si>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</si>
  <si>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</si>
  <si>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</si>
  <si>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</si>
  <si>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</si>
  <si>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</si>
  <si>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</si>
  <si>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</si>
  <si>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</si>
  <si>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</si>
  <si>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</si>
  <si>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</si>
  <si>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</si>
  <si>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</si>
  <si>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</si>
  <si>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</si>
  <si>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</si>
  <si>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</si>
  <si>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</si>
  <si>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</si>
  <si>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</si>
  <si>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</si>
  <si>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</si>
  <si>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</si>
  <si>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</si>
  <si>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</si>
  <si>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</si>
  <si>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</si>
  <si>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</si>
  <si>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</si>
  <si>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</si>
  <si>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</si>
  <si>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</si>
  <si>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</si>
  <si>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</si>
  <si>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</si>
  <si>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</si>
  <si>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</si>
  <si>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</si>
  <si>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</si>
  <si>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</si>
  <si>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</si>
  <si>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</si>
  <si>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</si>
  <si>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</si>
  <si>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</si>
  <si>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</si>
  <si>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</si>
  <si>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</si>
  <si>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</si>
  <si>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</si>
  <si>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</si>
  <si>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</si>
  <si>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</si>
  <si>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</si>
  <si>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</si>
  <si>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</si>
  <si>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</si>
  <si>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</si>
  <si>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</si>
  <si>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</si>
  <si>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</si>
  <si>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</si>
  <si>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</si>
  <si>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</si>
  <si>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</si>
  <si>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</si>
  <si>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</si>
  <si>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</si>
  <si>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</si>
  <si>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</si>
  <si>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</si>
  <si>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</si>
  <si>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</si>
  <si>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</si>
  <si>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</si>
  <si>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</si>
  <si>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</si>
  <si>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</si>
  <si>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</si>
  <si>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</si>
  <si>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</si>
  <si>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</si>
  <si>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</si>
  <si>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</si>
  <si>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</si>
  <si>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</si>
  <si>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</si>
  <si>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</si>
  <si>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</si>
  <si>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</si>
  <si>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</si>
  <si>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</si>
  <si>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</si>
  <si>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</si>
  <si>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</si>
  <si>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</si>
  <si>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</si>
  <si>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</si>
  <si>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</si>
  <si>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</si>
  <si>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</si>
  <si>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</si>
  <si>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</si>
  <si>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</si>
  <si>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</si>
  <si>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</si>
  <si>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</si>
  <si>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</si>
  <si>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</si>
  <si>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</si>
  <si>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</si>
  <si>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</si>
  <si>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</si>
  <si>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</si>
  <si>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</si>
  <si>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</si>
  <si>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</si>
  <si>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</si>
  <si>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</si>
  <si>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</si>
  <si>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</si>
  <si>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</si>
  <si>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</si>
  <si>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</si>
  <si>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</si>
  <si>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</si>
  <si>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</si>
  <si>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</si>
  <si>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</si>
  <si>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</si>
  <si>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</si>
  <si>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</si>
  <si>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</si>
  <si>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</si>
  <si>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</si>
  <si>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</si>
  <si>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</si>
  <si>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</si>
  <si>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</si>
  <si>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</si>
  <si>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</si>
  <si>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</si>
  <si>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</si>
  <si>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</si>
  <si>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</si>
  <si>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</si>
  <si>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</si>
  <si>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</si>
  <si>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</si>
  <si>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</si>
  <si>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</si>
  <si>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</si>
  <si>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</si>
  <si>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</si>
  <si>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</si>
  <si>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</si>
  <si>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</si>
  <si>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</si>
  <si>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</si>
  <si>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</si>
  <si>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</si>
  <si>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</si>
  <si>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</si>
  <si>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</si>
  <si>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</si>
  <si>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</si>
  <si>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</si>
  <si>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</si>
  <si>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</si>
  <si>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</si>
  <si>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</si>
  <si>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</si>
  <si>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</si>
  <si>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</si>
  <si>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</si>
  <si>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</si>
  <si>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</si>
  <si>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</si>
  <si>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</si>
  <si>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</si>
  <si>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</si>
  <si>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</si>
  <si>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</si>
  <si>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</si>
  <si>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</si>
  <si>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</si>
  <si>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</si>
  <si>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</si>
  <si>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</si>
  <si>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</si>
  <si>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</si>
  <si>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</si>
  <si>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</si>
  <si>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</si>
  <si>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</si>
  <si>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</si>
  <si>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</si>
  <si>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</si>
  <si>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</si>
  <si>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</si>
  <si>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</si>
  <si>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</si>
  <si>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</si>
  <si>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</si>
  <si>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</si>
  <si>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</si>
  <si>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</si>
  <si>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</si>
  <si>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</si>
  <si>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</si>
  <si>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</si>
  <si>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</si>
  <si>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</si>
  <si>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</si>
  <si>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</si>
  <si>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</si>
  <si>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</si>
  <si>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</si>
  <si>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</si>
  <si>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</si>
  <si>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</si>
  <si>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</si>
  <si>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</si>
  <si>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</si>
  <si>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</si>
  <si>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</si>
  <si>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</si>
  <si>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</si>
  <si>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</si>
  <si>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</si>
  <si>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</si>
  <si>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</si>
  <si>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</si>
  <si>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</si>
  <si>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</si>
  <si>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</si>
  <si>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</si>
  <si>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</si>
  <si>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</si>
  <si>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</si>
  <si>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</si>
  <si>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</si>
  <si>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</si>
  <si>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</si>
  <si>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</si>
  <si>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</si>
  <si>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</si>
  <si>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</si>
  <si>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</si>
  <si>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</si>
  <si>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</si>
  <si>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</si>
  <si>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</si>
  <si>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</si>
  <si>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</si>
  <si>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</si>
  <si>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</si>
  <si>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</si>
  <si>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</si>
  <si>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</si>
  <si>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</si>
  <si>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</si>
  <si>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</si>
  <si>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</si>
  <si>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</si>
  <si>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</si>
  <si>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</si>
  <si>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</si>
  <si>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</si>
  <si>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</si>
  <si>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</si>
  <si>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</si>
  <si>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</si>
  <si>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</si>
  <si>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</si>
  <si>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</si>
  <si>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</si>
  <si>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</si>
  <si>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</si>
  <si>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</si>
  <si>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</si>
  <si>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</si>
  <si>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</si>
  <si>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</si>
  <si>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</si>
  <si>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</si>
  <si>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</si>
  <si>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</si>
  <si>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</si>
  <si>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</si>
  <si>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</si>
  <si>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</si>
  <si>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</si>
  <si>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</si>
  <si>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</si>
  <si>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</si>
  <si>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</si>
  <si>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</si>
  <si>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</si>
  <si>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</si>
  <si>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</si>
  <si>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</si>
  <si>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</si>
  <si>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</si>
  <si>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</si>
  <si>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</si>
  <si>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</si>
  <si>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</si>
  <si>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</si>
  <si>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</si>
  <si>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</si>
  <si>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</si>
  <si>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</si>
  <si>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</si>
  <si>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</si>
  <si>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</si>
  <si>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</si>
  <si>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</si>
  <si>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</si>
  <si>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</si>
  <si>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</si>
  <si>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</si>
  <si>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</si>
  <si>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</si>
  <si>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</si>
  <si>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</si>
  <si>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</si>
  <si>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</si>
  <si>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</si>
  <si>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</si>
  <si>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</si>
  <si>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</si>
  <si>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</si>
  <si>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</si>
  <si>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</si>
  <si>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</si>
  <si>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</si>
  <si>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</si>
  <si>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</si>
  <si>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</si>
  <si>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</si>
  <si>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</si>
  <si>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</si>
  <si>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</si>
  <si>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</si>
  <si>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</si>
  <si>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</si>
  <si>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</si>
  <si>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</si>
  <si>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</si>
  <si>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</si>
  <si>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</si>
  <si>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</si>
  <si>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</si>
  <si>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</si>
  <si>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</si>
  <si>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</si>
  <si>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</si>
  <si>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</si>
  <si>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</si>
  <si>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</si>
  <si>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</si>
  <si>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</si>
  <si>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</si>
  <si>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</si>
  <si>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</si>
  <si>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</si>
  <si>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</si>
  <si>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</si>
  <si>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</si>
  <si>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</si>
  <si>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</si>
  <si>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</si>
  <si>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</si>
  <si>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</si>
  <si>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</si>
  <si>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</si>
  <si>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</si>
  <si>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</si>
  <si>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</si>
  <si>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</si>
  <si>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</si>
  <si>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</si>
  <si>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</si>
  <si>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</si>
  <si>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</si>
  <si>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</si>
  <si>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</si>
  <si>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</si>
  <si>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</si>
  <si>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</si>
  <si>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</si>
  <si>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</si>
  <si>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</si>
  <si>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</si>
  <si>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</si>
  <si>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</si>
  <si>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</si>
  <si>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</si>
  <si>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</si>
  <si>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</si>
  <si>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</si>
  <si>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</si>
  <si>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</si>
  <si>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</si>
  <si>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</si>
  <si>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</si>
  <si>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</si>
  <si>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</si>
  <si>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</si>
  <si>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</si>
  <si>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</si>
  <si>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</si>
  <si>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</si>
  <si>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</si>
  <si>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</si>
  <si>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</si>
  <si>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</si>
  <si>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</si>
  <si>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</si>
  <si>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</si>
  <si>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</si>
  <si>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</si>
  <si>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</si>
  <si>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</si>
  <si>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</si>
  <si>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</si>
  <si>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</si>
  <si>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</si>
  <si>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</si>
  <si>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</si>
  <si>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</si>
  <si>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</si>
  <si>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</si>
  <si>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</si>
  <si>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</si>
  <si>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</si>
  <si>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</si>
  <si>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</si>
  <si>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</si>
  <si>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</si>
  <si>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</si>
  <si>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</si>
  <si>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</si>
  <si>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</si>
  <si>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</si>
  <si>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</si>
  <si>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</si>
  <si>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</si>
  <si>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</si>
  <si>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</si>
  <si>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</si>
  <si>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</si>
  <si>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</si>
  <si>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</si>
  <si>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</si>
  <si>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</si>
  <si>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</si>
  <si>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</si>
  <si>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</si>
  <si>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</si>
  <si>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</si>
  <si>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</si>
  <si>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</si>
  <si>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</si>
  <si>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</si>
  <si>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</si>
  <si>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</si>
  <si>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</si>
  <si>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</si>
  <si>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</si>
  <si>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</si>
  <si>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</si>
  <si>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</si>
  <si>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</si>
  <si>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</si>
  <si>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</si>
  <si>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</si>
  <si>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</si>
  <si>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</si>
  <si>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</si>
  <si>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</si>
  <si>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</si>
  <si>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</si>
  <si>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</si>
  <si>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</si>
  <si>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</si>
  <si>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</si>
  <si>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</si>
  <si>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</si>
  <si>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</si>
  <si>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</si>
  <si>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</si>
  <si>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</si>
  <si>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</si>
  <si>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</si>
  <si>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</si>
  <si>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</si>
  <si>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</si>
  <si>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</si>
  <si>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</si>
  <si>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</si>
  <si>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</si>
  <si>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</si>
  <si>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</si>
  <si>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</si>
  <si>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</si>
  <si>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</si>
  <si>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</si>
  <si>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</si>
  <si>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</si>
  <si>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</si>
  <si>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</si>
  <si>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</si>
  <si>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</si>
  <si>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</si>
  <si>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</si>
  <si>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</si>
  <si>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</si>
  <si>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</si>
  <si>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</si>
  <si>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</si>
  <si>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</si>
  <si>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</si>
  <si>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</si>
  <si>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</si>
  <si>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</si>
  <si>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</si>
  <si>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</si>
  <si>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</si>
  <si>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</si>
  <si>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</si>
  <si>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</si>
  <si>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</si>
  <si>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</si>
  <si>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</si>
  <si>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</si>
  <si>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</si>
  <si>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</si>
  <si>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</si>
  <si>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</si>
  <si>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</si>
  <si>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</si>
  <si>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</si>
  <si>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</si>
  <si>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</si>
  <si>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</si>
  <si>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</si>
  <si>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</si>
  <si>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</si>
  <si>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</si>
  <si>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</si>
  <si>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</si>
  <si>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</si>
  <si>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</si>
  <si>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</si>
  <si>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</si>
  <si>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</si>
  <si>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</si>
  <si>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</si>
  <si>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</si>
  <si>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</si>
  <si>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</si>
  <si>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</si>
  <si>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</si>
  <si>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</si>
  <si>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</si>
  <si>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</si>
  <si>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</si>
  <si>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</si>
  <si>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</si>
  <si>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</si>
  <si>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</si>
  <si>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</si>
  <si>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</si>
  <si>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</si>
  <si>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</si>
  <si>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</si>
  <si>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</si>
  <si>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</si>
  <si>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</si>
  <si>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</si>
  <si>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</si>
  <si>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</si>
  <si>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</si>
  <si>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</si>
  <si>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</si>
  <si>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</si>
  <si>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</si>
  <si>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</si>
  <si>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</si>
  <si>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</si>
  <si>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</si>
  <si>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</si>
  <si>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</si>
  <si>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</si>
  <si>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</si>
  <si>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</si>
  <si>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</si>
  <si>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</si>
  <si>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</si>
  <si>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</si>
  <si>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</si>
  <si>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</si>
  <si>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</si>
  <si>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</si>
  <si>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</si>
  <si>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</si>
  <si>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</si>
  <si>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</si>
  <si>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</si>
  <si>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</si>
  <si>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</si>
  <si>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</si>
  <si>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</si>
  <si>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</si>
  <si>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</si>
  <si>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</si>
  <si>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</si>
  <si>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</si>
  <si>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</si>
  <si>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</si>
  <si>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</si>
  <si>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</si>
  <si>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</si>
  <si>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</si>
  <si>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</si>
  <si>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</si>
  <si>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</si>
  <si>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</si>
  <si>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</si>
  <si>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</si>
  <si>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</si>
  <si>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</si>
  <si>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</si>
  <si>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</si>
  <si>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</si>
  <si>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</si>
  <si>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</si>
  <si>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</si>
  <si>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</si>
  <si>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</si>
  <si>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</si>
  <si>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</si>
  <si>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</si>
  <si>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</si>
  <si>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</si>
  <si>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</si>
  <si>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</si>
  <si>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</si>
  <si>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</si>
  <si>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</si>
  <si>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</si>
  <si>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</si>
  <si>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</si>
  <si>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</si>
  <si>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</si>
  <si>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</si>
  <si>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</si>
  <si>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</si>
  <si>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</si>
  <si>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</si>
  <si>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</si>
  <si>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</si>
  <si>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</si>
  <si>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</si>
  <si>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</si>
  <si>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</si>
  <si>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</si>
  <si>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</si>
  <si>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</si>
  <si>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</si>
  <si>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</si>
  <si>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</si>
  <si>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</si>
  <si>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</si>
  <si>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</si>
  <si>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</si>
  <si>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</si>
  <si>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</si>
  <si>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</si>
  <si>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</si>
  <si>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</si>
  <si>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</si>
  <si>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</si>
  <si>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</si>
  <si>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</si>
  <si>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</si>
  <si>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</si>
  <si>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</si>
  <si>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</si>
  <si>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</si>
  <si>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</si>
  <si>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</si>
  <si>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</si>
  <si>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</si>
  <si>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</si>
  <si>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</si>
  <si>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</si>
  <si>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</si>
  <si>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</si>
  <si>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</si>
  <si>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</si>
  <si>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</si>
  <si>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</si>
  <si>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</si>
  <si>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</si>
  <si>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</si>
  <si>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</si>
  <si>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</si>
  <si>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</si>
  <si>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</si>
  <si>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</si>
  <si>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</si>
  <si>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</si>
  <si>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</si>
  <si>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</si>
  <si>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</si>
  <si>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</si>
  <si>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</si>
  <si>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</si>
  <si>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</si>
  <si>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</si>
  <si>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</si>
  <si>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</si>
  <si>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</si>
  <si>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</si>
  <si>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</si>
  <si>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</si>
  <si>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</si>
  <si>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</si>
  <si>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</si>
  <si>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</si>
  <si>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</si>
  <si>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</si>
  <si>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</si>
  <si>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</si>
  <si>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</si>
  <si>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</si>
  <si>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</si>
  <si>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</si>
  <si>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</si>
  <si>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</si>
  <si>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</si>
  <si>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</si>
  <si>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</si>
  <si>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</si>
  <si>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</si>
  <si>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</si>
  <si>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</si>
  <si>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</si>
  <si>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</si>
  <si>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</si>
  <si>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</si>
  <si>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</si>
  <si>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</si>
  <si>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</si>
  <si>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</si>
  <si>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</si>
  <si>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</si>
  <si>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</si>
  <si>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</si>
  <si>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</si>
  <si>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</si>
  <si>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</si>
  <si>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</si>
  <si>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</si>
  <si>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</si>
  <si>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</si>
  <si>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</si>
  <si>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</si>
  <si>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</si>
  <si>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</si>
  <si>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</si>
  <si>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</si>
  <si>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</si>
  <si>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</si>
  <si>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</si>
  <si>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</si>
  <si>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</si>
  <si>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</si>
  <si>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</si>
  <si>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</si>
  <si>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</si>
  <si>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</si>
  <si>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</si>
  <si>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</si>
  <si>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</si>
  <si>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</si>
  <si>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</si>
  <si>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</si>
  <si>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</si>
  <si>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</si>
  <si>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</si>
  <si>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</si>
  <si>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</si>
  <si>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</si>
  <si>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</si>
  <si>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</si>
  <si>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</si>
  <si>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</si>
  <si>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</si>
  <si>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</si>
  <si>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</si>
  <si>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</si>
  <si>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</si>
  <si>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</si>
  <si>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</si>
  <si>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</si>
  <si>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</si>
  <si>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</si>
  <si>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</si>
  <si>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</si>
  <si>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</si>
  <si>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</si>
  <si>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</si>
  <si>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</si>
  <si>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</si>
  <si>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</si>
  <si>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</si>
  <si>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</si>
  <si>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</si>
  <si>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</si>
  <si>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</si>
  <si>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</si>
  <si>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</si>
  <si>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</si>
  <si>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</si>
  <si>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</si>
  <si>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</si>
  <si>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</si>
  <si>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</si>
  <si>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</si>
  <si>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</si>
  <si>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</si>
  <si>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</si>
  <si>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</si>
  <si>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</si>
  <si>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</si>
  <si>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</si>
  <si>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</si>
  <si>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</si>
  <si>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</si>
  <si>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</si>
  <si>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</si>
  <si>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</si>
  <si>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</si>
  <si>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</si>
  <si>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</si>
  <si>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</si>
  <si>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</si>
  <si>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</si>
  <si>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</si>
  <si>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</si>
  <si>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</si>
  <si>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</si>
  <si>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</si>
  <si>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</si>
  <si>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</si>
  <si>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</si>
  <si>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</si>
  <si>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</si>
  <si>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</si>
  <si>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</si>
  <si>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</si>
  <si>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</si>
  <si>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</si>
  <si>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</si>
  <si>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</si>
  <si>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</si>
  <si>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</si>
  <si>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</si>
  <si>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</si>
  <si>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</si>
  <si>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</si>
  <si>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</si>
  <si>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</si>
  <si>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</si>
  <si>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</si>
  <si>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</si>
  <si>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</si>
  <si>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</si>
  <si>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</si>
  <si>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</si>
  <si>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</si>
  <si>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</si>
  <si>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</si>
  <si>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</si>
  <si>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</si>
  <si>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</si>
  <si>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</si>
  <si>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</si>
  <si>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</si>
  <si>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</si>
  <si>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</si>
  <si>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</si>
  <si>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</si>
  <si>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</si>
  <si>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</si>
  <si>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</si>
  <si>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</si>
  <si>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</si>
  <si>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</si>
  <si>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</si>
  <si>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</si>
  <si>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</si>
  <si>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</si>
  <si>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</si>
  <si>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</si>
  <si>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</si>
  <si>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</si>
  <si>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</si>
  <si>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</si>
  <si>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</si>
  <si>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</si>
  <si>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</si>
  <si>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</si>
  <si>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</si>
  <si>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</si>
  <si>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</si>
  <si>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</si>
  <si>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</si>
  <si>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</si>
  <si>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</si>
  <si>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</si>
  <si>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</si>
  <si>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</si>
  <si>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</si>
  <si>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</si>
  <si>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</si>
  <si>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</si>
  <si>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</si>
  <si>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</si>
  <si>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</si>
  <si>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</si>
  <si>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</si>
  <si>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</si>
  <si>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</si>
  <si>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</si>
  <si>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</si>
  <si>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</si>
  <si>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</si>
  <si>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</si>
  <si>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</si>
  <si>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</si>
  <si>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</si>
  <si>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</si>
  <si>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</si>
  <si>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</si>
  <si>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</si>
  <si>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</si>
  <si>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</si>
  <si>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</si>
  <si>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</si>
  <si>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</si>
  <si>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</si>
  <si>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</si>
  <si>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</si>
  <si>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</si>
  <si>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</si>
  <si>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</si>
  <si>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</si>
  <si>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</si>
  <si>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</si>
  <si>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</si>
  <si>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</si>
  <si>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</si>
  <si>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</si>
  <si>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</si>
  <si>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</si>
  <si>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</si>
  <si>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</si>
  <si>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</si>
  <si>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</si>
  <si>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</si>
  <si>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</si>
  <si>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</si>
  <si>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</si>
  <si>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</si>
  <si>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</si>
  <si>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</si>
  <si>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</si>
  <si>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</si>
  <si>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</si>
  <si>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</si>
  <si>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</si>
  <si>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</si>
  <si>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</si>
  <si>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</si>
  <si>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</si>
  <si>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</si>
  <si>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</si>
  <si>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</si>
  <si>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</si>
  <si>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</si>
  <si>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</si>
  <si>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</si>
  <si>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</si>
  <si>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</si>
  <si>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</si>
  <si>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</si>
  <si>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</si>
  <si>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</si>
  <si>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</si>
  <si>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</si>
  <si>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</si>
  <si>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</si>
  <si>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</si>
  <si>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</si>
  <si>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</si>
  <si>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</si>
  <si>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</si>
  <si>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</si>
  <si>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</si>
  <si>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</si>
  <si>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</si>
  <si>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</si>
  <si>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</si>
  <si>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</si>
  <si>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</si>
  <si>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</si>
  <si>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</si>
  <si>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</si>
  <si>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</si>
  <si>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</si>
  <si>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</si>
  <si>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</si>
  <si>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</si>
  <si>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</si>
  <si>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</si>
  <si>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</si>
  <si>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</si>
  <si>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</si>
  <si>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</si>
  <si>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</si>
  <si>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</si>
  <si>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</si>
  <si>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</si>
  <si>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</si>
  <si>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</si>
  <si>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</si>
  <si>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</si>
  <si>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</si>
  <si>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</si>
  <si>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</si>
  <si>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</si>
  <si>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</si>
  <si>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</si>
  <si>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</si>
  <si>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</si>
  <si>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</si>
  <si>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</si>
  <si>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</si>
  <si>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</si>
  <si>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</si>
  <si>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</si>
  <si>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</si>
  <si>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</si>
  <si>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</si>
  <si>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</si>
  <si>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</si>
  <si>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</si>
  <si>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</si>
  <si>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</si>
  <si>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</si>
  <si>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</si>
  <si>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</si>
  <si>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</si>
  <si>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</si>
  <si>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</si>
  <si>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</si>
  <si>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</si>
  <si>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</si>
  <si>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</si>
  <si>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</si>
  <si>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</si>
  <si>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</si>
  <si>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</si>
  <si>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</si>
  <si>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</si>
  <si>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</si>
  <si>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</si>
  <si>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</si>
  <si>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</si>
  <si>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</si>
  <si>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</si>
  <si>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</si>
  <si>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</si>
  <si>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</si>
  <si>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</si>
  <si>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</si>
  <si>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</si>
  <si>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</si>
  <si>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</si>
  <si>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</si>
  <si>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</si>
  <si>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</si>
  <si>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</si>
  <si>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</si>
  <si>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</si>
  <si>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</si>
  <si>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</si>
  <si>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</si>
  <si>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</si>
  <si>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</si>
  <si>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</si>
  <si>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</si>
  <si>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</si>
  <si>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</si>
  <si>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</si>
  <si>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</si>
  <si>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</si>
  <si>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</si>
  <si>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</si>
  <si>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</si>
  <si>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</si>
  <si>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</si>
  <si>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</si>
  <si>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</si>
  <si>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</si>
  <si>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</si>
  <si>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</si>
  <si>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</si>
  <si>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</si>
  <si>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</si>
  <si>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</si>
  <si>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</si>
  <si>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</si>
  <si>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</si>
  <si>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</si>
  <si>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</si>
  <si>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</si>
  <si>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</si>
  <si>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</si>
  <si>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</si>
  <si>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</si>
  <si>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</si>
  <si>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</si>
  <si>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</si>
  <si>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</si>
  <si>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</si>
  <si>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</si>
  <si>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</si>
  <si>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</si>
  <si>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</si>
  <si>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</si>
  <si>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</si>
  <si>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</si>
  <si>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</si>
  <si>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</si>
  <si>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</si>
  <si>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</si>
  <si>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</si>
  <si>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</si>
  <si>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</si>
  <si>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</si>
  <si>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</si>
  <si>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</si>
  <si>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</si>
  <si>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</si>
  <si>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</si>
  <si>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</si>
  <si>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</si>
  <si>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</si>
  <si>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</si>
  <si>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</si>
  <si>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</si>
  <si>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</si>
  <si>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</si>
  <si>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</si>
  <si>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</si>
  <si>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</si>
  <si>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</si>
  <si>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</si>
  <si>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</si>
  <si>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</si>
  <si>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</si>
  <si>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</si>
  <si>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</si>
  <si>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</si>
  <si>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</si>
  <si>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</si>
  <si>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</si>
  <si>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</si>
  <si>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</si>
  <si>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</si>
  <si>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</si>
  <si>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</si>
  <si>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</si>
  <si>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</si>
  <si>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</si>
  <si>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</si>
  <si>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</si>
  <si>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</si>
  <si>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</si>
  <si>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</si>
  <si>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</si>
  <si>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</si>
  <si>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</si>
  <si>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</si>
  <si>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</si>
  <si>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</si>
  <si>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</si>
  <si>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</si>
  <si>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</si>
  <si>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</si>
  <si>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</si>
  <si>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</si>
  <si>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</si>
  <si>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</si>
  <si>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</si>
  <si>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</si>
  <si>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</si>
  <si>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</si>
  <si>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</si>
  <si>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</si>
  <si>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</si>
  <si>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</si>
  <si>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</si>
  <si>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</si>
  <si>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</si>
  <si>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</si>
  <si>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</si>
  <si>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</si>
  <si>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</si>
  <si>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</si>
  <si>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</si>
  <si>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</si>
  <si>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</si>
  <si>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</si>
  <si>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</si>
  <si>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</si>
  <si>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</si>
  <si>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</si>
  <si>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</si>
  <si>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</si>
  <si>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</si>
  <si>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</si>
  <si>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</si>
  <si>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</si>
  <si>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</si>
  <si>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</si>
  <si>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</si>
  <si>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</si>
  <si>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</si>
  <si>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</si>
  <si>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</si>
  <si>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</si>
  <si>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</si>
  <si>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</si>
  <si>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</si>
  <si>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</si>
  <si>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</si>
  <si>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</si>
  <si>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</si>
  <si>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</si>
  <si>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</si>
  <si>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</si>
  <si>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</si>
  <si>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</si>
  <si>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</si>
  <si>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</si>
  <si>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</si>
  <si>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</si>
  <si>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</si>
  <si>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</si>
  <si>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</si>
  <si>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</si>
  <si>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</si>
  <si>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</si>
  <si>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</si>
  <si>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</si>
  <si>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</si>
  <si>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</si>
  <si>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</si>
  <si>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</si>
  <si>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</si>
  <si>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</si>
  <si>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</si>
  <si>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</si>
  <si>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</si>
  <si>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</si>
  <si>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</si>
  <si>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</si>
  <si>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</si>
  <si>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</si>
  <si>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</si>
  <si>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</si>
  <si>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</si>
  <si>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</si>
  <si>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</si>
  <si>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</si>
  <si>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</si>
  <si>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</si>
  <si>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</si>
  <si>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</si>
  <si>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</si>
  <si>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</si>
  <si>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</si>
  <si>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</si>
  <si>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</si>
  <si>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</si>
  <si>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</si>
  <si>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</si>
  <si>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</si>
  <si>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</si>
  <si>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</si>
  <si>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</si>
  <si>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</si>
  <si>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</si>
  <si>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</si>
  <si>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</si>
  <si>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</si>
  <si>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</si>
  <si>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</si>
  <si>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</si>
  <si>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</si>
  <si>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</si>
  <si>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</si>
  <si>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</si>
  <si>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</si>
  <si>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</si>
  <si>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</si>
  <si>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</si>
  <si>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</si>
  <si>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</si>
  <si>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</si>
  <si>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</si>
  <si>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</si>
  <si>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</si>
  <si>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</si>
  <si>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</si>
  <si>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</si>
  <si>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</si>
  <si>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</si>
  <si>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</si>
  <si>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</si>
  <si>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</si>
  <si>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</si>
  <si>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</si>
  <si>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</si>
  <si>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</si>
  <si>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</si>
  <si>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</si>
  <si>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</si>
  <si>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</si>
  <si>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</si>
  <si>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</si>
  <si>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</si>
  <si>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</si>
  <si>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</si>
  <si>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</si>
  <si>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</si>
  <si>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</si>
  <si>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</si>
  <si>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</si>
  <si>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</si>
  <si>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</si>
  <si>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</si>
  <si>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</si>
  <si>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</si>
  <si>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</si>
  <si>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</si>
  <si>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</si>
  <si>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</si>
  <si>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</si>
  <si>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</si>
  <si>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</si>
  <si>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</si>
  <si>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</si>
  <si>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</si>
  <si>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</si>
  <si>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</si>
  <si>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</si>
  <si>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</si>
  <si>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</si>
  <si>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</si>
  <si>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</si>
  <si>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</si>
  <si>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</si>
  <si>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</si>
  <si>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</si>
  <si>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</si>
  <si>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</si>
  <si>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</si>
  <si>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</si>
  <si>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</si>
  <si>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</si>
  <si>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</si>
  <si>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</si>
  <si>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</si>
  <si>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</si>
  <si>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</si>
  <si>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</si>
  <si>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</si>
  <si>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</si>
  <si>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</si>
  <si>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</si>
  <si>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</si>
  <si>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</si>
  <si>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</si>
  <si>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</si>
  <si>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</si>
  <si>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</si>
  <si>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</si>
  <si>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</si>
  <si>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</si>
  <si>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</si>
  <si>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</si>
  <si>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</si>
  <si>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</si>
  <si>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</si>
  <si>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</si>
  <si>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</si>
  <si>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</si>
  <si>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</si>
  <si>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</si>
  <si>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</si>
  <si>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</si>
  <si>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</si>
  <si>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</si>
  <si>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</si>
  <si>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</si>
  <si>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</si>
  <si>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</si>
  <si>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</si>
  <si>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</si>
  <si>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</si>
  <si>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</si>
  <si>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</si>
  <si>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</si>
  <si>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</si>
  <si>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</si>
  <si>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</si>
  <si>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</si>
  <si>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</si>
  <si>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</si>
  <si>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</si>
  <si>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</si>
  <si>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</si>
  <si>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</si>
  <si>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</si>
  <si>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</si>
  <si>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</si>
  <si>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</si>
  <si>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</si>
  <si>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</si>
  <si>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</si>
  <si>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</si>
  <si>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</si>
  <si>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</si>
  <si>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</si>
  <si>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</si>
  <si>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</si>
  <si>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</si>
  <si>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</si>
  <si>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</si>
  <si>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</si>
  <si>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</si>
  <si>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</si>
  <si>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</si>
  <si>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</si>
  <si>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</si>
  <si>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</si>
  <si>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</si>
  <si>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</si>
  <si>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</si>
  <si>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</si>
  <si>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</si>
  <si>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</si>
  <si>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</si>
  <si>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</si>
  <si>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</si>
  <si>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</si>
  <si>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</si>
  <si>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</si>
  <si>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</si>
  <si>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</si>
  <si>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</si>
  <si>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</si>
  <si>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</si>
  <si>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</si>
  <si>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</si>
  <si>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</si>
  <si>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</si>
  <si>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</si>
  <si>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</si>
  <si>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</si>
  <si>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</si>
  <si>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</si>
  <si>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</si>
  <si>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</si>
  <si>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</si>
  <si>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</si>
  <si>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</si>
  <si>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</si>
  <si>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</si>
  <si>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</si>
  <si>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</si>
  <si>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</si>
  <si>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</si>
  <si>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</si>
  <si>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</si>
  <si>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</si>
  <si>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</si>
  <si>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</si>
  <si>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</si>
  <si>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</si>
  <si>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</si>
  <si>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</si>
  <si>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</si>
  <si>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</si>
  <si>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</si>
  <si>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</si>
  <si>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</si>
  <si>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</si>
  <si>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</si>
  <si>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</si>
  <si>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</si>
  <si>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</si>
  <si>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</si>
  <si>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</si>
  <si>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</si>
  <si>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</si>
  <si>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</si>
  <si>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</si>
  <si>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</si>
  <si>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</si>
  <si>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</si>
  <si>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</si>
  <si>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</si>
  <si>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</si>
  <si>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</si>
  <si>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</si>
  <si>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</si>
  <si>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</si>
  <si>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</si>
  <si>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</si>
  <si>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</si>
  <si>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</si>
  <si>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</si>
  <si>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</si>
  <si>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</si>
  <si>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</si>
  <si>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</si>
  <si>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</si>
  <si>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</si>
  <si>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</si>
  <si>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</si>
  <si>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</si>
  <si>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</si>
  <si>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</si>
  <si>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</si>
  <si>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阿久津　浩</t>
    <rPh sb="0" eb="3">
      <t>アクツ</t>
    </rPh>
    <rPh sb="4" eb="5">
      <t>ヒロシ</t>
    </rPh>
    <phoneticPr fontId="1"/>
  </si>
  <si>
    <t>湯ったり・しおや</t>
    <rPh sb="0" eb="1">
      <t>ユ</t>
    </rPh>
    <phoneticPr fontId="1"/>
  </si>
  <si>
    <t>２　法人</t>
  </si>
  <si>
    <t>３　医療法人</t>
  </si>
  <si>
    <t>医療法人社団　たかはら会</t>
    <rPh sb="0" eb="2">
      <t>イリョウ</t>
    </rPh>
    <rPh sb="2" eb="4">
      <t>ホウジン</t>
    </rPh>
    <rPh sb="4" eb="6">
      <t>シャダン</t>
    </rPh>
    <rPh sb="11" eb="12">
      <t>カイ</t>
    </rPh>
    <phoneticPr fontId="1"/>
  </si>
  <si>
    <t>いりょうほうじんしゃだんたかはらかい</t>
    <phoneticPr fontId="1"/>
  </si>
  <si>
    <t>栃木県塩谷郡塩谷町大字玉生570-1</t>
    <rPh sb="0" eb="3">
      <t>トチギケン</t>
    </rPh>
    <rPh sb="3" eb="6">
      <t>シオヤグン</t>
    </rPh>
    <rPh sb="6" eb="9">
      <t>シオヤマチ</t>
    </rPh>
    <rPh sb="9" eb="11">
      <t>オオアザ</t>
    </rPh>
    <rPh sb="11" eb="12">
      <t>タマ</t>
    </rPh>
    <rPh sb="12" eb="13">
      <t>ウ</t>
    </rPh>
    <phoneticPr fontId="1"/>
  </si>
  <si>
    <t>0287</t>
    <phoneticPr fontId="1"/>
  </si>
  <si>
    <t>45</t>
    <phoneticPr fontId="1"/>
  </si>
  <si>
    <t>2222</t>
    <phoneticPr fontId="1"/>
  </si>
  <si>
    <t>尾形　雅子</t>
    <rPh sb="0" eb="2">
      <t>オガタ</t>
    </rPh>
    <rPh sb="3" eb="5">
      <t>マサコ</t>
    </rPh>
    <phoneticPr fontId="1"/>
  </si>
  <si>
    <t>法人理事長</t>
    <rPh sb="0" eb="2">
      <t>ホウジン</t>
    </rPh>
    <rPh sb="2" eb="5">
      <t>リジチョウ</t>
    </rPh>
    <phoneticPr fontId="1"/>
  </si>
  <si>
    <t>サービス付き高齢者向け住宅　湯ったり・しおや</t>
    <rPh sb="4" eb="5">
      <t>ツ</t>
    </rPh>
    <rPh sb="6" eb="9">
      <t>コウレイシャ</t>
    </rPh>
    <rPh sb="9" eb="10">
      <t>ム</t>
    </rPh>
    <rPh sb="11" eb="13">
      <t>ジュウタク</t>
    </rPh>
    <rPh sb="14" eb="15">
      <t>ユ</t>
    </rPh>
    <phoneticPr fontId="1"/>
  </si>
  <si>
    <t>さーびすつきこうれいしゃむけじゅうたくゆったり・しおや</t>
    <phoneticPr fontId="1"/>
  </si>
  <si>
    <t>栃木県塩谷郡塩谷町大字玉生915番地</t>
    <rPh sb="0" eb="3">
      <t>トチギケン</t>
    </rPh>
    <rPh sb="3" eb="6">
      <t>シオヤグン</t>
    </rPh>
    <rPh sb="6" eb="9">
      <t>シオヤマチ</t>
    </rPh>
    <rPh sb="9" eb="11">
      <t>オオアザ</t>
    </rPh>
    <rPh sb="11" eb="13">
      <t>タマニュウ</t>
    </rPh>
    <rPh sb="16" eb="18">
      <t>バンチ</t>
    </rPh>
    <phoneticPr fontId="1"/>
  </si>
  <si>
    <t>JR矢板</t>
    <rPh sb="2" eb="4">
      <t>ヤイタ</t>
    </rPh>
    <phoneticPr fontId="1"/>
  </si>
  <si>
    <t>矢板駅よりタクシーにて20分</t>
    <rPh sb="0" eb="3">
      <t>ヤイタエキ</t>
    </rPh>
    <rPh sb="13" eb="14">
      <t>フン</t>
    </rPh>
    <phoneticPr fontId="1"/>
  </si>
  <si>
    <t>0287</t>
    <phoneticPr fontId="1"/>
  </si>
  <si>
    <t>46</t>
    <phoneticPr fontId="1"/>
  </si>
  <si>
    <t>5563</t>
    <phoneticPr fontId="1"/>
  </si>
  <si>
    <t>0287</t>
    <phoneticPr fontId="1"/>
  </si>
  <si>
    <t>46</t>
    <phoneticPr fontId="1"/>
  </si>
  <si>
    <t>5564</t>
    <phoneticPr fontId="1"/>
  </si>
  <si>
    <t>h-akutsu</t>
    <phoneticPr fontId="1"/>
  </si>
  <si>
    <t>o-ga-ta.or.jp</t>
    <phoneticPr fontId="1"/>
  </si>
  <si>
    <t>施設管理責任者</t>
    <rPh sb="0" eb="2">
      <t>シセツ</t>
    </rPh>
    <rPh sb="2" eb="4">
      <t>カンリ</t>
    </rPh>
    <rPh sb="4" eb="7">
      <t>セキニンシャ</t>
    </rPh>
    <phoneticPr fontId="1"/>
  </si>
  <si>
    <t>３　住宅型</t>
  </si>
  <si>
    <t>１　事業者が自ら所有する土地</t>
  </si>
  <si>
    <t>２　なし</t>
  </si>
  <si>
    <t>１　耐火建築物</t>
  </si>
  <si>
    <t>２　鉄骨造</t>
  </si>
  <si>
    <t>１　事業者が自ら所有する建物</t>
  </si>
  <si>
    <t>１　全室個室（縁故者個室含む）</t>
  </si>
  <si>
    <t>１　あり</t>
  </si>
  <si>
    <t>２　あり（ストレッチャー対応）</t>
  </si>
  <si>
    <t>１　全ての居室あり</t>
  </si>
  <si>
    <t>１　全ての便所あり</t>
  </si>
  <si>
    <t>１　全ての浴室あり</t>
  </si>
  <si>
    <t>３　なし</t>
  </si>
  <si>
    <t>１　自ら実施</t>
  </si>
  <si>
    <t>○</t>
  </si>
  <si>
    <t>医療法人社団たかはら会　尾形医院</t>
    <rPh sb="0" eb="4">
      <t>イリョウホウジン</t>
    </rPh>
    <rPh sb="4" eb="6">
      <t>シャダン</t>
    </rPh>
    <rPh sb="10" eb="11">
      <t>カイ</t>
    </rPh>
    <rPh sb="12" eb="14">
      <t>オガタ</t>
    </rPh>
    <rPh sb="14" eb="16">
      <t>イイン</t>
    </rPh>
    <phoneticPr fontId="1"/>
  </si>
  <si>
    <t>栃木県塩谷郡塩谷町玉生570番地1</t>
    <rPh sb="0" eb="3">
      <t>トチギケン</t>
    </rPh>
    <rPh sb="3" eb="6">
      <t>シオヤグン</t>
    </rPh>
    <rPh sb="6" eb="9">
      <t>シオヤマチ</t>
    </rPh>
    <rPh sb="9" eb="11">
      <t>タマニュウ</t>
    </rPh>
    <rPh sb="14" eb="16">
      <t>バンチ</t>
    </rPh>
    <phoneticPr fontId="1"/>
  </si>
  <si>
    <t>内科　外科</t>
    <rPh sb="0" eb="2">
      <t>ナイカ</t>
    </rPh>
    <rPh sb="3" eb="5">
      <t>ゲカ</t>
    </rPh>
    <phoneticPr fontId="1"/>
  </si>
  <si>
    <t>体調不良時の受診又は定期往診</t>
    <rPh sb="0" eb="2">
      <t>タイチョウ</t>
    </rPh>
    <rPh sb="2" eb="5">
      <t>フリョウジ</t>
    </rPh>
    <rPh sb="6" eb="8">
      <t>ジュシン</t>
    </rPh>
    <rPh sb="8" eb="9">
      <t>マタ</t>
    </rPh>
    <rPh sb="10" eb="12">
      <t>テイキ</t>
    </rPh>
    <rPh sb="12" eb="14">
      <t>オウシン</t>
    </rPh>
    <phoneticPr fontId="1"/>
  </si>
  <si>
    <t>一階から２階への移動等</t>
    <rPh sb="0" eb="2">
      <t>ヒトカイ</t>
    </rPh>
    <rPh sb="5" eb="6">
      <t>カイ</t>
    </rPh>
    <rPh sb="8" eb="10">
      <t>イドウ</t>
    </rPh>
    <rPh sb="10" eb="11">
      <t>トウ</t>
    </rPh>
    <phoneticPr fontId="1"/>
  </si>
  <si>
    <t>変更希望者の生活自立度に応じての移動</t>
    <rPh sb="0" eb="2">
      <t>ヘンコウ</t>
    </rPh>
    <rPh sb="2" eb="5">
      <t>キボウシャ</t>
    </rPh>
    <rPh sb="6" eb="8">
      <t>セイカツ</t>
    </rPh>
    <rPh sb="8" eb="11">
      <t>ジリツド</t>
    </rPh>
    <rPh sb="12" eb="13">
      <t>オウ</t>
    </rPh>
    <rPh sb="16" eb="18">
      <t>イドウ</t>
    </rPh>
    <phoneticPr fontId="1"/>
  </si>
  <si>
    <t>申し出により、契約書の部屋番号の変更</t>
    <rPh sb="0" eb="1">
      <t>モウ</t>
    </rPh>
    <rPh sb="2" eb="3">
      <t>デ</t>
    </rPh>
    <rPh sb="7" eb="10">
      <t>ケイヤクショ</t>
    </rPh>
    <rPh sb="11" eb="13">
      <t>ヘヤ</t>
    </rPh>
    <rPh sb="13" eb="15">
      <t>バンゴウ</t>
    </rPh>
    <rPh sb="16" eb="18">
      <t>ヘンコウ</t>
    </rPh>
    <phoneticPr fontId="1"/>
  </si>
  <si>
    <t>身体状況の悪化　家賃等の未払い3ヶ月</t>
    <rPh sb="0" eb="4">
      <t>シンタイジョウキョウ</t>
    </rPh>
    <rPh sb="5" eb="7">
      <t>アッカ</t>
    </rPh>
    <rPh sb="8" eb="10">
      <t>ヤチン</t>
    </rPh>
    <rPh sb="10" eb="11">
      <t>トウ</t>
    </rPh>
    <rPh sb="12" eb="14">
      <t>ミバラ</t>
    </rPh>
    <rPh sb="17" eb="18">
      <t>ゲツ</t>
    </rPh>
    <phoneticPr fontId="1"/>
  </si>
  <si>
    <t>第11条2項</t>
    <rPh sb="0" eb="1">
      <t>ダイ</t>
    </rPh>
    <rPh sb="3" eb="4">
      <t>ジョウ</t>
    </rPh>
    <rPh sb="5" eb="6">
      <t>コウ</t>
    </rPh>
    <phoneticPr fontId="1"/>
  </si>
  <si>
    <t>２　建物賃貸借方式</t>
  </si>
  <si>
    <t>３　月払い方式</t>
  </si>
  <si>
    <t>３　不在期間が○日以上の場合に限り、日割り計算で減額</t>
  </si>
  <si>
    <t>物価や経済状況に応じて検討</t>
    <rPh sb="0" eb="2">
      <t>ブッカ</t>
    </rPh>
    <rPh sb="3" eb="5">
      <t>ケイザイ</t>
    </rPh>
    <rPh sb="5" eb="7">
      <t>ジョウキョウ</t>
    </rPh>
    <rPh sb="8" eb="9">
      <t>オウ</t>
    </rPh>
    <rPh sb="11" eb="13">
      <t>ケントウ</t>
    </rPh>
    <phoneticPr fontId="1"/>
  </si>
  <si>
    <t>本人やご家族さまに事前にお知らせをし、同意を頂く。</t>
    <rPh sb="0" eb="2">
      <t>ホンニン</t>
    </rPh>
    <rPh sb="4" eb="6">
      <t>カゾク</t>
    </rPh>
    <rPh sb="9" eb="11">
      <t>ジゼン</t>
    </rPh>
    <rPh sb="13" eb="14">
      <t>シ</t>
    </rPh>
    <rPh sb="19" eb="21">
      <t>ドウイ</t>
    </rPh>
    <rPh sb="22" eb="23">
      <t>イタダ</t>
    </rPh>
    <phoneticPr fontId="1"/>
  </si>
  <si>
    <t>要支援1.2</t>
    <rPh sb="0" eb="3">
      <t>ヨウシエン</t>
    </rPh>
    <phoneticPr fontId="1"/>
  </si>
  <si>
    <t>要介護1～5</t>
    <rPh sb="0" eb="3">
      <t>ヨウカイゴ</t>
    </rPh>
    <phoneticPr fontId="1"/>
  </si>
  <si>
    <t>周辺サービス付き住宅の管理費を参考にしている。</t>
    <rPh sb="0" eb="2">
      <t>シュウヘン</t>
    </rPh>
    <rPh sb="6" eb="7">
      <t>ツ</t>
    </rPh>
    <rPh sb="8" eb="10">
      <t>ジュウタク</t>
    </rPh>
    <rPh sb="11" eb="14">
      <t>カンリヒ</t>
    </rPh>
    <rPh sb="15" eb="17">
      <t>サンコウ</t>
    </rPh>
    <phoneticPr fontId="1"/>
  </si>
  <si>
    <t>委託業者との契約における金額、設備維持費を根拠に算定している。</t>
    <rPh sb="0" eb="2">
      <t>イタク</t>
    </rPh>
    <rPh sb="2" eb="4">
      <t>ギョウシャ</t>
    </rPh>
    <rPh sb="6" eb="8">
      <t>ケイヤク</t>
    </rPh>
    <rPh sb="12" eb="14">
      <t>キンガク</t>
    </rPh>
    <rPh sb="15" eb="17">
      <t>セツビ</t>
    </rPh>
    <rPh sb="17" eb="20">
      <t>イジヒ</t>
    </rPh>
    <rPh sb="21" eb="23">
      <t>コンキョ</t>
    </rPh>
    <rPh sb="24" eb="26">
      <t>サンテイ</t>
    </rPh>
    <phoneticPr fontId="1"/>
  </si>
  <si>
    <t>周辺の家賃相場を考慮した家賃設定。</t>
    <rPh sb="0" eb="2">
      <t>シュウヘン</t>
    </rPh>
    <rPh sb="3" eb="7">
      <t>ヤチンソウバ</t>
    </rPh>
    <rPh sb="8" eb="10">
      <t>コウリョ</t>
    </rPh>
    <rPh sb="12" eb="16">
      <t>ヤチンセッテイ</t>
    </rPh>
    <phoneticPr fontId="1"/>
  </si>
  <si>
    <t>事業を開始時の訪問介護における介護保険単位に合わせ時間単位での設定。</t>
    <rPh sb="0" eb="2">
      <t>ジギョウ</t>
    </rPh>
    <rPh sb="3" eb="5">
      <t>カイシ</t>
    </rPh>
    <rPh sb="5" eb="6">
      <t>ジ</t>
    </rPh>
    <rPh sb="7" eb="11">
      <t>ホウモンカイゴ</t>
    </rPh>
    <rPh sb="15" eb="17">
      <t>カイゴ</t>
    </rPh>
    <rPh sb="17" eb="19">
      <t>ホケン</t>
    </rPh>
    <rPh sb="19" eb="21">
      <t>タンイ</t>
    </rPh>
    <rPh sb="22" eb="23">
      <t>ア</t>
    </rPh>
    <rPh sb="25" eb="27">
      <t>ジカン</t>
    </rPh>
    <rPh sb="27" eb="29">
      <t>タンイ</t>
    </rPh>
    <rPh sb="31" eb="33">
      <t>セッテイ</t>
    </rPh>
    <phoneticPr fontId="1"/>
  </si>
  <si>
    <t>シーツ利用代　自費レンタルベット第</t>
    <rPh sb="3" eb="5">
      <t>リヨウ</t>
    </rPh>
    <rPh sb="5" eb="6">
      <t>ダイ</t>
    </rPh>
    <rPh sb="7" eb="9">
      <t>ジヒ</t>
    </rPh>
    <rPh sb="16" eb="17">
      <t>ダイ</t>
    </rPh>
    <phoneticPr fontId="1"/>
  </si>
  <si>
    <t>サービス付き高齢者向け住宅　湯ったり・しおや</t>
    <rPh sb="4" eb="5">
      <t>ツ</t>
    </rPh>
    <rPh sb="6" eb="9">
      <t>コウレイシャ</t>
    </rPh>
    <rPh sb="9" eb="10">
      <t>ム</t>
    </rPh>
    <rPh sb="11" eb="13">
      <t>ジュウタク</t>
    </rPh>
    <rPh sb="14" eb="15">
      <t>ユ</t>
    </rPh>
    <phoneticPr fontId="1"/>
  </si>
  <si>
    <t>0287</t>
    <phoneticPr fontId="1"/>
  </si>
  <si>
    <t>46</t>
    <phoneticPr fontId="1"/>
  </si>
  <si>
    <t>5563</t>
    <phoneticPr fontId="1"/>
  </si>
  <si>
    <t>土曜日　日曜日　祝日</t>
    <rPh sb="0" eb="3">
      <t>ドヨウビ</t>
    </rPh>
    <rPh sb="4" eb="7">
      <t>ニチヨウビ</t>
    </rPh>
    <rPh sb="8" eb="10">
      <t>シュクジツ</t>
    </rPh>
    <phoneticPr fontId="1"/>
  </si>
  <si>
    <t>加入保険の補償内容に準ずる。</t>
    <rPh sb="0" eb="2">
      <t>カニュウ</t>
    </rPh>
    <rPh sb="2" eb="4">
      <t>ホケン</t>
    </rPh>
    <rPh sb="5" eb="7">
      <t>ホショウ</t>
    </rPh>
    <rPh sb="7" eb="9">
      <t>ナイヨウ</t>
    </rPh>
    <rPh sb="10" eb="11">
      <t>ジュン</t>
    </rPh>
    <phoneticPr fontId="1"/>
  </si>
  <si>
    <t>毎年1回アンケート調査を実施している。</t>
    <rPh sb="0" eb="2">
      <t>マイトシ</t>
    </rPh>
    <rPh sb="3" eb="4">
      <t>カイ</t>
    </rPh>
    <rPh sb="9" eb="11">
      <t>チョウサ</t>
    </rPh>
    <rPh sb="12" eb="14">
      <t>ジッシ</t>
    </rPh>
    <phoneticPr fontId="1"/>
  </si>
  <si>
    <t>２　入居希望者に交付</t>
  </si>
  <si>
    <t>３　公開していない</t>
  </si>
  <si>
    <t>入居者様やご家族様宛に代替処置としてアンケート調査を行い、調査結果をまとめ、ご家族様へ開示している。</t>
    <rPh sb="0" eb="3">
      <t>ニュウキョシャ</t>
    </rPh>
    <rPh sb="3" eb="4">
      <t>サマ</t>
    </rPh>
    <rPh sb="6" eb="9">
      <t>カゾクサマ</t>
    </rPh>
    <rPh sb="9" eb="10">
      <t>アテ</t>
    </rPh>
    <rPh sb="11" eb="13">
      <t>ダイガ</t>
    </rPh>
    <rPh sb="13" eb="15">
      <t>ショチ</t>
    </rPh>
    <rPh sb="23" eb="25">
      <t>チョウサ</t>
    </rPh>
    <rPh sb="26" eb="27">
      <t>オコナ</t>
    </rPh>
    <rPh sb="29" eb="33">
      <t>チョウサケッカ</t>
    </rPh>
    <rPh sb="39" eb="42">
      <t>カゾクサマ</t>
    </rPh>
    <rPh sb="43" eb="45">
      <t>カイジ</t>
    </rPh>
    <phoneticPr fontId="1"/>
  </si>
  <si>
    <t>３　サービス付き高齢者向け住宅の登録を行っているため、高齢者の居住の安定確保に関する法律第23条の規定により、届出が不要</t>
  </si>
  <si>
    <t>通所介護事業所
湯ったり・しおや</t>
    <rPh sb="0" eb="2">
      <t>ツウショ</t>
    </rPh>
    <rPh sb="2" eb="4">
      <t>カイゴ</t>
    </rPh>
    <rPh sb="4" eb="7">
      <t>ジギョウショ</t>
    </rPh>
    <rPh sb="8" eb="9">
      <t>ユ</t>
    </rPh>
    <phoneticPr fontId="1"/>
  </si>
  <si>
    <t>栃木県塩谷郡塩谷町玉生915番地</t>
    <rPh sb="0" eb="3">
      <t>トチギケン</t>
    </rPh>
    <rPh sb="3" eb="6">
      <t>シオヤグン</t>
    </rPh>
    <rPh sb="6" eb="9">
      <t>シオヤマチ</t>
    </rPh>
    <rPh sb="9" eb="11">
      <t>タマニュウ</t>
    </rPh>
    <rPh sb="14" eb="16">
      <t>バンチ</t>
    </rPh>
    <phoneticPr fontId="1"/>
  </si>
  <si>
    <t>デイケアセンター
やませみ</t>
    <phoneticPr fontId="1"/>
  </si>
  <si>
    <t>訪問介護事業所
湯ったり・しおや</t>
    <rPh sb="0" eb="4">
      <t>ホウモンカイゴ</t>
    </rPh>
    <rPh sb="4" eb="7">
      <t>ジギョウショ</t>
    </rPh>
    <rPh sb="8" eb="9">
      <t>ユ</t>
    </rPh>
    <phoneticPr fontId="1"/>
  </si>
  <si>
    <t>居宅介護支援事業所　湯ったり・しおや</t>
    <rPh sb="0" eb="9">
      <t>キョタクカイゴシエンジギョウショ</t>
    </rPh>
    <rPh sb="10" eb="11">
      <t>ユ</t>
    </rPh>
    <phoneticPr fontId="1"/>
  </si>
  <si>
    <t>ユニットケアしおや</t>
    <phoneticPr fontId="1"/>
  </si>
  <si>
    <t>尾形医院</t>
    <rPh sb="0" eb="2">
      <t>オガタ</t>
    </rPh>
    <rPh sb="2" eb="4">
      <t>イイン</t>
    </rPh>
    <phoneticPr fontId="1"/>
  </si>
  <si>
    <t>オムツの種類に応じての金額　袋単位</t>
    <rPh sb="4" eb="6">
      <t>シュルイ</t>
    </rPh>
    <rPh sb="7" eb="8">
      <t>オウ</t>
    </rPh>
    <rPh sb="11" eb="13">
      <t>キンガク</t>
    </rPh>
    <rPh sb="14" eb="15">
      <t>フクロ</t>
    </rPh>
    <rPh sb="15" eb="17">
      <t>タンイ</t>
    </rPh>
    <phoneticPr fontId="1"/>
  </si>
  <si>
    <t>外部業者の値段設定により変動あり
おおよそ3000円前後</t>
    <rPh sb="0" eb="2">
      <t>ガイブ</t>
    </rPh>
    <rPh sb="2" eb="4">
      <t>ギョウシャ</t>
    </rPh>
    <rPh sb="5" eb="7">
      <t>ネダン</t>
    </rPh>
    <rPh sb="7" eb="9">
      <t>セッテイ</t>
    </rPh>
    <rPh sb="12" eb="14">
      <t>ヘンドウ</t>
    </rPh>
    <rPh sb="25" eb="26">
      <t>エン</t>
    </rPh>
    <rPh sb="26" eb="28">
      <t>ゼンゴ</t>
    </rPh>
    <phoneticPr fontId="1"/>
  </si>
  <si>
    <t>1回3600円/1時間以内（以降30分毎に1800円）平日8：30～17：30
土日　祝日　夜間は割増し料金</t>
    <rPh sb="1" eb="2">
      <t>カイ</t>
    </rPh>
    <rPh sb="6" eb="7">
      <t>エン</t>
    </rPh>
    <rPh sb="9" eb="13">
      <t>ジカンイナイ</t>
    </rPh>
    <rPh sb="14" eb="16">
      <t>イコウ</t>
    </rPh>
    <rPh sb="18" eb="19">
      <t>フン</t>
    </rPh>
    <rPh sb="19" eb="20">
      <t>ゴト</t>
    </rPh>
    <rPh sb="25" eb="26">
      <t>エン</t>
    </rPh>
    <rPh sb="27" eb="29">
      <t>ヘイジツ</t>
    </rPh>
    <rPh sb="40" eb="42">
      <t>ドニチ</t>
    </rPh>
    <rPh sb="43" eb="45">
      <t>シュクジツ</t>
    </rPh>
    <rPh sb="46" eb="48">
      <t>ヤカン</t>
    </rPh>
    <rPh sb="49" eb="51">
      <t>ワリマ</t>
    </rPh>
    <rPh sb="52" eb="54">
      <t>リョウキン</t>
    </rPh>
    <phoneticPr fontId="1"/>
  </si>
  <si>
    <t xml:space="preserve">1回1800円～　（30分以内）
</t>
    <rPh sb="1" eb="2">
      <t>カイ</t>
    </rPh>
    <rPh sb="6" eb="7">
      <t>エン</t>
    </rPh>
    <rPh sb="12" eb="15">
      <t>フンイナイ</t>
    </rPh>
    <phoneticPr fontId="1"/>
  </si>
  <si>
    <t>www.o-ga-ta.or.jp/sioya/</t>
    <phoneticPr fontId="1"/>
  </si>
  <si>
    <t>https://</t>
  </si>
  <si>
    <t>尾形医院</t>
    <rPh sb="0" eb="4">
      <t>オガタイイン</t>
    </rPh>
    <phoneticPr fontId="1"/>
  </si>
  <si>
    <t>グループホーム
おおくぼ</t>
    <phoneticPr fontId="1"/>
  </si>
  <si>
    <t>グループホーム
おおくぼ</t>
    <phoneticPr fontId="1"/>
  </si>
  <si>
    <t>栃木県塩谷郡塩谷町大久保
1650-1</t>
    <rPh sb="0" eb="3">
      <t>トチギケン</t>
    </rPh>
    <rPh sb="3" eb="6">
      <t>シオヤグン</t>
    </rPh>
    <rPh sb="6" eb="9">
      <t>シオヤマチ</t>
    </rPh>
    <rPh sb="9" eb="12">
      <t>オオクボ</t>
    </rPh>
    <phoneticPr fontId="1"/>
  </si>
  <si>
    <t>栃木県塩谷郡塩谷町玉生570-1</t>
    <rPh sb="0" eb="3">
      <t>トチギケン</t>
    </rPh>
    <rPh sb="3" eb="6">
      <t>シオヤグン</t>
    </rPh>
    <rPh sb="6" eb="9">
      <t>シオヤマチ</t>
    </rPh>
    <rPh sb="9" eb="11">
      <t>タマニュウ</t>
    </rPh>
    <phoneticPr fontId="1"/>
  </si>
  <si>
    <t>栃木県塩谷郡塩谷町玉生
570-1</t>
    <rPh sb="0" eb="3">
      <t>トチギケン</t>
    </rPh>
    <rPh sb="3" eb="6">
      <t>シオヤグン</t>
    </rPh>
    <rPh sb="6" eb="9">
      <t>シオヤマチ</t>
    </rPh>
    <rPh sb="9" eb="11">
      <t>タマニュウ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</si>
</sst>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30" zoomScaleNormal="100" zoomScaleSheetLayoutView="100" workbookViewId="0">
      <selection activeCell="J261" sqref="J261:L26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2024</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2483</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2" t="s">
        <v>6</v>
      </c>
      <c r="C17" s="234"/>
      <c r="D17" s="234"/>
      <c r="E17" s="252"/>
      <c r="F17" s="47" t="s">
        <v>13</v>
      </c>
      <c r="G17" s="41">
        <v>329</v>
      </c>
      <c r="H17" s="48" t="s">
        <v>487</v>
      </c>
      <c r="I17" s="42">
        <v>2221</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c r="K20" s="48" t="s">
        <v>487</v>
      </c>
      <c r="L20" s="77"/>
      <c r="M20" s="48" t="s">
        <v>487</v>
      </c>
      <c r="N20" s="77"/>
      <c r="O20" s="304"/>
      <c r="P20" s="305"/>
      <c r="Q20" s="19"/>
    </row>
    <row r="21" spans="1:20" ht="20.100000000000001" customHeight="1">
      <c r="B21" s="360"/>
      <c r="C21" s="361"/>
      <c r="D21" s="361"/>
      <c r="E21" s="362"/>
      <c r="F21" s="431" t="s">
        <v>423</v>
      </c>
      <c r="G21" s="461"/>
      <c r="H21" s="461"/>
      <c r="I21" s="432"/>
      <c r="J21" s="154"/>
      <c r="K21" s="109"/>
      <c r="L21" s="109"/>
      <c r="M21" s="48" t="s">
        <v>483</v>
      </c>
      <c r="N21" s="109"/>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2488</v>
      </c>
      <c r="K24" s="194"/>
      <c r="L24" s="194"/>
      <c r="M24" s="194"/>
      <c r="N24" s="194"/>
      <c r="O24" s="154"/>
      <c r="P24" s="195"/>
    </row>
    <row r="25" spans="1:20" ht="20.100000000000001" customHeight="1">
      <c r="B25" s="296"/>
      <c r="C25" s="314"/>
      <c r="D25" s="314"/>
      <c r="E25" s="297"/>
      <c r="F25" s="184" t="s">
        <v>18</v>
      </c>
      <c r="G25" s="184"/>
      <c r="H25" s="182"/>
      <c r="I25" s="182"/>
      <c r="J25" s="194" t="s">
        <v>2489</v>
      </c>
      <c r="K25" s="194"/>
      <c r="L25" s="194"/>
      <c r="M25" s="194"/>
      <c r="N25" s="194"/>
      <c r="O25" s="154"/>
      <c r="P25" s="195"/>
    </row>
    <row r="26" spans="1:20" ht="20.100000000000001" customHeight="1">
      <c r="B26" s="395" t="s">
        <v>9</v>
      </c>
      <c r="C26" s="396"/>
      <c r="D26" s="396"/>
      <c r="E26" s="396"/>
      <c r="F26" s="469">
        <v>1998</v>
      </c>
      <c r="G26" s="470"/>
      <c r="H26" s="48" t="s">
        <v>484</v>
      </c>
      <c r="I26" s="470">
        <v>6</v>
      </c>
      <c r="J26" s="470"/>
      <c r="K26" s="48" t="s">
        <v>485</v>
      </c>
      <c r="L26" s="470">
        <v>16</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2491</v>
      </c>
      <c r="I31" s="487"/>
      <c r="J31" s="487"/>
      <c r="K31" s="487"/>
      <c r="L31" s="487"/>
      <c r="M31" s="487"/>
      <c r="N31" s="487"/>
      <c r="O31" s="487"/>
      <c r="P31" s="488"/>
      <c r="S31" s="22" t="str">
        <f>IF(H31="","未記入","")</f>
        <v/>
      </c>
    </row>
    <row r="32" spans="1:20" ht="39" customHeight="1">
      <c r="B32" s="296"/>
      <c r="C32" s="314"/>
      <c r="D32" s="314"/>
      <c r="E32" s="297"/>
      <c r="F32" s="217" t="s">
        <v>2490</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329</v>
      </c>
      <c r="H33" s="48" t="s">
        <v>487</v>
      </c>
      <c r="I33" s="42">
        <v>2221</v>
      </c>
      <c r="J33" s="476"/>
      <c r="K33" s="476"/>
      <c r="L33" s="476"/>
      <c r="M33" s="476"/>
      <c r="N33" s="476"/>
      <c r="O33" s="476"/>
      <c r="P33" s="477"/>
      <c r="S33" s="22" t="str">
        <f>IF(OR(G33="",I33=""),"未記入","")</f>
        <v/>
      </c>
    </row>
    <row r="34" spans="2:20" ht="58.5" customHeight="1">
      <c r="B34" s="296"/>
      <c r="C34" s="314"/>
      <c r="D34" s="314"/>
      <c r="E34" s="297"/>
      <c r="F34" s="120" t="s">
        <v>2492</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601</v>
      </c>
      <c r="I36" s="480"/>
      <c r="J36" s="478" t="s">
        <v>517</v>
      </c>
      <c r="K36" s="317"/>
      <c r="L36" s="479" t="s">
        <v>1111</v>
      </c>
      <c r="M36" s="480"/>
      <c r="N36" s="480"/>
      <c r="O36" s="480"/>
      <c r="P36" s="481"/>
      <c r="S36" s="22" t="str">
        <f>IF(OR(H36="",L36=""),"未記入","")</f>
        <v/>
      </c>
    </row>
    <row r="37" spans="2:20" ht="39.75" customHeight="1">
      <c r="B37" s="183" t="s">
        <v>24</v>
      </c>
      <c r="C37" s="182"/>
      <c r="D37" s="182"/>
      <c r="E37" s="182"/>
      <c r="F37" s="462" t="s">
        <v>26</v>
      </c>
      <c r="G37" s="462"/>
      <c r="H37" s="462"/>
      <c r="I37" s="462"/>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2494</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2495</v>
      </c>
      <c r="K43" s="48" t="s">
        <v>487</v>
      </c>
      <c r="L43" s="18" t="s">
        <v>2496</v>
      </c>
      <c r="M43" s="48" t="s">
        <v>487</v>
      </c>
      <c r="N43" s="18" t="s">
        <v>2497</v>
      </c>
      <c r="O43" s="304"/>
      <c r="P43" s="305"/>
      <c r="S43" s="22" t="str">
        <f>IF(OR(J43="",L43="",N43=""),"未記入","")</f>
        <v/>
      </c>
    </row>
    <row r="44" spans="2:20" ht="20.100000000000001" customHeight="1">
      <c r="B44" s="183"/>
      <c r="C44" s="182"/>
      <c r="D44" s="182"/>
      <c r="E44" s="182"/>
      <c r="F44" s="396" t="s">
        <v>15</v>
      </c>
      <c r="G44" s="396"/>
      <c r="H44" s="396"/>
      <c r="I44" s="396"/>
      <c r="J44" s="78" t="s">
        <v>2498</v>
      </c>
      <c r="K44" s="48" t="s">
        <v>487</v>
      </c>
      <c r="L44" s="77" t="s">
        <v>2499</v>
      </c>
      <c r="M44" s="48" t="s">
        <v>487</v>
      </c>
      <c r="N44" s="77" t="s">
        <v>2500</v>
      </c>
      <c r="O44" s="304"/>
      <c r="P44" s="305"/>
    </row>
    <row r="45" spans="2:20" ht="20.100000000000001" customHeight="1">
      <c r="B45" s="183"/>
      <c r="C45" s="182"/>
      <c r="D45" s="182"/>
      <c r="E45" s="182"/>
      <c r="F45" s="431" t="s">
        <v>423</v>
      </c>
      <c r="G45" s="461"/>
      <c r="H45" s="461"/>
      <c r="I45" s="432"/>
      <c r="J45" s="154" t="s">
        <v>2501</v>
      </c>
      <c r="K45" s="109"/>
      <c r="L45" s="109"/>
      <c r="M45" s="48" t="s">
        <v>483</v>
      </c>
      <c r="N45" s="109" t="s">
        <v>2502</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2563</v>
      </c>
      <c r="K47" s="450"/>
      <c r="L47" s="108" t="s">
        <v>2562</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2478</v>
      </c>
      <c r="K48" s="194"/>
      <c r="L48" s="194"/>
      <c r="M48" s="194"/>
      <c r="N48" s="194"/>
      <c r="O48" s="154"/>
      <c r="P48" s="195"/>
    </row>
    <row r="49" spans="1:20" ht="20.100000000000001" customHeight="1">
      <c r="B49" s="183"/>
      <c r="C49" s="182"/>
      <c r="D49" s="182"/>
      <c r="E49" s="182"/>
      <c r="F49" s="396" t="s">
        <v>18</v>
      </c>
      <c r="G49" s="396"/>
      <c r="H49" s="396"/>
      <c r="I49" s="396"/>
      <c r="J49" s="194" t="s">
        <v>2503</v>
      </c>
      <c r="K49" s="194"/>
      <c r="L49" s="194"/>
      <c r="M49" s="194"/>
      <c r="N49" s="194"/>
      <c r="O49" s="154"/>
      <c r="P49" s="195"/>
    </row>
    <row r="50" spans="1:20" ht="20.100000000000001" customHeight="1">
      <c r="B50" s="124" t="s">
        <v>28</v>
      </c>
      <c r="C50" s="233"/>
      <c r="D50" s="233"/>
      <c r="E50" s="233"/>
      <c r="F50" s="233"/>
      <c r="G50" s="233"/>
      <c r="H50" s="233"/>
      <c r="I50" s="233"/>
      <c r="J50" s="469"/>
      <c r="K50" s="470"/>
      <c r="L50" s="48" t="s">
        <v>484</v>
      </c>
      <c r="M50" s="75"/>
      <c r="N50" s="48" t="s">
        <v>485</v>
      </c>
      <c r="O50" s="75"/>
      <c r="P50" s="50" t="s">
        <v>486</v>
      </c>
      <c r="S50" s="22" t="str">
        <f>IF(OR(J50="",M50="",O50=""),"未記入","")</f>
        <v>未記入</v>
      </c>
    </row>
    <row r="51" spans="1:20" ht="20.100000000000001" customHeight="1" thickBot="1">
      <c r="B51" s="125" t="s">
        <v>29</v>
      </c>
      <c r="C51" s="471"/>
      <c r="D51" s="471"/>
      <c r="E51" s="471"/>
      <c r="F51" s="471"/>
      <c r="G51" s="471"/>
      <c r="H51" s="471"/>
      <c r="I51" s="471"/>
      <c r="J51" s="459">
        <v>2015</v>
      </c>
      <c r="K51" s="460"/>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2997.66</v>
      </c>
      <c r="H61" s="209"/>
      <c r="I61" s="209"/>
      <c r="J61" s="209"/>
      <c r="K61" s="468"/>
      <c r="L61" s="400" t="s">
        <v>516</v>
      </c>
      <c r="M61" s="384"/>
      <c r="N61" s="384"/>
      <c r="O61" s="384"/>
      <c r="P61" s="419"/>
    </row>
    <row r="62" spans="1:20" ht="20.100000000000001" customHeight="1">
      <c r="B62" s="183"/>
      <c r="C62" s="182"/>
      <c r="D62" s="223" t="s">
        <v>39</v>
      </c>
      <c r="E62" s="234"/>
      <c r="F62" s="252"/>
      <c r="G62" s="194" t="s">
        <v>2505</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t="s">
        <v>2409</v>
      </c>
      <c r="L64" s="109"/>
      <c r="M64" s="109"/>
      <c r="N64" s="109"/>
      <c r="O64" s="109"/>
      <c r="P64" s="155"/>
    </row>
    <row r="65" spans="2:16" ht="20.100000000000001" customHeight="1">
      <c r="B65" s="183"/>
      <c r="C65" s="182"/>
      <c r="D65" s="363"/>
      <c r="E65" s="361"/>
      <c r="F65" s="362"/>
      <c r="G65" s="224"/>
      <c r="H65" s="187" t="s">
        <v>435</v>
      </c>
      <c r="I65" s="187"/>
      <c r="J65" s="258"/>
      <c r="K65" s="154" t="s">
        <v>2506</v>
      </c>
      <c r="L65" s="109"/>
      <c r="M65" s="109"/>
      <c r="N65" s="109"/>
      <c r="O65" s="109"/>
      <c r="P65" s="155"/>
    </row>
    <row r="66" spans="2:16" ht="20.100000000000001" customHeight="1">
      <c r="B66" s="183"/>
      <c r="C66" s="182"/>
      <c r="D66" s="363"/>
      <c r="E66" s="361"/>
      <c r="F66" s="362"/>
      <c r="G66" s="224"/>
      <c r="H66" s="223" t="s">
        <v>436</v>
      </c>
      <c r="I66" s="234"/>
      <c r="J66" s="252"/>
      <c r="K66" s="154" t="s">
        <v>2506</v>
      </c>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2536.2800000000002</v>
      </c>
      <c r="L72" s="417"/>
      <c r="M72" s="417"/>
      <c r="N72" s="187" t="s">
        <v>490</v>
      </c>
      <c r="O72" s="187"/>
      <c r="P72" s="213"/>
    </row>
    <row r="73" spans="2:16" ht="20.100000000000001" customHeight="1">
      <c r="B73" s="86"/>
      <c r="C73" s="87"/>
      <c r="D73" s="313"/>
      <c r="E73" s="314"/>
      <c r="F73" s="297"/>
      <c r="G73" s="233" t="s">
        <v>42</v>
      </c>
      <c r="H73" s="233"/>
      <c r="I73" s="233"/>
      <c r="J73" s="233"/>
      <c r="K73" s="416">
        <v>2138.15</v>
      </c>
      <c r="L73" s="417"/>
      <c r="M73" s="417"/>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2508</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14.95</v>
      </c>
      <c r="K95" s="82" t="s">
        <v>490</v>
      </c>
      <c r="L95" s="154">
        <v>24</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15</v>
      </c>
      <c r="K96" s="82" t="s">
        <v>490</v>
      </c>
      <c r="L96" s="154">
        <v>36</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4</v>
      </c>
      <c r="H105" s="258" t="s">
        <v>492</v>
      </c>
      <c r="I105" s="456" t="s">
        <v>66</v>
      </c>
      <c r="J105" s="456"/>
      <c r="K105" s="456"/>
      <c r="L105" s="456"/>
      <c r="M105" s="456"/>
      <c r="N105" s="154">
        <v>0</v>
      </c>
      <c r="O105" s="109"/>
      <c r="P105" s="50" t="s">
        <v>492</v>
      </c>
    </row>
    <row r="106" spans="2:19" ht="20.100000000000001" customHeight="1">
      <c r="B106" s="454"/>
      <c r="C106" s="455"/>
      <c r="D106" s="126"/>
      <c r="E106" s="118"/>
      <c r="F106" s="119"/>
      <c r="G106" s="154"/>
      <c r="H106" s="258"/>
      <c r="I106" s="449" t="s">
        <v>67</v>
      </c>
      <c r="J106" s="449"/>
      <c r="K106" s="449"/>
      <c r="L106" s="449"/>
      <c r="M106" s="449"/>
      <c r="N106" s="154">
        <v>4</v>
      </c>
      <c r="O106" s="109"/>
      <c r="P106" s="50" t="s">
        <v>492</v>
      </c>
    </row>
    <row r="107" spans="2:19" ht="20.100000000000001" customHeight="1">
      <c r="B107" s="454"/>
      <c r="C107" s="455"/>
      <c r="D107" s="223" t="s">
        <v>64</v>
      </c>
      <c r="E107" s="234"/>
      <c r="F107" s="252"/>
      <c r="G107" s="139">
        <v>7</v>
      </c>
      <c r="H107" s="252" t="s">
        <v>492</v>
      </c>
      <c r="I107" s="182" t="s">
        <v>68</v>
      </c>
      <c r="J107" s="182"/>
      <c r="K107" s="182"/>
      <c r="L107" s="182"/>
      <c r="M107" s="182"/>
      <c r="N107" s="154">
        <v>7</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v>1</v>
      </c>
      <c r="H109" s="422" t="s">
        <v>492</v>
      </c>
      <c r="I109" s="182" t="s">
        <v>81</v>
      </c>
      <c r="J109" s="182"/>
      <c r="K109" s="182"/>
      <c r="L109" s="182"/>
      <c r="M109" s="182"/>
      <c r="N109" s="154">
        <v>0</v>
      </c>
      <c r="O109" s="109"/>
      <c r="P109" s="50" t="s">
        <v>492</v>
      </c>
    </row>
    <row r="110" spans="2:19" ht="20.100000000000001" customHeight="1">
      <c r="B110" s="454"/>
      <c r="C110" s="455"/>
      <c r="D110" s="135"/>
      <c r="E110" s="136"/>
      <c r="F110" s="151"/>
      <c r="G110" s="142"/>
      <c r="H110" s="424"/>
      <c r="I110" s="182" t="s">
        <v>82</v>
      </c>
      <c r="J110" s="182"/>
      <c r="K110" s="182"/>
      <c r="L110" s="182"/>
      <c r="M110" s="182"/>
      <c r="N110" s="154">
        <v>1</v>
      </c>
      <c r="O110" s="109"/>
      <c r="P110" s="50" t="s">
        <v>492</v>
      </c>
    </row>
    <row r="111" spans="2:19" ht="20.100000000000001" customHeight="1">
      <c r="B111" s="454"/>
      <c r="C111" s="455"/>
      <c r="D111" s="135"/>
      <c r="E111" s="136"/>
      <c r="F111" s="151"/>
      <c r="G111" s="142"/>
      <c r="H111" s="424"/>
      <c r="I111" s="182" t="s">
        <v>83</v>
      </c>
      <c r="J111" s="182"/>
      <c r="K111" s="182"/>
      <c r="L111" s="182"/>
      <c r="M111" s="182"/>
      <c r="N111" s="154">
        <v>0</v>
      </c>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2511</v>
      </c>
      <c r="H113" s="194"/>
      <c r="I113" s="194"/>
      <c r="J113" s="194"/>
      <c r="K113" s="194"/>
      <c r="L113" s="194"/>
      <c r="M113" s="194"/>
      <c r="N113" s="194"/>
      <c r="O113" s="154"/>
      <c r="P113" s="195"/>
    </row>
    <row r="114" spans="2:16" ht="20.100000000000001" customHeight="1">
      <c r="B114" s="454"/>
      <c r="C114" s="455"/>
      <c r="D114" s="133" t="s">
        <v>79</v>
      </c>
      <c r="E114" s="134"/>
      <c r="F114" s="149"/>
      <c r="G114" s="139" t="s">
        <v>2511</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2511</v>
      </c>
      <c r="H117" s="194"/>
      <c r="I117" s="194"/>
      <c r="J117" s="194"/>
      <c r="K117" s="194"/>
      <c r="L117" s="194"/>
      <c r="M117" s="194"/>
      <c r="N117" s="194"/>
      <c r="O117" s="154"/>
      <c r="P117" s="195"/>
    </row>
    <row r="118" spans="2:16" ht="20.100000000000001" customHeight="1">
      <c r="B118" s="150"/>
      <c r="C118" s="151"/>
      <c r="D118" s="126" t="s">
        <v>73</v>
      </c>
      <c r="E118" s="118"/>
      <c r="F118" s="119"/>
      <c r="G118" s="194" t="s">
        <v>2511</v>
      </c>
      <c r="H118" s="194"/>
      <c r="I118" s="194"/>
      <c r="J118" s="194"/>
      <c r="K118" s="194"/>
      <c r="L118" s="194"/>
      <c r="M118" s="194"/>
      <c r="N118" s="194"/>
      <c r="O118" s="154"/>
      <c r="P118" s="195"/>
    </row>
    <row r="119" spans="2:16" ht="20.100000000000001" customHeight="1">
      <c r="B119" s="150"/>
      <c r="C119" s="151"/>
      <c r="D119" s="250" t="s">
        <v>74</v>
      </c>
      <c r="E119" s="289"/>
      <c r="F119" s="251"/>
      <c r="G119" s="194" t="s">
        <v>2511</v>
      </c>
      <c r="H119" s="194"/>
      <c r="I119" s="194"/>
      <c r="J119" s="194"/>
      <c r="K119" s="194"/>
      <c r="L119" s="194"/>
      <c r="M119" s="194"/>
      <c r="N119" s="194"/>
      <c r="O119" s="154"/>
      <c r="P119" s="195"/>
    </row>
    <row r="120" spans="2:16" ht="20.100000000000001" customHeight="1">
      <c r="B120" s="150"/>
      <c r="C120" s="151"/>
      <c r="D120" s="185" t="s">
        <v>75</v>
      </c>
      <c r="E120" s="187"/>
      <c r="F120" s="258"/>
      <c r="G120" s="194" t="s">
        <v>2511</v>
      </c>
      <c r="H120" s="194"/>
      <c r="I120" s="194"/>
      <c r="J120" s="194"/>
      <c r="K120" s="194"/>
      <c r="L120" s="194"/>
      <c r="M120" s="194"/>
      <c r="N120" s="194"/>
      <c r="O120" s="154"/>
      <c r="P120" s="195"/>
    </row>
    <row r="121" spans="2:16" ht="20.100000000000001" customHeight="1">
      <c r="B121" s="150"/>
      <c r="C121" s="151"/>
      <c r="D121" s="185" t="s">
        <v>76</v>
      </c>
      <c r="E121" s="187"/>
      <c r="F121" s="258"/>
      <c r="G121" s="194" t="s">
        <v>2511</v>
      </c>
      <c r="H121" s="194"/>
      <c r="I121" s="194"/>
      <c r="J121" s="194"/>
      <c r="K121" s="194"/>
      <c r="L121" s="194"/>
      <c r="M121" s="194"/>
      <c r="N121" s="194"/>
      <c r="O121" s="154"/>
      <c r="P121" s="195"/>
    </row>
    <row r="122" spans="2:16" ht="20.100000000000001" customHeight="1">
      <c r="B122" s="152"/>
      <c r="C122" s="153"/>
      <c r="D122" s="185" t="s">
        <v>77</v>
      </c>
      <c r="E122" s="187"/>
      <c r="F122" s="258"/>
      <c r="G122" s="194" t="s">
        <v>2511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2513</v>
      </c>
      <c r="H123" s="194"/>
      <c r="I123" s="194"/>
      <c r="J123" s="194"/>
      <c r="K123" s="194"/>
      <c r="L123" s="194"/>
      <c r="M123" s="194"/>
      <c r="N123" s="194"/>
      <c r="O123" s="154"/>
      <c r="P123" s="195"/>
    </row>
    <row r="124" spans="2:16" ht="20.100000000000001" customHeight="1">
      <c r="B124" s="150"/>
      <c r="C124" s="151"/>
      <c r="D124" s="126" t="s">
        <v>446</v>
      </c>
      <c r="E124" s="118"/>
      <c r="F124" s="119"/>
      <c r="G124" s="194" t="s">
        <v>2514</v>
      </c>
      <c r="H124" s="194"/>
      <c r="I124" s="194"/>
      <c r="J124" s="194"/>
      <c r="K124" s="194"/>
      <c r="L124" s="194"/>
      <c r="M124" s="194"/>
      <c r="N124" s="194"/>
      <c r="O124" s="154"/>
      <c r="P124" s="195"/>
    </row>
    <row r="125" spans="2:16" ht="20.100000000000001" customHeight="1">
      <c r="B125" s="150"/>
      <c r="C125" s="151"/>
      <c r="D125" s="250" t="s">
        <v>447</v>
      </c>
      <c r="E125" s="289"/>
      <c r="F125" s="251"/>
      <c r="G125" s="194" t="s">
        <v>2515</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2517</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2518</v>
      </c>
      <c r="G172" s="384" t="s">
        <v>474</v>
      </c>
      <c r="H172" s="384"/>
      <c r="I172" s="384"/>
      <c r="J172" s="384"/>
      <c r="K172" s="384"/>
      <c r="L172" s="384"/>
      <c r="M172" s="384"/>
      <c r="N172" s="384"/>
      <c r="O172" s="384"/>
      <c r="P172" s="419"/>
    </row>
    <row r="173" spans="2:22" ht="20.100000000000001" customHeight="1">
      <c r="B173" s="183"/>
      <c r="C173" s="182"/>
      <c r="D173" s="182"/>
      <c r="E173" s="182"/>
      <c r="F173" s="21" t="s">
        <v>2518</v>
      </c>
      <c r="G173" s="187" t="s">
        <v>475</v>
      </c>
      <c r="H173" s="187"/>
      <c r="I173" s="187"/>
      <c r="J173" s="187"/>
      <c r="K173" s="187"/>
      <c r="L173" s="187"/>
      <c r="M173" s="187"/>
      <c r="N173" s="187"/>
      <c r="O173" s="187"/>
      <c r="P173" s="213"/>
    </row>
    <row r="174" spans="2:22" ht="20.100000000000001" customHeight="1">
      <c r="B174" s="183"/>
      <c r="C174" s="182"/>
      <c r="D174" s="182"/>
      <c r="E174" s="182"/>
      <c r="F174" s="21" t="s">
        <v>2518</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2519</v>
      </c>
      <c r="J176" s="121"/>
      <c r="K176" s="121"/>
      <c r="L176" s="121"/>
      <c r="M176" s="121"/>
      <c r="N176" s="121"/>
      <c r="O176" s="122"/>
      <c r="P176" s="123"/>
    </row>
    <row r="177" spans="2:16" ht="39.950000000000003" customHeight="1">
      <c r="B177" s="101"/>
      <c r="C177" s="102"/>
      <c r="D177" s="303"/>
      <c r="E177" s="388"/>
      <c r="F177" s="182" t="s">
        <v>108</v>
      </c>
      <c r="G177" s="182"/>
      <c r="H177" s="182"/>
      <c r="I177" s="120" t="s">
        <v>2520</v>
      </c>
      <c r="J177" s="121"/>
      <c r="K177" s="121"/>
      <c r="L177" s="121"/>
      <c r="M177" s="121"/>
      <c r="N177" s="121"/>
      <c r="O177" s="122"/>
      <c r="P177" s="123"/>
    </row>
    <row r="178" spans="2:16" ht="39.950000000000003" customHeight="1">
      <c r="B178" s="101"/>
      <c r="C178" s="102"/>
      <c r="D178" s="303"/>
      <c r="E178" s="388"/>
      <c r="F178" s="182" t="s">
        <v>109</v>
      </c>
      <c r="G178" s="182"/>
      <c r="H178" s="182"/>
      <c r="I178" s="120" t="s">
        <v>2521</v>
      </c>
      <c r="J178" s="121"/>
      <c r="K178" s="121"/>
      <c r="L178" s="121"/>
      <c r="M178" s="121"/>
      <c r="N178" s="121"/>
      <c r="O178" s="122"/>
      <c r="P178" s="123"/>
    </row>
    <row r="179" spans="2:16" ht="39.950000000000003" customHeight="1">
      <c r="B179" s="101"/>
      <c r="C179" s="102"/>
      <c r="D179" s="303"/>
      <c r="E179" s="388"/>
      <c r="F179" s="182" t="s">
        <v>429</v>
      </c>
      <c r="G179" s="182"/>
      <c r="H179" s="182"/>
      <c r="I179" s="120"/>
      <c r="J179" s="121"/>
      <c r="K179" s="121"/>
      <c r="L179" s="121"/>
      <c r="M179" s="121"/>
      <c r="N179" s="121"/>
      <c r="O179" s="122"/>
      <c r="P179" s="123"/>
    </row>
    <row r="180" spans="2:16" ht="39.950000000000003" customHeight="1">
      <c r="B180" s="101"/>
      <c r="C180" s="102"/>
      <c r="D180" s="303"/>
      <c r="E180" s="388"/>
      <c r="F180" s="182" t="s">
        <v>110</v>
      </c>
      <c r="G180" s="182"/>
      <c r="H180" s="182"/>
      <c r="I180" s="120" t="s">
        <v>2522</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t="s">
        <v>2518</v>
      </c>
      <c r="G201" s="342" t="s">
        <v>448</v>
      </c>
      <c r="H201" s="187"/>
      <c r="I201" s="258"/>
      <c r="J201" s="188" t="s">
        <v>2523</v>
      </c>
      <c r="K201" s="189"/>
      <c r="L201" s="189"/>
      <c r="M201" s="189"/>
      <c r="N201" s="189"/>
      <c r="O201" s="189"/>
      <c r="P201" s="190"/>
    </row>
    <row r="202" spans="2:16" ht="60" customHeight="1">
      <c r="B202" s="183" t="s">
        <v>114</v>
      </c>
      <c r="C202" s="182"/>
      <c r="D202" s="182"/>
      <c r="E202" s="182"/>
      <c r="F202" s="120" t="s">
        <v>2524</v>
      </c>
      <c r="G202" s="120"/>
      <c r="H202" s="120"/>
      <c r="I202" s="120"/>
      <c r="J202" s="120"/>
      <c r="K202" s="120"/>
      <c r="L202" s="120"/>
      <c r="M202" s="120"/>
      <c r="N202" s="120"/>
      <c r="O202" s="188"/>
      <c r="P202" s="420"/>
    </row>
    <row r="203" spans="2:16" ht="60" customHeight="1">
      <c r="B203" s="183" t="s">
        <v>115</v>
      </c>
      <c r="C203" s="182"/>
      <c r="D203" s="182"/>
      <c r="E203" s="182"/>
      <c r="F203" s="120" t="s">
        <v>2525</v>
      </c>
      <c r="G203" s="121"/>
      <c r="H203" s="121"/>
      <c r="I203" s="121"/>
      <c r="J203" s="121"/>
      <c r="K203" s="121"/>
      <c r="L203" s="121"/>
      <c r="M203" s="121"/>
      <c r="N203" s="121"/>
      <c r="O203" s="122"/>
      <c r="P203" s="123"/>
    </row>
    <row r="204" spans="2:16" ht="20.100000000000001" customHeight="1">
      <c r="B204" s="183" t="s">
        <v>116</v>
      </c>
      <c r="C204" s="182"/>
      <c r="D204" s="182"/>
      <c r="E204" s="182"/>
      <c r="F204" s="194" t="s">
        <v>2511</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2506</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2506</v>
      </c>
      <c r="G207" s="194"/>
      <c r="H207" s="194"/>
      <c r="I207" s="194"/>
      <c r="J207" s="194"/>
      <c r="K207" s="194"/>
      <c r="L207" s="194"/>
      <c r="M207" s="194"/>
      <c r="N207" s="194"/>
      <c r="O207" s="154"/>
      <c r="P207" s="195"/>
    </row>
    <row r="208" spans="2:16" ht="20.100000000000001" customHeight="1">
      <c r="B208" s="181"/>
      <c r="C208" s="285"/>
      <c r="D208" s="247" t="s">
        <v>122</v>
      </c>
      <c r="E208" s="247"/>
      <c r="F208" s="194" t="s">
        <v>2506</v>
      </c>
      <c r="G208" s="194"/>
      <c r="H208" s="194"/>
      <c r="I208" s="194"/>
      <c r="J208" s="194"/>
      <c r="K208" s="194"/>
      <c r="L208" s="194"/>
      <c r="M208" s="194"/>
      <c r="N208" s="194"/>
      <c r="O208" s="154"/>
      <c r="P208" s="195"/>
    </row>
    <row r="209" spans="2:20" ht="20.100000000000001" customHeight="1">
      <c r="B209" s="181"/>
      <c r="C209" s="285"/>
      <c r="D209" s="247" t="s">
        <v>123</v>
      </c>
      <c r="E209" s="247"/>
      <c r="F209" s="194" t="s">
        <v>2506</v>
      </c>
      <c r="G209" s="194"/>
      <c r="H209" s="194"/>
      <c r="I209" s="194"/>
      <c r="J209" s="194"/>
      <c r="K209" s="194"/>
      <c r="L209" s="194"/>
      <c r="M209" s="194"/>
      <c r="N209" s="194"/>
      <c r="O209" s="154"/>
      <c r="P209" s="195"/>
    </row>
    <row r="210" spans="2:20" ht="20.100000000000001" customHeight="1">
      <c r="B210" s="181"/>
      <c r="C210" s="285"/>
      <c r="D210" s="247" t="s">
        <v>124</v>
      </c>
      <c r="E210" s="247"/>
      <c r="F210" s="194" t="s">
        <v>2506</v>
      </c>
      <c r="G210" s="194"/>
      <c r="H210" s="194"/>
      <c r="I210" s="194"/>
      <c r="J210" s="194"/>
      <c r="K210" s="194"/>
      <c r="L210" s="194"/>
      <c r="M210" s="194"/>
      <c r="N210" s="194"/>
      <c r="O210" s="154"/>
      <c r="P210" s="195"/>
    </row>
    <row r="211" spans="2:20" ht="20.100000000000001" customHeight="1">
      <c r="B211" s="181"/>
      <c r="C211" s="285"/>
      <c r="D211" s="247" t="s">
        <v>125</v>
      </c>
      <c r="E211" s="247"/>
      <c r="F211" s="194" t="s">
        <v>2506</v>
      </c>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2511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2511</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2526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2527</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2511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60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c r="O238" s="154"/>
      <c r="P238" s="195"/>
    </row>
    <row r="239" spans="1:20" ht="20.100000000000001" customHeight="1">
      <c r="B239" s="183" t="s">
        <v>141</v>
      </c>
      <c r="C239" s="182"/>
      <c r="D239" s="182"/>
      <c r="E239" s="392">
        <f>IF(OR($H$239&lt;&gt;"",$K$239&lt;&gt;""),SUM($H$239,$K$239),"")</f>
        <v>1</v>
      </c>
      <c r="F239" s="392"/>
      <c r="G239" s="392"/>
      <c r="H239" s="194">
        <v>1</v>
      </c>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13</v>
      </c>
      <c r="F241" s="392"/>
      <c r="G241" s="392"/>
      <c r="H241" s="194">
        <v>12</v>
      </c>
      <c r="I241" s="194"/>
      <c r="J241" s="194"/>
      <c r="K241" s="194">
        <v>1</v>
      </c>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f>IF(OR($H$247&lt;&gt;"",$K$247&lt;&gt;""),SUM($H$247,$K$247),"")</f>
        <v>0.7</v>
      </c>
      <c r="F247" s="392"/>
      <c r="G247" s="392"/>
      <c r="H247" s="194"/>
      <c r="I247" s="194"/>
      <c r="J247" s="194"/>
      <c r="K247" s="194">
        <v>0.7</v>
      </c>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10</v>
      </c>
      <c r="H259" s="392"/>
      <c r="I259" s="392"/>
      <c r="J259" s="194">
        <v>10</v>
      </c>
      <c r="K259" s="194"/>
      <c r="L259" s="194"/>
      <c r="M259" s="194"/>
      <c r="N259" s="194"/>
      <c r="O259" s="154"/>
      <c r="P259" s="195"/>
    </row>
    <row r="260" spans="2:20" ht="20.100000000000001" customHeight="1">
      <c r="B260" s="395" t="s">
        <v>163</v>
      </c>
      <c r="C260" s="396"/>
      <c r="D260" s="396"/>
      <c r="E260" s="396"/>
      <c r="F260" s="396"/>
      <c r="G260" s="392">
        <f>IF(OR($J$260&lt;&gt;"",$M$260&lt;&gt;""),SUM($J$260,$M$260),"")</f>
        <v>1</v>
      </c>
      <c r="H260" s="392"/>
      <c r="I260" s="392"/>
      <c r="J260" s="194">
        <v>1</v>
      </c>
      <c r="K260" s="194"/>
      <c r="L260" s="194"/>
      <c r="M260" s="194"/>
      <c r="N260" s="194"/>
      <c r="O260" s="154"/>
      <c r="P260" s="195"/>
    </row>
    <row r="261" spans="2:20" ht="20.100000000000001" customHeight="1">
      <c r="B261" s="395" t="s">
        <v>399</v>
      </c>
      <c r="C261" s="396"/>
      <c r="D261" s="396"/>
      <c r="E261" s="396"/>
      <c r="F261" s="396"/>
      <c r="G261" s="392">
        <f>IF(OR($J$261&lt;&gt;"",$M$261&lt;&gt;""),SUM($J$261,$M$261),"")</f>
        <v>1</v>
      </c>
      <c r="H261" s="392"/>
      <c r="I261" s="392"/>
      <c r="J261" s="194">
        <v>1</v>
      </c>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2511</v>
      </c>
      <c r="M295" s="209"/>
      <c r="N295" s="209"/>
      <c r="O295" s="209"/>
      <c r="P295" s="210"/>
    </row>
    <row r="296" spans="2:22" ht="20.100000000000001" customHeight="1">
      <c r="B296" s="360"/>
      <c r="C296" s="361"/>
      <c r="D296" s="361"/>
      <c r="E296" s="361"/>
      <c r="F296" s="362"/>
      <c r="G296" s="133" t="s">
        <v>456</v>
      </c>
      <c r="H296" s="149"/>
      <c r="I296" s="154"/>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1</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v>2</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v>1</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v>2</v>
      </c>
      <c r="K308" s="348">
        <v>1</v>
      </c>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2528</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2506</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2530</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v>30</v>
      </c>
      <c r="K326" s="109"/>
      <c r="L326" s="109"/>
      <c r="M326" s="187" t="s">
        <v>459</v>
      </c>
      <c r="N326" s="187"/>
      <c r="O326" s="187"/>
      <c r="P326" s="213"/>
      <c r="S326" s="22" t="str">
        <f>IF(F324=MST!CI6,IF(J326="","未記入",""),"")</f>
        <v/>
      </c>
    </row>
    <row r="327" spans="2:20" ht="60" customHeight="1">
      <c r="B327" s="181" t="s">
        <v>201</v>
      </c>
      <c r="C327" s="182"/>
      <c r="D327" s="182" t="s">
        <v>202</v>
      </c>
      <c r="E327" s="182"/>
      <c r="F327" s="120" t="s">
        <v>2531</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2532</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2533</v>
      </c>
      <c r="J332" s="194"/>
      <c r="K332" s="194"/>
      <c r="L332" s="194"/>
      <c r="M332" s="154" t="s">
        <v>2534</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15</v>
      </c>
      <c r="J334" s="109"/>
      <c r="K334" s="109"/>
      <c r="L334" s="68" t="s">
        <v>490</v>
      </c>
      <c r="M334" s="154">
        <v>15</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330">
        <v>0</v>
      </c>
      <c r="J339" s="109"/>
      <c r="K339" s="109"/>
      <c r="L339" s="63" t="s">
        <v>499</v>
      </c>
      <c r="M339" s="330">
        <v>0</v>
      </c>
      <c r="N339" s="109"/>
      <c r="O339" s="109"/>
      <c r="P339" s="50" t="s">
        <v>499</v>
      </c>
    </row>
    <row r="340" spans="2:20" ht="20.100000000000001" customHeight="1">
      <c r="B340" s="332" t="s">
        <v>209</v>
      </c>
      <c r="C340" s="234"/>
      <c r="D340" s="234"/>
      <c r="E340" s="234"/>
      <c r="F340" s="234"/>
      <c r="G340" s="234"/>
      <c r="H340" s="252"/>
      <c r="I340" s="330">
        <v>157000</v>
      </c>
      <c r="J340" s="109"/>
      <c r="K340" s="109"/>
      <c r="L340" s="63" t="s">
        <v>499</v>
      </c>
      <c r="M340" s="330">
        <v>141700</v>
      </c>
      <c r="N340" s="109"/>
      <c r="O340" s="109"/>
      <c r="P340" s="50" t="s">
        <v>499</v>
      </c>
    </row>
    <row r="341" spans="2:20" ht="20.100000000000001" customHeight="1">
      <c r="B341" s="207"/>
      <c r="C341" s="185" t="s">
        <v>210</v>
      </c>
      <c r="D341" s="187"/>
      <c r="E341" s="187"/>
      <c r="F341" s="187"/>
      <c r="G341" s="187"/>
      <c r="H341" s="258"/>
      <c r="I341" s="330">
        <v>40000</v>
      </c>
      <c r="J341" s="109"/>
      <c r="K341" s="109"/>
      <c r="L341" s="63" t="s">
        <v>499</v>
      </c>
      <c r="M341" s="330">
        <v>40000</v>
      </c>
      <c r="N341" s="109"/>
      <c r="O341" s="109"/>
      <c r="P341" s="50" t="s">
        <v>499</v>
      </c>
    </row>
    <row r="342" spans="2:20" ht="20.100000000000001" customHeight="1">
      <c r="B342" s="183"/>
      <c r="C342" s="331" t="s">
        <v>212</v>
      </c>
      <c r="D342" s="250" t="s">
        <v>211</v>
      </c>
      <c r="E342" s="289"/>
      <c r="F342" s="289"/>
      <c r="G342" s="289"/>
      <c r="H342" s="251"/>
      <c r="I342" s="154">
        <v>0</v>
      </c>
      <c r="J342" s="109"/>
      <c r="K342" s="109"/>
      <c r="L342" s="63" t="s">
        <v>499</v>
      </c>
      <c r="M342" s="154">
        <v>0</v>
      </c>
      <c r="N342" s="109"/>
      <c r="O342" s="109"/>
      <c r="P342" s="50" t="s">
        <v>499</v>
      </c>
    </row>
    <row r="343" spans="2:20" ht="20.100000000000001" customHeight="1">
      <c r="B343" s="183"/>
      <c r="C343" s="331"/>
      <c r="D343" s="331" t="s">
        <v>213</v>
      </c>
      <c r="E343" s="185" t="s">
        <v>221</v>
      </c>
      <c r="F343" s="187"/>
      <c r="G343" s="187"/>
      <c r="H343" s="258"/>
      <c r="I343" s="330">
        <v>54000</v>
      </c>
      <c r="J343" s="109"/>
      <c r="K343" s="109"/>
      <c r="L343" s="63" t="s">
        <v>499</v>
      </c>
      <c r="M343" s="330">
        <v>54000</v>
      </c>
      <c r="N343" s="109"/>
      <c r="O343" s="109"/>
      <c r="P343" s="50" t="s">
        <v>499</v>
      </c>
    </row>
    <row r="344" spans="2:20" ht="20.100000000000001" customHeight="1">
      <c r="B344" s="183"/>
      <c r="C344" s="331"/>
      <c r="D344" s="331"/>
      <c r="E344" s="185" t="s">
        <v>222</v>
      </c>
      <c r="F344" s="187"/>
      <c r="G344" s="187"/>
      <c r="H344" s="258"/>
      <c r="I344" s="330">
        <v>18000</v>
      </c>
      <c r="J344" s="109"/>
      <c r="K344" s="109"/>
      <c r="L344" s="63" t="s">
        <v>499</v>
      </c>
      <c r="M344" s="330">
        <v>18000</v>
      </c>
      <c r="N344" s="109"/>
      <c r="O344" s="109"/>
      <c r="P344" s="50" t="s">
        <v>499</v>
      </c>
    </row>
    <row r="345" spans="2:20" ht="20.100000000000001" customHeight="1">
      <c r="B345" s="183"/>
      <c r="C345" s="331"/>
      <c r="D345" s="331"/>
      <c r="E345" s="185" t="s">
        <v>223</v>
      </c>
      <c r="F345" s="187"/>
      <c r="G345" s="187"/>
      <c r="H345" s="258"/>
      <c r="I345" s="330">
        <v>0</v>
      </c>
      <c r="J345" s="109"/>
      <c r="K345" s="109"/>
      <c r="L345" s="63" t="s">
        <v>499</v>
      </c>
      <c r="M345" s="330">
        <v>0</v>
      </c>
      <c r="N345" s="109"/>
      <c r="O345" s="109"/>
      <c r="P345" s="50" t="s">
        <v>499</v>
      </c>
    </row>
    <row r="346" spans="2:20" ht="20.100000000000001" customHeight="1">
      <c r="B346" s="183"/>
      <c r="C346" s="331"/>
      <c r="D346" s="331"/>
      <c r="E346" s="185" t="s">
        <v>224</v>
      </c>
      <c r="F346" s="187"/>
      <c r="G346" s="187"/>
      <c r="H346" s="258"/>
      <c r="I346" s="330">
        <v>8800</v>
      </c>
      <c r="J346" s="109"/>
      <c r="K346" s="109"/>
      <c r="L346" s="63" t="s">
        <v>499</v>
      </c>
      <c r="M346" s="330">
        <v>8800</v>
      </c>
      <c r="N346" s="109"/>
      <c r="O346" s="109"/>
      <c r="P346" s="50" t="s">
        <v>499</v>
      </c>
    </row>
    <row r="347" spans="2:20" ht="20.100000000000001" customHeight="1">
      <c r="B347" s="183"/>
      <c r="C347" s="331"/>
      <c r="D347" s="331"/>
      <c r="E347" s="185" t="s">
        <v>71</v>
      </c>
      <c r="F347" s="187"/>
      <c r="G347" s="187"/>
      <c r="H347" s="258"/>
      <c r="I347" s="330">
        <v>37100</v>
      </c>
      <c r="J347" s="109"/>
      <c r="K347" s="109"/>
      <c r="L347" s="63" t="s">
        <v>499</v>
      </c>
      <c r="M347" s="330">
        <v>20900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2537</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2538</v>
      </c>
      <c r="H356" s="189"/>
      <c r="I356" s="189"/>
      <c r="J356" s="189"/>
      <c r="K356" s="189"/>
      <c r="L356" s="189"/>
      <c r="M356" s="189"/>
      <c r="N356" s="189"/>
      <c r="O356" s="189"/>
      <c r="P356" s="190"/>
    </row>
    <row r="357" spans="2:20" ht="60" customHeight="1">
      <c r="B357" s="312" t="s">
        <v>222</v>
      </c>
      <c r="C357" s="187"/>
      <c r="D357" s="187"/>
      <c r="E357" s="187"/>
      <c r="F357" s="258"/>
      <c r="G357" s="188" t="s">
        <v>2535</v>
      </c>
      <c r="H357" s="189"/>
      <c r="I357" s="189"/>
      <c r="J357" s="189"/>
      <c r="K357" s="189"/>
      <c r="L357" s="189"/>
      <c r="M357" s="189"/>
      <c r="N357" s="189"/>
      <c r="O357" s="189"/>
      <c r="P357" s="190"/>
    </row>
    <row r="358" spans="2:20" ht="60" customHeight="1">
      <c r="B358" s="312" t="s">
        <v>221</v>
      </c>
      <c r="C358" s="187"/>
      <c r="D358" s="187"/>
      <c r="E358" s="187"/>
      <c r="F358" s="258"/>
      <c r="G358" s="188" t="s">
        <v>2536</v>
      </c>
      <c r="H358" s="189"/>
      <c r="I358" s="189"/>
      <c r="J358" s="189"/>
      <c r="K358" s="189"/>
      <c r="L358" s="189"/>
      <c r="M358" s="189"/>
      <c r="N358" s="189"/>
      <c r="O358" s="189"/>
      <c r="P358" s="190"/>
    </row>
    <row r="359" spans="2:20" ht="60" customHeight="1">
      <c r="B359" s="312" t="s">
        <v>224</v>
      </c>
      <c r="C359" s="187"/>
      <c r="D359" s="187"/>
      <c r="E359" s="187"/>
      <c r="F359" s="258"/>
      <c r="G359" s="188" t="s">
        <v>2535</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2539</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16</v>
      </c>
      <c r="I387" s="209"/>
      <c r="J387" s="209"/>
      <c r="K387" s="209"/>
      <c r="L387" s="209"/>
      <c r="M387" s="209"/>
      <c r="N387" s="209"/>
      <c r="O387" s="209"/>
      <c r="P387" s="62" t="s">
        <v>495</v>
      </c>
    </row>
    <row r="388" spans="1:20" ht="20.100000000000001" customHeight="1">
      <c r="B388" s="296"/>
      <c r="C388" s="297"/>
      <c r="D388" s="182" t="s">
        <v>250</v>
      </c>
      <c r="E388" s="182"/>
      <c r="F388" s="182"/>
      <c r="G388" s="182"/>
      <c r="H388" s="154">
        <v>30</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3</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33</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3</v>
      </c>
      <c r="I394" s="109"/>
      <c r="J394" s="109"/>
      <c r="K394" s="109"/>
      <c r="L394" s="109"/>
      <c r="M394" s="109"/>
      <c r="N394" s="109"/>
      <c r="O394" s="109"/>
      <c r="P394" s="50" t="s">
        <v>497</v>
      </c>
    </row>
    <row r="395" spans="1:20" ht="20.100000000000001" customHeight="1">
      <c r="B395" s="281"/>
      <c r="C395" s="282"/>
      <c r="D395" s="182" t="s">
        <v>257</v>
      </c>
      <c r="E395" s="182"/>
      <c r="F395" s="182"/>
      <c r="G395" s="182"/>
      <c r="H395" s="154">
        <v>7</v>
      </c>
      <c r="I395" s="109"/>
      <c r="J395" s="109"/>
      <c r="K395" s="109"/>
      <c r="L395" s="109"/>
      <c r="M395" s="109"/>
      <c r="N395" s="109"/>
      <c r="O395" s="109"/>
      <c r="P395" s="50" t="s">
        <v>497</v>
      </c>
    </row>
    <row r="396" spans="1:20" ht="20.100000000000001" customHeight="1">
      <c r="B396" s="281"/>
      <c r="C396" s="282"/>
      <c r="D396" s="182" t="s">
        <v>258</v>
      </c>
      <c r="E396" s="182"/>
      <c r="F396" s="182"/>
      <c r="G396" s="182"/>
      <c r="H396" s="154">
        <v>16</v>
      </c>
      <c r="I396" s="109"/>
      <c r="J396" s="109"/>
      <c r="K396" s="109"/>
      <c r="L396" s="109"/>
      <c r="M396" s="109"/>
      <c r="N396" s="109"/>
      <c r="O396" s="109"/>
      <c r="P396" s="50" t="s">
        <v>497</v>
      </c>
    </row>
    <row r="397" spans="1:20" ht="20.100000000000001" customHeight="1">
      <c r="B397" s="281"/>
      <c r="C397" s="282"/>
      <c r="D397" s="182" t="s">
        <v>259</v>
      </c>
      <c r="E397" s="182"/>
      <c r="F397" s="182"/>
      <c r="G397" s="182"/>
      <c r="H397" s="154">
        <v>12</v>
      </c>
      <c r="I397" s="109"/>
      <c r="J397" s="109"/>
      <c r="K397" s="109"/>
      <c r="L397" s="109"/>
      <c r="M397" s="109"/>
      <c r="N397" s="109"/>
      <c r="O397" s="109"/>
      <c r="P397" s="50" t="s">
        <v>497</v>
      </c>
    </row>
    <row r="398" spans="1:20" ht="20.100000000000001" customHeight="1">
      <c r="B398" s="281"/>
      <c r="C398" s="282"/>
      <c r="D398" s="182" t="s">
        <v>260</v>
      </c>
      <c r="E398" s="182"/>
      <c r="F398" s="182"/>
      <c r="G398" s="182"/>
      <c r="H398" s="154">
        <v>6</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9</v>
      </c>
      <c r="I401" s="109"/>
      <c r="J401" s="109"/>
      <c r="K401" s="109"/>
      <c r="L401" s="109"/>
      <c r="M401" s="109"/>
      <c r="N401" s="109"/>
      <c r="O401" s="109"/>
      <c r="P401" s="50" t="s">
        <v>497</v>
      </c>
    </row>
    <row r="402" spans="2:20" ht="20.100000000000001" customHeight="1">
      <c r="B402" s="183"/>
      <c r="C402" s="182"/>
      <c r="D402" s="182" t="s">
        <v>264</v>
      </c>
      <c r="E402" s="182"/>
      <c r="F402" s="182"/>
      <c r="G402" s="182"/>
      <c r="H402" s="154">
        <v>10</v>
      </c>
      <c r="I402" s="109"/>
      <c r="J402" s="109"/>
      <c r="K402" s="109"/>
      <c r="L402" s="109"/>
      <c r="M402" s="109"/>
      <c r="N402" s="109"/>
      <c r="O402" s="109"/>
      <c r="P402" s="50" t="s">
        <v>497</v>
      </c>
    </row>
    <row r="403" spans="2:20" ht="20.100000000000001" customHeight="1">
      <c r="B403" s="183"/>
      <c r="C403" s="182"/>
      <c r="D403" s="182" t="s">
        <v>265</v>
      </c>
      <c r="E403" s="182"/>
      <c r="F403" s="182"/>
      <c r="G403" s="182"/>
      <c r="H403" s="154">
        <v>20</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84.4</v>
      </c>
      <c r="I409" s="209"/>
      <c r="J409" s="209"/>
      <c r="K409" s="209"/>
      <c r="L409" s="209"/>
      <c r="M409" s="209"/>
      <c r="N409" s="209"/>
      <c r="O409" s="209"/>
      <c r="P409" s="62" t="s">
        <v>503</v>
      </c>
    </row>
    <row r="410" spans="2:20" ht="20.100000000000001" customHeight="1">
      <c r="B410" s="183" t="s">
        <v>271</v>
      </c>
      <c r="C410" s="182"/>
      <c r="D410" s="182"/>
      <c r="E410" s="182"/>
      <c r="F410" s="182"/>
      <c r="G410" s="182"/>
      <c r="H410" s="154">
        <v>46</v>
      </c>
      <c r="I410" s="109"/>
      <c r="J410" s="109"/>
      <c r="K410" s="109"/>
      <c r="L410" s="109"/>
      <c r="M410" s="109"/>
      <c r="N410" s="109"/>
      <c r="O410" s="109"/>
      <c r="P410" s="50" t="s">
        <v>495</v>
      </c>
    </row>
    <row r="411" spans="2:20" ht="20.100000000000001" customHeight="1">
      <c r="B411" s="183" t="s">
        <v>272</v>
      </c>
      <c r="C411" s="182"/>
      <c r="D411" s="182"/>
      <c r="E411" s="182"/>
      <c r="F411" s="182"/>
      <c r="G411" s="182"/>
      <c r="H411" s="154">
        <v>76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15</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17</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2540</v>
      </c>
      <c r="I431" s="189"/>
      <c r="J431" s="189"/>
      <c r="K431" s="189"/>
      <c r="L431" s="189"/>
      <c r="M431" s="189"/>
      <c r="N431" s="189"/>
      <c r="O431" s="189"/>
      <c r="P431" s="190"/>
    </row>
    <row r="432" spans="1:20" ht="20.100000000000001" customHeight="1">
      <c r="B432" s="264"/>
      <c r="C432" s="185" t="s">
        <v>14</v>
      </c>
      <c r="D432" s="187"/>
      <c r="E432" s="187"/>
      <c r="F432" s="187"/>
      <c r="G432" s="258"/>
      <c r="H432" s="105" t="s">
        <v>2541</v>
      </c>
      <c r="I432" s="106"/>
      <c r="J432" s="48" t="s">
        <v>487</v>
      </c>
      <c r="K432" s="106" t="s">
        <v>2542</v>
      </c>
      <c r="L432" s="106"/>
      <c r="M432" s="48" t="s">
        <v>487</v>
      </c>
      <c r="N432" s="106" t="s">
        <v>2543</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2544</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2545</v>
      </c>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2511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2511</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2546</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2511</v>
      </c>
      <c r="K479" s="194"/>
      <c r="L479" s="194"/>
      <c r="M479" s="194"/>
      <c r="N479" s="194"/>
      <c r="O479" s="154"/>
      <c r="P479" s="195"/>
      <c r="S479" s="38" t="str">
        <f>IF($F$476=MST!$I$6,IF(J479="","未記入",""),"")</f>
        <v/>
      </c>
    </row>
    <row r="480" spans="2:20" ht="20.100000000000001" customHeight="1">
      <c r="B480" s="148" t="s">
        <v>508</v>
      </c>
      <c r="C480" s="134"/>
      <c r="D480" s="134"/>
      <c r="E480" s="149"/>
      <c r="F480" s="154" t="s">
        <v>2506</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2547</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2547</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2549</v>
      </c>
      <c r="I501" s="218"/>
      <c r="J501" s="218"/>
      <c r="K501" s="218"/>
      <c r="L501" s="218"/>
      <c r="M501" s="218"/>
      <c r="N501" s="218"/>
      <c r="O501" s="218"/>
      <c r="P501" s="219"/>
      <c r="S501" s="193"/>
      <c r="T501" s="193"/>
    </row>
    <row r="502" spans="2:20" ht="20.100000000000001" customHeight="1">
      <c r="B502" s="181" t="s">
        <v>303</v>
      </c>
      <c r="C502" s="182"/>
      <c r="D502" s="182"/>
      <c r="E502" s="182"/>
      <c r="F502" s="154" t="s">
        <v>2506</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2550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2506</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85" zoomScaleNormal="85" zoomScaleSheetLayoutView="85" workbookViewId="0">
      <selection activeCell="H416" sqref="H416:O41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2551</v>
      </c>
      <c r="K4" s="510"/>
      <c r="L4" s="510"/>
      <c r="M4" s="509" t="s">
        <v>2552</v>
      </c>
      <c r="N4" s="510"/>
      <c r="O4" s="510"/>
      <c r="P4" s="510"/>
      <c r="Q4" s="510"/>
      <c r="R4" s="79" t="s">
        <v>2518</v>
      </c>
      <c r="S4" s="33"/>
      <c r="T4" s="19"/>
      <c r="U4" s="5"/>
      <c r="V4" s="23"/>
      <c r="W4" s="23"/>
    </row>
    <row r="5" spans="1:23" ht="50.1" customHeight="1">
      <c r="B5" s="539"/>
      <c r="C5" s="517" t="s">
        <v>315</v>
      </c>
      <c r="D5" s="517"/>
      <c r="E5" s="517"/>
      <c r="F5" s="517"/>
      <c r="G5" s="517"/>
      <c r="H5" s="507" t="s">
        <v>2385</v>
      </c>
      <c r="I5" s="508"/>
      <c r="J5" s="509"/>
      <c r="K5" s="510"/>
      <c r="L5" s="510"/>
      <c r="M5" s="509"/>
      <c r="N5" s="510"/>
      <c r="O5" s="510"/>
      <c r="P5" s="510"/>
      <c r="Q5" s="510"/>
      <c r="R5" s="79"/>
      <c r="S5" s="33"/>
    </row>
    <row r="6" spans="1:23" ht="50.1" customHeight="1">
      <c r="B6" s="539"/>
      <c r="C6" s="517" t="s">
        <v>316</v>
      </c>
      <c r="D6" s="517"/>
      <c r="E6" s="517"/>
      <c r="F6" s="517"/>
      <c r="G6" s="517"/>
      <c r="H6" s="507" t="s">
        <v>2384</v>
      </c>
      <c r="I6" s="508"/>
      <c r="J6" s="509" t="s">
        <v>2564</v>
      </c>
      <c r="K6" s="510"/>
      <c r="L6" s="510"/>
      <c r="M6" s="509" t="s">
        <v>2568</v>
      </c>
      <c r="N6" s="510"/>
      <c r="O6" s="510"/>
      <c r="P6" s="510"/>
      <c r="Q6" s="510"/>
      <c r="R6" s="79"/>
      <c r="S6" s="33" t="s">
        <v>2518</v>
      </c>
    </row>
    <row r="7" spans="1:23" ht="50.1" customHeight="1">
      <c r="B7" s="539"/>
      <c r="C7" s="517" t="s">
        <v>317</v>
      </c>
      <c r="D7" s="517"/>
      <c r="E7" s="517"/>
      <c r="F7" s="517"/>
      <c r="G7" s="517"/>
      <c r="H7" s="507" t="s">
        <v>2385</v>
      </c>
      <c r="I7" s="508"/>
      <c r="J7" s="509"/>
      <c r="K7" s="510"/>
      <c r="L7" s="510"/>
      <c r="M7" s="509"/>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2384</v>
      </c>
      <c r="I9" s="508"/>
      <c r="J9" s="509" t="s">
        <v>2551</v>
      </c>
      <c r="K9" s="510"/>
      <c r="L9" s="510"/>
      <c r="M9" s="509" t="s">
        <v>2552</v>
      </c>
      <c r="N9" s="510"/>
      <c r="O9" s="510"/>
      <c r="P9" s="510"/>
      <c r="Q9" s="510"/>
      <c r="R9" s="79" t="s">
        <v>2518</v>
      </c>
      <c r="S9" s="33"/>
    </row>
    <row r="10" spans="1:23" ht="50.1" customHeight="1">
      <c r="B10" s="539"/>
      <c r="C10" s="517" t="s">
        <v>320</v>
      </c>
      <c r="D10" s="517"/>
      <c r="E10" s="517"/>
      <c r="F10" s="517"/>
      <c r="G10" s="517"/>
      <c r="H10" s="507" t="s">
        <v>2384</v>
      </c>
      <c r="I10" s="508"/>
      <c r="J10" s="509" t="s">
        <v>2553</v>
      </c>
      <c r="K10" s="510"/>
      <c r="L10" s="510"/>
      <c r="M10" s="509" t="s">
        <v>2568</v>
      </c>
      <c r="N10" s="510"/>
      <c r="O10" s="510"/>
      <c r="P10" s="510"/>
      <c r="Q10" s="510"/>
      <c r="R10" s="79"/>
      <c r="S10" s="33" t="s">
        <v>2518</v>
      </c>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2385</v>
      </c>
      <c r="I14" s="508"/>
      <c r="J14" s="509"/>
      <c r="K14" s="510"/>
      <c r="L14" s="510"/>
      <c r="M14" s="509"/>
      <c r="N14" s="510"/>
      <c r="O14" s="510"/>
      <c r="P14" s="510"/>
      <c r="Q14" s="510"/>
      <c r="R14" s="79"/>
      <c r="S14" s="33"/>
    </row>
    <row r="15" spans="1:23" ht="50.1" customHeight="1" thickBot="1">
      <c r="B15" s="540"/>
      <c r="C15" s="548" t="s">
        <v>325</v>
      </c>
      <c r="D15" s="548"/>
      <c r="E15" s="548"/>
      <c r="F15" s="548"/>
      <c r="G15" s="548"/>
      <c r="H15" s="511" t="s">
        <v>2385</v>
      </c>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2384</v>
      </c>
      <c r="I17" s="508"/>
      <c r="J17" s="509" t="s">
        <v>2554</v>
      </c>
      <c r="K17" s="510"/>
      <c r="L17" s="510"/>
      <c r="M17" s="509" t="s">
        <v>2552</v>
      </c>
      <c r="N17" s="510"/>
      <c r="O17" s="510"/>
      <c r="P17" s="510"/>
      <c r="Q17" s="510"/>
      <c r="R17" s="79" t="s">
        <v>2518</v>
      </c>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2385</v>
      </c>
      <c r="I19" s="508"/>
      <c r="J19" s="509"/>
      <c r="K19" s="510"/>
      <c r="L19" s="510"/>
      <c r="M19" s="509"/>
      <c r="N19" s="510"/>
      <c r="O19" s="510"/>
      <c r="P19" s="510"/>
      <c r="Q19" s="510"/>
      <c r="R19" s="79"/>
      <c r="S19" s="33"/>
    </row>
    <row r="20" spans="2:19" ht="50.1" customHeight="1">
      <c r="B20" s="72"/>
      <c r="C20" s="517" t="s">
        <v>341</v>
      </c>
      <c r="D20" s="517"/>
      <c r="E20" s="517"/>
      <c r="F20" s="517"/>
      <c r="G20" s="517"/>
      <c r="H20" s="507" t="s">
        <v>2385</v>
      </c>
      <c r="I20" s="508"/>
      <c r="J20" s="509"/>
      <c r="K20" s="510"/>
      <c r="L20" s="510"/>
      <c r="M20" s="509"/>
      <c r="N20" s="510"/>
      <c r="O20" s="510"/>
      <c r="P20" s="510"/>
      <c r="Q20" s="510"/>
      <c r="R20" s="79"/>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2384</v>
      </c>
      <c r="I22" s="508"/>
      <c r="J22" s="509" t="s">
        <v>2565</v>
      </c>
      <c r="K22" s="510"/>
      <c r="L22" s="510"/>
      <c r="M22" s="509" t="s">
        <v>2567</v>
      </c>
      <c r="N22" s="510"/>
      <c r="O22" s="510"/>
      <c r="P22" s="510"/>
      <c r="Q22" s="510"/>
      <c r="R22" s="79"/>
      <c r="S22" s="33" t="s">
        <v>2518</v>
      </c>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t="s">
        <v>2385</v>
      </c>
      <c r="I24" s="508"/>
      <c r="J24" s="509"/>
      <c r="K24" s="510"/>
      <c r="L24" s="510"/>
      <c r="M24" s="509"/>
      <c r="N24" s="510"/>
      <c r="O24" s="510"/>
      <c r="P24" s="510"/>
      <c r="Q24" s="510"/>
      <c r="R24" s="79"/>
      <c r="S24" s="33"/>
    </row>
    <row r="25" spans="2:19" ht="50.1" customHeight="1" thickBot="1">
      <c r="B25" s="72"/>
      <c r="C25" s="530" t="s">
        <v>346</v>
      </c>
      <c r="D25" s="530"/>
      <c r="E25" s="530"/>
      <c r="F25" s="530"/>
      <c r="G25" s="530"/>
      <c r="H25" s="511" t="s">
        <v>2385</v>
      </c>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2384</v>
      </c>
      <c r="I26" s="514"/>
      <c r="J26" s="534" t="s">
        <v>2555</v>
      </c>
      <c r="K26" s="535"/>
      <c r="L26" s="535"/>
      <c r="M26" s="509" t="s">
        <v>2552</v>
      </c>
      <c r="N26" s="510"/>
      <c r="O26" s="510"/>
      <c r="P26" s="510"/>
      <c r="Q26" s="510"/>
      <c r="R26" s="81" t="s">
        <v>2518</v>
      </c>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2384</v>
      </c>
      <c r="I29" s="508"/>
      <c r="J29" s="509" t="s">
        <v>2564</v>
      </c>
      <c r="K29" s="510"/>
      <c r="L29" s="510"/>
      <c r="M29" s="509" t="s">
        <v>2569</v>
      </c>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2384</v>
      </c>
      <c r="I32" s="508"/>
      <c r="J32" s="509" t="s">
        <v>2553</v>
      </c>
      <c r="K32" s="510"/>
      <c r="L32" s="510"/>
      <c r="M32" s="509" t="s">
        <v>2568</v>
      </c>
      <c r="N32" s="510"/>
      <c r="O32" s="510"/>
      <c r="P32" s="510"/>
      <c r="Q32" s="510"/>
      <c r="R32" s="79"/>
      <c r="S32" s="33" t="s">
        <v>2518</v>
      </c>
    </row>
    <row r="33" spans="2:21" ht="50.1" customHeight="1">
      <c r="B33" s="72"/>
      <c r="C33" s="517" t="s">
        <v>334</v>
      </c>
      <c r="D33" s="517"/>
      <c r="E33" s="517"/>
      <c r="F33" s="517"/>
      <c r="G33" s="517"/>
      <c r="H33" s="507" t="s">
        <v>2385</v>
      </c>
      <c r="I33" s="508"/>
      <c r="J33" s="509"/>
      <c r="K33" s="510"/>
      <c r="L33" s="510"/>
      <c r="M33" s="509"/>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2385</v>
      </c>
      <c r="I36" s="508"/>
      <c r="J36" s="509"/>
      <c r="K36" s="510"/>
      <c r="L36" s="510"/>
      <c r="M36" s="509"/>
      <c r="N36" s="510"/>
      <c r="O36" s="510"/>
      <c r="P36" s="510"/>
      <c r="Q36" s="510"/>
      <c r="R36" s="79"/>
      <c r="S36" s="33"/>
    </row>
    <row r="37" spans="2:21" ht="50.1" customHeight="1" thickBot="1">
      <c r="B37" s="72"/>
      <c r="C37" s="530" t="s">
        <v>337</v>
      </c>
      <c r="D37" s="530"/>
      <c r="E37" s="530"/>
      <c r="F37" s="530"/>
      <c r="G37" s="530"/>
      <c r="H37" s="507" t="s">
        <v>2385</v>
      </c>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2385</v>
      </c>
      <c r="I39" s="508"/>
      <c r="J39" s="509"/>
      <c r="K39" s="510"/>
      <c r="L39" s="510"/>
      <c r="M39" s="509"/>
      <c r="N39" s="510"/>
      <c r="O39" s="510"/>
      <c r="P39" s="510"/>
      <c r="Q39" s="510"/>
      <c r="R39" s="79"/>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2384</v>
      </c>
      <c r="I41" s="512"/>
      <c r="J41" s="525" t="s">
        <v>2566</v>
      </c>
      <c r="K41" s="526"/>
      <c r="L41" s="526"/>
      <c r="M41" s="509" t="s">
        <v>2567</v>
      </c>
      <c r="N41" s="510"/>
      <c r="O41" s="510"/>
      <c r="P41" s="510"/>
      <c r="Q41" s="510"/>
      <c r="R41" s="80"/>
      <c r="S41" s="34" t="s">
        <v>2518</v>
      </c>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2384</v>
      </c>
      <c r="I45" s="508"/>
      <c r="J45" s="509" t="s">
        <v>2556</v>
      </c>
      <c r="K45" s="510"/>
      <c r="L45" s="510"/>
      <c r="M45" s="509" t="s">
        <v>2568</v>
      </c>
      <c r="N45" s="510"/>
      <c r="O45" s="510"/>
      <c r="P45" s="510"/>
      <c r="Q45" s="510"/>
      <c r="R45" s="79"/>
      <c r="S45" s="33" t="s">
        <v>2518</v>
      </c>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2384</v>
      </c>
      <c r="I47" s="508"/>
      <c r="J47" s="528" t="s">
        <v>2557</v>
      </c>
      <c r="K47" s="529"/>
      <c r="L47" s="529"/>
      <c r="M47" s="509" t="s">
        <v>2568</v>
      </c>
      <c r="N47" s="510"/>
      <c r="O47" s="510"/>
      <c r="P47" s="510"/>
      <c r="Q47" s="510"/>
      <c r="R47" s="79"/>
      <c r="S47" s="33" t="s">
        <v>2518</v>
      </c>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2385</v>
      </c>
      <c r="I49" s="508"/>
      <c r="J49" s="509"/>
      <c r="K49" s="510"/>
      <c r="L49" s="510"/>
      <c r="M49" s="509"/>
      <c r="N49" s="510"/>
      <c r="O49" s="510"/>
      <c r="P49" s="510"/>
      <c r="Q49" s="510"/>
      <c r="R49" s="79"/>
      <c r="S49" s="33"/>
    </row>
    <row r="50" spans="2:19" ht="50.1" customHeight="1">
      <c r="B50" s="515"/>
      <c r="C50" s="517" t="s">
        <v>421</v>
      </c>
      <c r="D50" s="517"/>
      <c r="E50" s="517"/>
      <c r="F50" s="517"/>
      <c r="G50" s="517"/>
      <c r="H50" s="507" t="s">
        <v>2384</v>
      </c>
      <c r="I50" s="508"/>
      <c r="J50" s="509" t="s">
        <v>2551</v>
      </c>
      <c r="K50" s="510"/>
      <c r="L50" s="510"/>
      <c r="M50" s="509" t="s">
        <v>2552</v>
      </c>
      <c r="N50" s="510"/>
      <c r="O50" s="510"/>
      <c r="P50" s="510"/>
      <c r="Q50" s="510"/>
      <c r="R50" s="79" t="s">
        <v>2518</v>
      </c>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5"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2506</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t="s">
        <v>2506</v>
      </c>
      <c r="K7" s="551"/>
      <c r="L7" s="551"/>
      <c r="M7" s="551"/>
      <c r="N7" s="551"/>
      <c r="O7" s="552"/>
      <c r="P7" s="550" t="s">
        <v>2511</v>
      </c>
      <c r="Q7" s="551"/>
      <c r="R7" s="551"/>
      <c r="S7" s="551"/>
      <c r="T7" s="551"/>
      <c r="U7" s="552"/>
      <c r="V7" s="591" t="s">
        <v>2518</v>
      </c>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t="s">
        <v>2506</v>
      </c>
      <c r="K8" s="554"/>
      <c r="L8" s="554"/>
      <c r="M8" s="554"/>
      <c r="N8" s="554"/>
      <c r="O8" s="555"/>
      <c r="P8" s="553" t="s">
        <v>2511</v>
      </c>
      <c r="Q8" s="554"/>
      <c r="R8" s="554"/>
      <c r="S8" s="554"/>
      <c r="T8" s="554"/>
      <c r="U8" s="555"/>
      <c r="V8" s="549" t="s">
        <v>2518</v>
      </c>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2511</v>
      </c>
      <c r="Q9" s="554"/>
      <c r="R9" s="554"/>
      <c r="S9" s="554"/>
      <c r="T9" s="554"/>
      <c r="U9" s="555"/>
      <c r="V9" s="549"/>
      <c r="W9" s="549"/>
      <c r="X9" s="549"/>
      <c r="Y9" s="549" t="s">
        <v>2518</v>
      </c>
      <c r="Z9" s="549"/>
      <c r="AA9" s="549"/>
      <c r="AB9" s="583"/>
      <c r="AC9" s="584"/>
      <c r="AD9" s="584"/>
      <c r="AE9" s="583" t="s">
        <v>2558</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t="s">
        <v>2506</v>
      </c>
      <c r="K10" s="554"/>
      <c r="L10" s="554"/>
      <c r="M10" s="554"/>
      <c r="N10" s="554"/>
      <c r="O10" s="555"/>
      <c r="P10" s="553" t="s">
        <v>2511</v>
      </c>
      <c r="Q10" s="554"/>
      <c r="R10" s="554"/>
      <c r="S10" s="554"/>
      <c r="T10" s="554"/>
      <c r="U10" s="555"/>
      <c r="V10" s="549" t="s">
        <v>2518</v>
      </c>
      <c r="W10" s="549"/>
      <c r="X10" s="549"/>
      <c r="Y10" s="549"/>
      <c r="Z10" s="549"/>
      <c r="AA10" s="549"/>
      <c r="AB10" s="583"/>
      <c r="AC10" s="584"/>
      <c r="AD10" s="584"/>
      <c r="AE10" s="589"/>
      <c r="AF10" s="590"/>
      <c r="AG10" s="590"/>
      <c r="AH10" s="590"/>
      <c r="AI10" s="590"/>
      <c r="AJ10" s="590"/>
      <c r="AK10" s="590"/>
      <c r="AL10" s="590"/>
      <c r="AM10" s="590"/>
      <c r="AN10" s="594"/>
    </row>
    <row r="11" spans="1:44" ht="39.950000000000003" customHeight="1">
      <c r="A11" s="405"/>
      <c r="B11" s="582" t="s">
        <v>371</v>
      </c>
      <c r="C11" s="582"/>
      <c r="D11" s="582"/>
      <c r="E11" s="582"/>
      <c r="F11" s="582"/>
      <c r="G11" s="582"/>
      <c r="H11" s="582"/>
      <c r="I11" s="582"/>
      <c r="J11" s="553" t="s">
        <v>2506</v>
      </c>
      <c r="K11" s="554"/>
      <c r="L11" s="554"/>
      <c r="M11" s="554"/>
      <c r="N11" s="554"/>
      <c r="O11" s="555"/>
      <c r="P11" s="553" t="s">
        <v>2511</v>
      </c>
      <c r="Q11" s="554"/>
      <c r="R11" s="554"/>
      <c r="S11" s="554"/>
      <c r="T11" s="554"/>
      <c r="U11" s="555"/>
      <c r="V11" s="549" t="s">
        <v>2518</v>
      </c>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t="s">
        <v>2506</v>
      </c>
      <c r="K12" s="554"/>
      <c r="L12" s="554"/>
      <c r="M12" s="554"/>
      <c r="N12" s="554"/>
      <c r="O12" s="555"/>
      <c r="P12" s="553" t="s">
        <v>2511</v>
      </c>
      <c r="Q12" s="554"/>
      <c r="R12" s="554"/>
      <c r="S12" s="554"/>
      <c r="T12" s="554"/>
      <c r="U12" s="555"/>
      <c r="V12" s="549" t="s">
        <v>2518</v>
      </c>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t="s">
        <v>2506</v>
      </c>
      <c r="K13" s="554"/>
      <c r="L13" s="554"/>
      <c r="M13" s="554"/>
      <c r="N13" s="554"/>
      <c r="O13" s="555"/>
      <c r="P13" s="553" t="s">
        <v>2506</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t="s">
        <v>2506</v>
      </c>
      <c r="K14" s="557"/>
      <c r="L14" s="557"/>
      <c r="M14" s="557"/>
      <c r="N14" s="557"/>
      <c r="O14" s="558"/>
      <c r="P14" s="556" t="s">
        <v>2511</v>
      </c>
      <c r="Q14" s="557"/>
      <c r="R14" s="557"/>
      <c r="S14" s="557"/>
      <c r="T14" s="557"/>
      <c r="U14" s="558"/>
      <c r="V14" s="586"/>
      <c r="W14" s="586"/>
      <c r="X14" s="586"/>
      <c r="Y14" s="586" t="s">
        <v>2518</v>
      </c>
      <c r="Z14" s="586"/>
      <c r="AA14" s="586"/>
      <c r="AB14" s="592"/>
      <c r="AC14" s="593"/>
      <c r="AD14" s="593"/>
      <c r="AE14" s="269" t="s">
        <v>2560</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t="s">
        <v>2506</v>
      </c>
      <c r="K16" s="551"/>
      <c r="L16" s="551"/>
      <c r="M16" s="551"/>
      <c r="N16" s="551"/>
      <c r="O16" s="552"/>
      <c r="P16" s="550" t="s">
        <v>2511</v>
      </c>
      <c r="Q16" s="551"/>
      <c r="R16" s="551"/>
      <c r="S16" s="551"/>
      <c r="T16" s="551"/>
      <c r="U16" s="552"/>
      <c r="V16" s="591" t="s">
        <v>2518</v>
      </c>
      <c r="W16" s="591"/>
      <c r="X16" s="591"/>
      <c r="Y16" s="591"/>
      <c r="Z16" s="591"/>
      <c r="AA16" s="591"/>
      <c r="AB16" s="589"/>
      <c r="AC16" s="590"/>
      <c r="AD16" s="590"/>
      <c r="AE16" s="583"/>
      <c r="AF16" s="584"/>
      <c r="AG16" s="584"/>
      <c r="AH16" s="584"/>
      <c r="AI16" s="584"/>
      <c r="AJ16" s="584"/>
      <c r="AK16" s="584"/>
      <c r="AL16" s="584"/>
      <c r="AM16" s="584"/>
      <c r="AN16" s="595"/>
    </row>
    <row r="17" spans="1:40" ht="39.950000000000003" customHeight="1">
      <c r="A17" s="405"/>
      <c r="B17" s="582" t="s">
        <v>376</v>
      </c>
      <c r="C17" s="582"/>
      <c r="D17" s="582"/>
      <c r="E17" s="582"/>
      <c r="F17" s="582"/>
      <c r="G17" s="582"/>
      <c r="H17" s="582"/>
      <c r="I17" s="582"/>
      <c r="J17" s="553" t="s">
        <v>2506</v>
      </c>
      <c r="K17" s="554"/>
      <c r="L17" s="554"/>
      <c r="M17" s="554"/>
      <c r="N17" s="554"/>
      <c r="O17" s="555"/>
      <c r="P17" s="553" t="s">
        <v>2511</v>
      </c>
      <c r="Q17" s="554"/>
      <c r="R17" s="554"/>
      <c r="S17" s="554"/>
      <c r="T17" s="554"/>
      <c r="U17" s="555"/>
      <c r="V17" s="549" t="s">
        <v>2518</v>
      </c>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t="s">
        <v>2506</v>
      </c>
      <c r="K18" s="554"/>
      <c r="L18" s="554"/>
      <c r="M18" s="554"/>
      <c r="N18" s="554"/>
      <c r="O18" s="555"/>
      <c r="P18" s="553" t="s">
        <v>2511</v>
      </c>
      <c r="Q18" s="554"/>
      <c r="R18" s="554"/>
      <c r="S18" s="554"/>
      <c r="T18" s="554"/>
      <c r="U18" s="555"/>
      <c r="V18" s="549" t="s">
        <v>2518</v>
      </c>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t="s">
        <v>2506</v>
      </c>
      <c r="K19" s="554"/>
      <c r="L19" s="554"/>
      <c r="M19" s="554"/>
      <c r="N19" s="554"/>
      <c r="O19" s="555"/>
      <c r="P19" s="553" t="s">
        <v>2511</v>
      </c>
      <c r="Q19" s="554"/>
      <c r="R19" s="554"/>
      <c r="S19" s="554"/>
      <c r="T19" s="554"/>
      <c r="U19" s="555"/>
      <c r="V19" s="549" t="s">
        <v>2518</v>
      </c>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2506</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2506</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2511</v>
      </c>
      <c r="Q22" s="554"/>
      <c r="R22" s="554"/>
      <c r="S22" s="554"/>
      <c r="T22" s="554"/>
      <c r="U22" s="555"/>
      <c r="V22" s="549"/>
      <c r="W22" s="549"/>
      <c r="X22" s="549"/>
      <c r="Y22" s="549" t="s">
        <v>2518</v>
      </c>
      <c r="Z22" s="549"/>
      <c r="AA22" s="549"/>
      <c r="AB22" s="583"/>
      <c r="AC22" s="584"/>
      <c r="AD22" s="584"/>
      <c r="AE22" s="583" t="s">
        <v>2559</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t="s">
        <v>2506</v>
      </c>
      <c r="K23" s="554"/>
      <c r="L23" s="554"/>
      <c r="M23" s="554"/>
      <c r="N23" s="554"/>
      <c r="O23" s="555"/>
      <c r="P23" s="553" t="s">
        <v>2511</v>
      </c>
      <c r="Q23" s="554"/>
      <c r="R23" s="554"/>
      <c r="S23" s="554"/>
      <c r="T23" s="554"/>
      <c r="U23" s="555"/>
      <c r="V23" s="549"/>
      <c r="W23" s="549"/>
      <c r="X23" s="549"/>
      <c r="Y23" s="549" t="s">
        <v>2518</v>
      </c>
      <c r="Z23" s="549"/>
      <c r="AA23" s="549"/>
      <c r="AB23" s="583"/>
      <c r="AC23" s="584"/>
      <c r="AD23" s="584"/>
      <c r="AE23" s="583" t="s">
        <v>2561</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t="s">
        <v>2506</v>
      </c>
      <c r="K24" s="554"/>
      <c r="L24" s="554"/>
      <c r="M24" s="554"/>
      <c r="N24" s="554"/>
      <c r="O24" s="555"/>
      <c r="P24" s="553" t="s">
        <v>2506</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2506</v>
      </c>
      <c r="Q25" s="557"/>
      <c r="R25" s="557"/>
      <c r="S25" s="557"/>
      <c r="T25" s="557"/>
      <c r="U25" s="558"/>
      <c r="V25" s="586"/>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2506</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t="s">
        <v>2506</v>
      </c>
      <c r="K28" s="554"/>
      <c r="L28" s="554"/>
      <c r="M28" s="554"/>
      <c r="N28" s="554"/>
      <c r="O28" s="555"/>
      <c r="P28" s="553" t="s">
        <v>2511</v>
      </c>
      <c r="Q28" s="554"/>
      <c r="R28" s="554"/>
      <c r="S28" s="554"/>
      <c r="T28" s="554"/>
      <c r="U28" s="555"/>
      <c r="V28" s="549" t="s">
        <v>2518</v>
      </c>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t="s">
        <v>2506</v>
      </c>
      <c r="K29" s="554"/>
      <c r="L29" s="554"/>
      <c r="M29" s="554"/>
      <c r="N29" s="554"/>
      <c r="O29" s="555"/>
      <c r="P29" s="553" t="s">
        <v>2506</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t="s">
        <v>2506</v>
      </c>
      <c r="K30" s="554"/>
      <c r="L30" s="554"/>
      <c r="M30" s="554"/>
      <c r="N30" s="554"/>
      <c r="O30" s="555"/>
      <c r="P30" s="553" t="s">
        <v>2511</v>
      </c>
      <c r="Q30" s="554"/>
      <c r="R30" s="554"/>
      <c r="S30" s="554"/>
      <c r="T30" s="554"/>
      <c r="U30" s="555"/>
      <c r="V30" s="549" t="s">
        <v>2518</v>
      </c>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t="s">
        <v>2506</v>
      </c>
      <c r="K31" s="557"/>
      <c r="L31" s="557"/>
      <c r="M31" s="557"/>
      <c r="N31" s="557"/>
      <c r="O31" s="558"/>
      <c r="P31" s="556" t="s">
        <v>2511</v>
      </c>
      <c r="Q31" s="557"/>
      <c r="R31" s="557"/>
      <c r="S31" s="557"/>
      <c r="T31" s="557"/>
      <c r="U31" s="558"/>
      <c r="V31" s="586" t="s">
        <v>2518</v>
      </c>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thickBot="1">
      <c r="A33" s="405"/>
      <c r="B33" s="581" t="s">
        <v>390</v>
      </c>
      <c r="C33" s="581"/>
      <c r="D33" s="581"/>
      <c r="E33" s="581"/>
      <c r="F33" s="581"/>
      <c r="G33" s="581"/>
      <c r="H33" s="581"/>
      <c r="I33" s="581"/>
      <c r="J33" s="550" t="s">
        <v>2506</v>
      </c>
      <c r="K33" s="551"/>
      <c r="L33" s="551"/>
      <c r="M33" s="551"/>
      <c r="N33" s="551"/>
      <c r="O33" s="552"/>
      <c r="P33" s="550" t="s">
        <v>2511</v>
      </c>
      <c r="Q33" s="551"/>
      <c r="R33" s="551"/>
      <c r="S33" s="551"/>
      <c r="T33" s="551"/>
      <c r="U33" s="552"/>
      <c r="V33" s="591"/>
      <c r="W33" s="591"/>
      <c r="X33" s="591"/>
      <c r="Y33" s="591" t="s">
        <v>2518</v>
      </c>
      <c r="Z33" s="591"/>
      <c r="AA33" s="591"/>
      <c r="AB33" s="589"/>
      <c r="AC33" s="590"/>
      <c r="AD33" s="590"/>
      <c r="AE33" s="269" t="s">
        <v>2560</v>
      </c>
      <c r="AF33" s="270"/>
      <c r="AG33" s="270"/>
      <c r="AH33" s="270"/>
      <c r="AI33" s="270"/>
      <c r="AJ33" s="270"/>
      <c r="AK33" s="270"/>
      <c r="AL33" s="270"/>
      <c r="AM33" s="270"/>
      <c r="AN33" s="272"/>
    </row>
    <row r="34" spans="1:40" ht="39.950000000000003" customHeight="1">
      <c r="A34" s="405"/>
      <c r="B34" s="582" t="s">
        <v>391</v>
      </c>
      <c r="C34" s="582"/>
      <c r="D34" s="582"/>
      <c r="E34" s="582"/>
      <c r="F34" s="582"/>
      <c r="G34" s="582"/>
      <c r="H34" s="582"/>
      <c r="I34" s="582"/>
      <c r="J34" s="553" t="s">
        <v>2506</v>
      </c>
      <c r="K34" s="554"/>
      <c r="L34" s="554"/>
      <c r="M34" s="554"/>
      <c r="N34" s="554"/>
      <c r="O34" s="555"/>
      <c r="P34" s="553" t="s">
        <v>2506</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t="s">
        <v>2506</v>
      </c>
      <c r="K35" s="557"/>
      <c r="L35" s="557"/>
      <c r="M35" s="557"/>
      <c r="N35" s="557"/>
      <c r="O35" s="558"/>
      <c r="P35" s="556" t="s">
        <v>2506</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2024-08-19T04:02:07Z</cp:lastPrinted>
  <dcterms:created xsi:type="dcterms:W3CDTF">2020-12-23T05:28:24Z</dcterms:created>
  <dcterms:modified xsi:type="dcterms:W3CDTF">2024-08-28T01:31:26Z</dcterms:modified>
</cp:coreProperties>
</file>