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L:\04_介護保険班(事業所指導T)\■■新型コロナ対応\サービス提供体制確保事業\R05\01要綱関係\02県交付要領（様式）\R5.10.1\01様式（改正後）\"/>
    </mc:Choice>
  </mc:AlternateContent>
  <xr:revisionPtr revIDLastSave="0" documentId="13_ncr:1_{48C9D32E-EB6F-46AC-A018-E5247F34A8A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大規模施設用" sheetId="1" r:id="rId1"/>
    <sheet name="小規模施設用" sheetId="4" r:id="rId2"/>
    <sheet name="大規模施設用(R5.10.1~)" sheetId="5" r:id="rId3"/>
    <sheet name="小規模施設用(R5.10.1~)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37" i="6" l="1"/>
  <c r="BK37" i="6"/>
  <c r="BJ37" i="6"/>
  <c r="BI37" i="6"/>
  <c r="BH37" i="6"/>
  <c r="BG37" i="6"/>
  <c r="BF37" i="6"/>
  <c r="BE37" i="6"/>
  <c r="BD37" i="6"/>
  <c r="BC37" i="6"/>
  <c r="BB37" i="6"/>
  <c r="BA37" i="6"/>
  <c r="AZ37" i="6"/>
  <c r="AY37" i="6"/>
  <c r="AX37" i="6"/>
  <c r="AW37" i="6"/>
  <c r="AV37" i="6"/>
  <c r="AU37" i="6"/>
  <c r="AT37" i="6"/>
  <c r="AS37" i="6"/>
  <c r="AR37" i="6"/>
  <c r="AQ37" i="6"/>
  <c r="AP37" i="6"/>
  <c r="AO37" i="6"/>
  <c r="AN37" i="6"/>
  <c r="AM37" i="6"/>
  <c r="AL37" i="6"/>
  <c r="AK37" i="6"/>
  <c r="AJ37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K37" i="5"/>
  <c r="BJ37" i="5"/>
  <c r="BI37" i="5"/>
  <c r="BH37" i="5"/>
  <c r="BG37" i="5"/>
  <c r="BF37" i="5"/>
  <c r="BE37" i="5"/>
  <c r="BD37" i="5"/>
  <c r="BC37" i="5"/>
  <c r="BB37" i="5"/>
  <c r="BA37" i="5"/>
  <c r="AZ37" i="5"/>
  <c r="AY37" i="5"/>
  <c r="AX37" i="5"/>
  <c r="AW37" i="5"/>
  <c r="AV37" i="5"/>
  <c r="AU37" i="5"/>
  <c r="AT37" i="5"/>
  <c r="AS37" i="5"/>
  <c r="AR37" i="5"/>
  <c r="AQ37" i="5"/>
  <c r="AP37" i="5"/>
  <c r="AO37" i="5"/>
  <c r="AN37" i="5"/>
  <c r="AM37" i="5"/>
  <c r="AL37" i="5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M35" i="6"/>
  <c r="BL35" i="6" s="1"/>
  <c r="BM34" i="6"/>
  <c r="BL34" i="6" s="1"/>
  <c r="BM33" i="6"/>
  <c r="BL33" i="6"/>
  <c r="BM32" i="6"/>
  <c r="BL32" i="6" s="1"/>
  <c r="BM31" i="6"/>
  <c r="BL31" i="6" s="1"/>
  <c r="BM30" i="6"/>
  <c r="BL30" i="6" s="1"/>
  <c r="BM29" i="6"/>
  <c r="BL29" i="6" s="1"/>
  <c r="BM28" i="6"/>
  <c r="BL28" i="6" s="1"/>
  <c r="BM27" i="6"/>
  <c r="BL27" i="6" s="1"/>
  <c r="BM26" i="6"/>
  <c r="BL26" i="6" s="1"/>
  <c r="BM25" i="6"/>
  <c r="BL25" i="6" s="1"/>
  <c r="BM24" i="6"/>
  <c r="BL24" i="6"/>
  <c r="BM23" i="6"/>
  <c r="BL23" i="6"/>
  <c r="BM22" i="6"/>
  <c r="BL22" i="6" s="1"/>
  <c r="BM21" i="6"/>
  <c r="BL21" i="6" s="1"/>
  <c r="BM20" i="6"/>
  <c r="BL20" i="6" s="1"/>
  <c r="BM19" i="6"/>
  <c r="BL19" i="6" s="1"/>
  <c r="BM18" i="6"/>
  <c r="BL18" i="6" s="1"/>
  <c r="BM17" i="6"/>
  <c r="BL17" i="6" s="1"/>
  <c r="BM16" i="6"/>
  <c r="BL16" i="6" s="1"/>
  <c r="BM15" i="6"/>
  <c r="BL15" i="6" s="1"/>
  <c r="BM14" i="6"/>
  <c r="BL14" i="6" s="1"/>
  <c r="BM13" i="6"/>
  <c r="BL13" i="6"/>
  <c r="BM12" i="6"/>
  <c r="BL12" i="6" s="1"/>
  <c r="BM11" i="6"/>
  <c r="BL11" i="6"/>
  <c r="BM10" i="6"/>
  <c r="BL10" i="6" s="1"/>
  <c r="BM9" i="6"/>
  <c r="BL9" i="6" s="1"/>
  <c r="BM8" i="6"/>
  <c r="BL8" i="6"/>
  <c r="BM7" i="6"/>
  <c r="BL7" i="6" s="1"/>
  <c r="BM6" i="6"/>
  <c r="BL6" i="6" s="1"/>
  <c r="BL5" i="6"/>
  <c r="BM35" i="5"/>
  <c r="BL35" i="5" s="1"/>
  <c r="BM34" i="5"/>
  <c r="BL34" i="5" s="1"/>
  <c r="BM33" i="5"/>
  <c r="BL33" i="5" s="1"/>
  <c r="BM32" i="5"/>
  <c r="BL32" i="5" s="1"/>
  <c r="BM31" i="5"/>
  <c r="BL31" i="5" s="1"/>
  <c r="BM30" i="5"/>
  <c r="BL30" i="5" s="1"/>
  <c r="BM29" i="5"/>
  <c r="BL29" i="5" s="1"/>
  <c r="BM28" i="5"/>
  <c r="BL28" i="5" s="1"/>
  <c r="BM27" i="5"/>
  <c r="BL27" i="5" s="1"/>
  <c r="BM26" i="5"/>
  <c r="BL26" i="5" s="1"/>
  <c r="BM25" i="5"/>
  <c r="BL25" i="5" s="1"/>
  <c r="BM24" i="5"/>
  <c r="BL24" i="5" s="1"/>
  <c r="BM23" i="5"/>
  <c r="BL23" i="5" s="1"/>
  <c r="BM22" i="5"/>
  <c r="BL22" i="5" s="1"/>
  <c r="BM21" i="5"/>
  <c r="BL21" i="5" s="1"/>
  <c r="BM20" i="5"/>
  <c r="BL20" i="5" s="1"/>
  <c r="BM19" i="5"/>
  <c r="BL19" i="5" s="1"/>
  <c r="BM18" i="5"/>
  <c r="BL18" i="5" s="1"/>
  <c r="BM17" i="5"/>
  <c r="BL17" i="5" s="1"/>
  <c r="BM16" i="5"/>
  <c r="BL16" i="5" s="1"/>
  <c r="BM15" i="5"/>
  <c r="BL15" i="5" s="1"/>
  <c r="BM14" i="5"/>
  <c r="BL14" i="5" s="1"/>
  <c r="BM13" i="5"/>
  <c r="BL13" i="5" s="1"/>
  <c r="BM12" i="5"/>
  <c r="BL12" i="5" s="1"/>
  <c r="BM11" i="5"/>
  <c r="BL11" i="5" s="1"/>
  <c r="BM10" i="5"/>
  <c r="BL10" i="5" s="1"/>
  <c r="BM9" i="5"/>
  <c r="BL9" i="5" s="1"/>
  <c r="BM8" i="5"/>
  <c r="BL8" i="5" s="1"/>
  <c r="BM7" i="5"/>
  <c r="BL7" i="5" s="1"/>
  <c r="BM6" i="5"/>
  <c r="BL6" i="5" s="1"/>
  <c r="BL5" i="5"/>
  <c r="BL37" i="4"/>
  <c r="BK37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AP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M35" i="4"/>
  <c r="BL35" i="4" s="1"/>
  <c r="BM34" i="4"/>
  <c r="BL34" i="4" s="1"/>
  <c r="BM33" i="4"/>
  <c r="BL33" i="4" s="1"/>
  <c r="BM32" i="4"/>
  <c r="BL32" i="4"/>
  <c r="BM31" i="4"/>
  <c r="BL31" i="4" s="1"/>
  <c r="BM30" i="4"/>
  <c r="BL30" i="4"/>
  <c r="BM29" i="4"/>
  <c r="BL29" i="4" s="1"/>
  <c r="BM28" i="4"/>
  <c r="BL28" i="4"/>
  <c r="BM27" i="4"/>
  <c r="BL27" i="4" s="1"/>
  <c r="BM26" i="4"/>
  <c r="BL26" i="4"/>
  <c r="BM25" i="4"/>
  <c r="BL25" i="4" s="1"/>
  <c r="BM24" i="4"/>
  <c r="BL24" i="4" s="1"/>
  <c r="BM23" i="4"/>
  <c r="BL23" i="4" s="1"/>
  <c r="BM22" i="4"/>
  <c r="BL22" i="4"/>
  <c r="BM21" i="4"/>
  <c r="BL21" i="4" s="1"/>
  <c r="BM20" i="4"/>
  <c r="BL20" i="4"/>
  <c r="BM19" i="4"/>
  <c r="BL19" i="4" s="1"/>
  <c r="BM18" i="4"/>
  <c r="BL18" i="4"/>
  <c r="BM17" i="4"/>
  <c r="BL17" i="4" s="1"/>
  <c r="BM16" i="4"/>
  <c r="BL16" i="4"/>
  <c r="BM15" i="4"/>
  <c r="BL15" i="4" s="1"/>
  <c r="BM14" i="4"/>
  <c r="BL14" i="4"/>
  <c r="BM13" i="4"/>
  <c r="BL13" i="4" s="1"/>
  <c r="BM12" i="4"/>
  <c r="BL12" i="4"/>
  <c r="BM11" i="4"/>
  <c r="BL11" i="4" s="1"/>
  <c r="BM10" i="4"/>
  <c r="BL10" i="4"/>
  <c r="BM9" i="4"/>
  <c r="BL9" i="4" s="1"/>
  <c r="BM8" i="4"/>
  <c r="BL8" i="4"/>
  <c r="BM7" i="4"/>
  <c r="BL7" i="4" s="1"/>
  <c r="BM6" i="4"/>
  <c r="BL6" i="4"/>
  <c r="BL5" i="4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6" i="1"/>
  <c r="BM7" i="1"/>
  <c r="BL7" i="1" s="1"/>
  <c r="BM8" i="1"/>
  <c r="BL8" i="1" s="1"/>
  <c r="BM9" i="1"/>
  <c r="BL9" i="1" s="1"/>
  <c r="BM10" i="1"/>
  <c r="BL10" i="1" s="1"/>
  <c r="BM11" i="1"/>
  <c r="BL11" i="1" s="1"/>
  <c r="BM12" i="1"/>
  <c r="BL12" i="1" s="1"/>
  <c r="BM13" i="1"/>
  <c r="BL13" i="1" s="1"/>
  <c r="BM14" i="1"/>
  <c r="BL14" i="1" s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C37" i="1"/>
  <c r="BL5" i="1"/>
  <c r="BL37" i="5" l="1"/>
  <c r="BL36" i="5"/>
  <c r="BL36" i="6"/>
  <c r="BL36" i="4"/>
  <c r="BL37" i="1"/>
  <c r="BL36" i="1"/>
  <c r="BL38" i="5" l="1"/>
  <c r="BI39" i="5" s="1"/>
  <c r="BL38" i="6"/>
  <c r="BI39" i="6" s="1"/>
  <c r="BL38" i="4"/>
  <c r="BL38" i="1"/>
</calcChain>
</file>

<file path=xl/sharedStrings.xml><?xml version="1.0" encoding="utf-8"?>
<sst xmlns="http://schemas.openxmlformats.org/spreadsheetml/2006/main" count="348" uniqueCount="25">
  <si>
    <t>NO</t>
    <phoneticPr fontId="1"/>
  </si>
  <si>
    <t>氏名
（敬称略）</t>
    <rPh sb="0" eb="2">
      <t>シメイ</t>
    </rPh>
    <rPh sb="4" eb="7">
      <t>ケイショウリャク</t>
    </rPh>
    <phoneticPr fontId="1"/>
  </si>
  <si>
    <t>計</t>
    <rPh sb="0" eb="1">
      <t>ケイ</t>
    </rPh>
    <phoneticPr fontId="1"/>
  </si>
  <si>
    <t>木</t>
  </si>
  <si>
    <t>金</t>
  </si>
  <si>
    <t>土</t>
  </si>
  <si>
    <t>日</t>
  </si>
  <si>
    <t>月</t>
  </si>
  <si>
    <t>火</t>
  </si>
  <si>
    <t>水</t>
  </si>
  <si>
    <t>【施設名】施設内療養者一覧</t>
    <rPh sb="1" eb="3">
      <t>シセツ</t>
    </rPh>
    <rPh sb="3" eb="4">
      <t>メイ</t>
    </rPh>
    <phoneticPr fontId="1"/>
  </si>
  <si>
    <t>例</t>
    <rPh sb="0" eb="1">
      <t>レイ</t>
    </rPh>
    <phoneticPr fontId="1"/>
  </si>
  <si>
    <t>栃木　太郎</t>
    <rPh sb="0" eb="2">
      <t>トチギ</t>
    </rPh>
    <rPh sb="3" eb="5">
      <t>タロウ</t>
    </rPh>
    <phoneticPr fontId="1"/>
  </si>
  <si>
    <t>○</t>
    <phoneticPr fontId="1"/>
  </si>
  <si>
    <t>小計</t>
    <rPh sb="0" eb="2">
      <t>ショウケイ</t>
    </rPh>
    <phoneticPr fontId="1"/>
  </si>
  <si>
    <t>追加補助</t>
    <rPh sb="0" eb="2">
      <t>ツイカ</t>
    </rPh>
    <rPh sb="2" eb="4">
      <t>ホジョ</t>
    </rPh>
    <phoneticPr fontId="1"/>
  </si>
  <si>
    <t>令和5年4月</t>
    <rPh sb="0" eb="2">
      <t>レイワ</t>
    </rPh>
    <rPh sb="3" eb="4">
      <t>ネン</t>
    </rPh>
    <rPh sb="5" eb="6">
      <t>ガツ</t>
    </rPh>
    <phoneticPr fontId="1"/>
  </si>
  <si>
    <t>令和5年5月</t>
    <rPh sb="0" eb="2">
      <t>レイワ</t>
    </rPh>
    <rPh sb="3" eb="4">
      <t>ネン</t>
    </rPh>
    <rPh sb="5" eb="6">
      <t>ガツ</t>
    </rPh>
    <phoneticPr fontId="1"/>
  </si>
  <si>
    <t>合計</t>
    <rPh sb="0" eb="2">
      <t>ゴウケイ</t>
    </rPh>
    <phoneticPr fontId="1"/>
  </si>
  <si>
    <t>所要額</t>
    <rPh sb="0" eb="3">
      <t>ショヨウガク</t>
    </rPh>
    <phoneticPr fontId="1"/>
  </si>
  <si>
    <t>円</t>
    <rPh sb="0" eb="1">
      <t>エン</t>
    </rPh>
    <phoneticPr fontId="1"/>
  </si>
  <si>
    <t>令和5年10月</t>
    <rPh sb="0" eb="2">
      <t>レイワ</t>
    </rPh>
    <rPh sb="3" eb="4">
      <t>ネン</t>
    </rPh>
    <rPh sb="6" eb="7">
      <t>ガツ</t>
    </rPh>
    <phoneticPr fontId="1"/>
  </si>
  <si>
    <t>令和5年11月</t>
    <rPh sb="0" eb="2">
      <t>レイワ</t>
    </rPh>
    <rPh sb="3" eb="4">
      <t>ネン</t>
    </rPh>
    <rPh sb="6" eb="7">
      <t>ガツ</t>
    </rPh>
    <phoneticPr fontId="1"/>
  </si>
  <si>
    <t>日</t>
    <rPh sb="0" eb="1">
      <t>ニチ</t>
    </rPh>
    <phoneticPr fontId="1"/>
  </si>
  <si>
    <t>水</t>
    <rPh sb="0" eb="1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</si>
</sst>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shrinkToFit="1"/>
    </xf>
    <xf numFmtId="0" fontId="2" fillId="3" borderId="3" xfId="0" applyFont="1" applyFill="1" applyBorder="1">
      <alignment vertical="center"/>
    </xf>
    <xf numFmtId="0" fontId="0" fillId="3" borderId="0" xfId="0" applyFill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3" borderId="0" xfId="0" applyNumberFormat="1" applyFill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38" fontId="0" fillId="0" borderId="3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M38"/>
  <sheetViews>
    <sheetView view="pageBreakPreview" zoomScale="80" zoomScaleNormal="70" zoomScaleSheetLayoutView="80" workbookViewId="0">
      <selection activeCell="B19" sqref="B19"/>
    </sheetView>
  </sheetViews>
  <sheetFormatPr defaultRowHeight="18.75" x14ac:dyDescent="0.4"/>
  <cols>
    <col min="1" max="1" width="5" customWidth="1"/>
    <col min="2" max="2" width="18.75" customWidth="1"/>
    <col min="3" max="63" width="5" customWidth="1"/>
    <col min="65" max="65" width="9" style="30" hidden="1" customWidth="1"/>
  </cols>
  <sheetData>
    <row r="1" spans="1:65" x14ac:dyDescent="0.4">
      <c r="A1" s="35" t="s">
        <v>10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</row>
    <row r="2" spans="1:65" x14ac:dyDescent="0.4">
      <c r="A2" s="37" t="s">
        <v>0</v>
      </c>
      <c r="B2" s="40" t="s">
        <v>1</v>
      </c>
      <c r="C2" s="36" t="s">
        <v>16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41" t="s">
        <v>17</v>
      </c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3"/>
      <c r="BL2" s="1"/>
    </row>
    <row r="3" spans="1:65" x14ac:dyDescent="0.4">
      <c r="A3" s="38"/>
      <c r="B3" s="38"/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2">
        <v>1</v>
      </c>
      <c r="AH3" s="2">
        <v>2</v>
      </c>
      <c r="AI3" s="2">
        <v>3</v>
      </c>
      <c r="AJ3" s="2">
        <v>4</v>
      </c>
      <c r="AK3" s="2">
        <v>5</v>
      </c>
      <c r="AL3" s="2">
        <v>6</v>
      </c>
      <c r="AM3" s="2">
        <v>7</v>
      </c>
      <c r="AN3" s="2">
        <v>8</v>
      </c>
      <c r="AO3" s="2">
        <v>9</v>
      </c>
      <c r="AP3" s="2">
        <v>10</v>
      </c>
      <c r="AQ3" s="2">
        <v>11</v>
      </c>
      <c r="AR3" s="2">
        <v>12</v>
      </c>
      <c r="AS3" s="2">
        <v>13</v>
      </c>
      <c r="AT3" s="2">
        <v>14</v>
      </c>
      <c r="AU3" s="2">
        <v>15</v>
      </c>
      <c r="AV3" s="2">
        <v>16</v>
      </c>
      <c r="AW3" s="2">
        <v>17</v>
      </c>
      <c r="AX3" s="2">
        <v>18</v>
      </c>
      <c r="AY3" s="2">
        <v>19</v>
      </c>
      <c r="AZ3" s="2">
        <v>20</v>
      </c>
      <c r="BA3" s="2">
        <v>21</v>
      </c>
      <c r="BB3" s="2">
        <v>22</v>
      </c>
      <c r="BC3" s="2">
        <v>23</v>
      </c>
      <c r="BD3" s="2">
        <v>24</v>
      </c>
      <c r="BE3" s="2">
        <v>25</v>
      </c>
      <c r="BF3" s="2">
        <v>26</v>
      </c>
      <c r="BG3" s="2">
        <v>27</v>
      </c>
      <c r="BH3" s="2">
        <v>28</v>
      </c>
      <c r="BI3" s="2">
        <v>29</v>
      </c>
      <c r="BJ3" s="2">
        <v>30</v>
      </c>
      <c r="BK3" s="2">
        <v>31</v>
      </c>
      <c r="BL3" s="3" t="s">
        <v>2</v>
      </c>
    </row>
    <row r="4" spans="1:65" x14ac:dyDescent="0.4">
      <c r="A4" s="39"/>
      <c r="B4" s="39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3</v>
      </c>
      <c r="I4" s="2" t="s">
        <v>4</v>
      </c>
      <c r="J4" s="2" t="s">
        <v>5</v>
      </c>
      <c r="K4" s="2" t="s">
        <v>6</v>
      </c>
      <c r="L4" s="2" t="s">
        <v>7</v>
      </c>
      <c r="M4" s="2" t="s">
        <v>8</v>
      </c>
      <c r="N4" s="2" t="s">
        <v>9</v>
      </c>
      <c r="O4" s="2" t="s">
        <v>3</v>
      </c>
      <c r="P4" s="2" t="s">
        <v>4</v>
      </c>
      <c r="Q4" s="2" t="s">
        <v>5</v>
      </c>
      <c r="R4" s="2" t="s">
        <v>6</v>
      </c>
      <c r="S4" s="2" t="s">
        <v>7</v>
      </c>
      <c r="T4" s="2" t="s">
        <v>8</v>
      </c>
      <c r="U4" s="2" t="s">
        <v>9</v>
      </c>
      <c r="V4" s="2" t="s">
        <v>3</v>
      </c>
      <c r="W4" s="2" t="s">
        <v>4</v>
      </c>
      <c r="X4" s="2" t="s">
        <v>5</v>
      </c>
      <c r="Y4" s="2" t="s">
        <v>6</v>
      </c>
      <c r="Z4" s="2" t="s">
        <v>7</v>
      </c>
      <c r="AA4" s="2" t="s">
        <v>8</v>
      </c>
      <c r="AB4" s="2" t="s">
        <v>9</v>
      </c>
      <c r="AC4" s="2" t="s">
        <v>3</v>
      </c>
      <c r="AD4" s="2" t="s">
        <v>4</v>
      </c>
      <c r="AE4" s="2" t="s">
        <v>5</v>
      </c>
      <c r="AF4" s="2" t="s">
        <v>6</v>
      </c>
      <c r="AG4" s="2" t="s">
        <v>7</v>
      </c>
      <c r="AH4" s="2" t="s">
        <v>8</v>
      </c>
      <c r="AI4" s="2" t="s">
        <v>9</v>
      </c>
      <c r="AJ4" s="2" t="s">
        <v>3</v>
      </c>
      <c r="AK4" s="2" t="s">
        <v>4</v>
      </c>
      <c r="AL4" s="2" t="s">
        <v>5</v>
      </c>
      <c r="AM4" s="2" t="s">
        <v>6</v>
      </c>
      <c r="AN4" s="2" t="s">
        <v>7</v>
      </c>
      <c r="AO4" s="2" t="s">
        <v>8</v>
      </c>
      <c r="AP4" s="2" t="s">
        <v>9</v>
      </c>
      <c r="AQ4" s="2" t="s">
        <v>3</v>
      </c>
      <c r="AR4" s="2" t="s">
        <v>4</v>
      </c>
      <c r="AS4" s="2" t="s">
        <v>5</v>
      </c>
      <c r="AT4" s="2" t="s">
        <v>6</v>
      </c>
      <c r="AU4" s="2" t="s">
        <v>7</v>
      </c>
      <c r="AV4" s="2" t="s">
        <v>8</v>
      </c>
      <c r="AW4" s="2" t="s">
        <v>9</v>
      </c>
      <c r="AX4" s="2" t="s">
        <v>3</v>
      </c>
      <c r="AY4" s="2" t="s">
        <v>4</v>
      </c>
      <c r="AZ4" s="2" t="s">
        <v>5</v>
      </c>
      <c r="BA4" s="2" t="s">
        <v>6</v>
      </c>
      <c r="BB4" s="2" t="s">
        <v>7</v>
      </c>
      <c r="BC4" s="2" t="s">
        <v>8</v>
      </c>
      <c r="BD4" s="2" t="s">
        <v>9</v>
      </c>
      <c r="BE4" s="2" t="s">
        <v>3</v>
      </c>
      <c r="BF4" s="2" t="s">
        <v>4</v>
      </c>
      <c r="BG4" s="2" t="s">
        <v>5</v>
      </c>
      <c r="BH4" s="2" t="s">
        <v>6</v>
      </c>
      <c r="BI4" s="2" t="s">
        <v>7</v>
      </c>
      <c r="BJ4" s="2" t="s">
        <v>8</v>
      </c>
      <c r="BK4" s="2" t="s">
        <v>9</v>
      </c>
      <c r="BL4" s="5"/>
    </row>
    <row r="5" spans="1:65" s="16" customFormat="1" x14ac:dyDescent="0.4">
      <c r="A5" s="13" t="s">
        <v>11</v>
      </c>
      <c r="B5" s="13" t="s">
        <v>12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 t="s">
        <v>13</v>
      </c>
      <c r="AC5" s="13" t="s">
        <v>13</v>
      </c>
      <c r="AD5" s="13" t="s">
        <v>13</v>
      </c>
      <c r="AE5" s="13" t="s">
        <v>13</v>
      </c>
      <c r="AF5" s="13" t="s">
        <v>13</v>
      </c>
      <c r="AG5" s="13" t="s">
        <v>13</v>
      </c>
      <c r="AH5" s="13" t="s">
        <v>13</v>
      </c>
      <c r="AI5" s="13" t="s">
        <v>13</v>
      </c>
      <c r="AJ5" s="13" t="s">
        <v>13</v>
      </c>
      <c r="AK5" s="13" t="s">
        <v>13</v>
      </c>
      <c r="AL5" s="13" t="s">
        <v>13</v>
      </c>
      <c r="AM5" s="13" t="s">
        <v>13</v>
      </c>
      <c r="AN5" s="13" t="s">
        <v>13</v>
      </c>
      <c r="AO5" s="13" t="s">
        <v>13</v>
      </c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5">
        <f>COUNTA(C5:BH5)</f>
        <v>14</v>
      </c>
      <c r="BM5" s="31"/>
    </row>
    <row r="6" spans="1:65" x14ac:dyDescent="0.4">
      <c r="A6" s="4">
        <v>1</v>
      </c>
      <c r="B6" s="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6">
        <f>IF(BM6&gt;15,15,BM6)</f>
        <v>0</v>
      </c>
      <c r="BM6" s="30">
        <f>COUNTA(C6:BK6)</f>
        <v>0</v>
      </c>
    </row>
    <row r="7" spans="1:65" x14ac:dyDescent="0.4">
      <c r="A7" s="7">
        <v>2</v>
      </c>
      <c r="B7" s="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6">
        <f t="shared" ref="BL7:BL35" si="0">IF(BM7&gt;15,15,BM7)</f>
        <v>0</v>
      </c>
      <c r="BM7" s="30">
        <f t="shared" ref="BM7:BM35" si="1">COUNTA(C7:BK7)</f>
        <v>0</v>
      </c>
    </row>
    <row r="8" spans="1:65" x14ac:dyDescent="0.4">
      <c r="A8" s="7">
        <v>3</v>
      </c>
      <c r="B8" s="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6">
        <f t="shared" si="0"/>
        <v>0</v>
      </c>
      <c r="BM8" s="30">
        <f t="shared" si="1"/>
        <v>0</v>
      </c>
    </row>
    <row r="9" spans="1:65" x14ac:dyDescent="0.4">
      <c r="A9" s="7">
        <v>4</v>
      </c>
      <c r="B9" s="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26"/>
      <c r="V9" s="26"/>
      <c r="W9" s="26"/>
      <c r="X9" s="26"/>
      <c r="Y9" s="26"/>
      <c r="Z9" s="26"/>
      <c r="AA9" s="26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6">
        <f t="shared" si="0"/>
        <v>0</v>
      </c>
      <c r="BM9" s="30">
        <f t="shared" si="1"/>
        <v>0</v>
      </c>
    </row>
    <row r="10" spans="1:65" x14ac:dyDescent="0.4">
      <c r="A10" s="4">
        <v>5</v>
      </c>
      <c r="B10" s="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6">
        <f t="shared" si="0"/>
        <v>0</v>
      </c>
      <c r="BM10" s="30">
        <f t="shared" si="1"/>
        <v>0</v>
      </c>
    </row>
    <row r="11" spans="1:65" x14ac:dyDescent="0.4">
      <c r="A11" s="4">
        <v>6</v>
      </c>
      <c r="B11" s="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6">
        <f t="shared" si="0"/>
        <v>0</v>
      </c>
      <c r="BM11" s="30">
        <f t="shared" si="1"/>
        <v>0</v>
      </c>
    </row>
    <row r="12" spans="1:65" x14ac:dyDescent="0.4">
      <c r="A12" s="7">
        <v>7</v>
      </c>
      <c r="B12" s="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6">
        <f t="shared" si="0"/>
        <v>0</v>
      </c>
      <c r="BM12" s="30">
        <f t="shared" si="1"/>
        <v>0</v>
      </c>
    </row>
    <row r="13" spans="1:65" x14ac:dyDescent="0.4">
      <c r="A13" s="7">
        <v>8</v>
      </c>
      <c r="B13" s="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6">
        <f t="shared" si="0"/>
        <v>0</v>
      </c>
      <c r="BM13" s="30">
        <f t="shared" si="1"/>
        <v>0</v>
      </c>
    </row>
    <row r="14" spans="1:65" x14ac:dyDescent="0.4">
      <c r="A14" s="7">
        <v>9</v>
      </c>
      <c r="B14" s="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6">
        <f t="shared" si="0"/>
        <v>0</v>
      </c>
      <c r="BM14" s="30">
        <f t="shared" si="1"/>
        <v>0</v>
      </c>
    </row>
    <row r="15" spans="1:65" x14ac:dyDescent="0.4">
      <c r="A15" s="4">
        <v>10</v>
      </c>
      <c r="B15" s="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6">
        <f t="shared" si="0"/>
        <v>0</v>
      </c>
      <c r="BM15" s="30">
        <f t="shared" si="1"/>
        <v>0</v>
      </c>
    </row>
    <row r="16" spans="1:65" x14ac:dyDescent="0.4">
      <c r="A16" s="4">
        <v>11</v>
      </c>
      <c r="B16" s="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6">
        <f t="shared" si="0"/>
        <v>0</v>
      </c>
      <c r="BM16" s="30">
        <f t="shared" si="1"/>
        <v>0</v>
      </c>
    </row>
    <row r="17" spans="1:65" x14ac:dyDescent="0.4">
      <c r="A17" s="7">
        <v>12</v>
      </c>
      <c r="B17" s="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6">
        <f t="shared" si="0"/>
        <v>0</v>
      </c>
      <c r="BM17" s="30">
        <f t="shared" si="1"/>
        <v>0</v>
      </c>
    </row>
    <row r="18" spans="1:65" x14ac:dyDescent="0.4">
      <c r="A18" s="7">
        <v>13</v>
      </c>
      <c r="B18" s="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6">
        <f t="shared" si="0"/>
        <v>0</v>
      </c>
      <c r="BM18" s="30">
        <f t="shared" si="1"/>
        <v>0</v>
      </c>
    </row>
    <row r="19" spans="1:65" x14ac:dyDescent="0.4">
      <c r="A19" s="7">
        <v>14</v>
      </c>
      <c r="B19" s="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6">
        <f t="shared" si="0"/>
        <v>0</v>
      </c>
      <c r="BM19" s="30">
        <f t="shared" si="1"/>
        <v>0</v>
      </c>
    </row>
    <row r="20" spans="1:65" x14ac:dyDescent="0.4">
      <c r="A20" s="4">
        <v>15</v>
      </c>
      <c r="B20" s="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6">
        <f t="shared" si="0"/>
        <v>0</v>
      </c>
      <c r="BM20" s="30">
        <f t="shared" si="1"/>
        <v>0</v>
      </c>
    </row>
    <row r="21" spans="1:65" x14ac:dyDescent="0.4">
      <c r="A21" s="4">
        <v>16</v>
      </c>
      <c r="B21" s="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6">
        <f t="shared" si="0"/>
        <v>0</v>
      </c>
      <c r="BM21" s="30">
        <f t="shared" si="1"/>
        <v>0</v>
      </c>
    </row>
    <row r="22" spans="1:65" x14ac:dyDescent="0.4">
      <c r="A22" s="7">
        <v>17</v>
      </c>
      <c r="B22" s="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6">
        <f t="shared" si="0"/>
        <v>0</v>
      </c>
      <c r="BM22" s="30">
        <f t="shared" si="1"/>
        <v>0</v>
      </c>
    </row>
    <row r="23" spans="1:65" x14ac:dyDescent="0.4">
      <c r="A23" s="7">
        <v>18</v>
      </c>
      <c r="B23" s="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6">
        <f t="shared" si="0"/>
        <v>0</v>
      </c>
      <c r="BM23" s="30">
        <f t="shared" si="1"/>
        <v>0</v>
      </c>
    </row>
    <row r="24" spans="1:65" x14ac:dyDescent="0.4">
      <c r="A24" s="7">
        <v>19</v>
      </c>
      <c r="B24" s="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6">
        <f t="shared" si="0"/>
        <v>0</v>
      </c>
      <c r="BM24" s="30">
        <f t="shared" si="1"/>
        <v>0</v>
      </c>
    </row>
    <row r="25" spans="1:65" x14ac:dyDescent="0.4">
      <c r="A25" s="4">
        <v>20</v>
      </c>
      <c r="B25" s="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6">
        <f t="shared" si="0"/>
        <v>0</v>
      </c>
      <c r="BM25" s="30">
        <f t="shared" si="1"/>
        <v>0</v>
      </c>
    </row>
    <row r="26" spans="1:65" x14ac:dyDescent="0.4">
      <c r="A26" s="4">
        <v>21</v>
      </c>
      <c r="B26" s="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6">
        <f t="shared" si="0"/>
        <v>0</v>
      </c>
      <c r="BM26" s="30">
        <f t="shared" si="1"/>
        <v>0</v>
      </c>
    </row>
    <row r="27" spans="1:65" x14ac:dyDescent="0.4">
      <c r="A27" s="7">
        <v>22</v>
      </c>
      <c r="B27" s="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6">
        <f t="shared" si="0"/>
        <v>0</v>
      </c>
      <c r="BM27" s="30">
        <f t="shared" si="1"/>
        <v>0</v>
      </c>
    </row>
    <row r="28" spans="1:65" x14ac:dyDescent="0.4">
      <c r="A28" s="7">
        <v>23</v>
      </c>
      <c r="B28" s="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6">
        <f t="shared" si="0"/>
        <v>0</v>
      </c>
      <c r="BM28" s="30">
        <f t="shared" si="1"/>
        <v>0</v>
      </c>
    </row>
    <row r="29" spans="1:65" x14ac:dyDescent="0.4">
      <c r="A29" s="7">
        <v>24</v>
      </c>
      <c r="B29" s="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6">
        <f t="shared" si="0"/>
        <v>0</v>
      </c>
      <c r="BM29" s="30">
        <f t="shared" si="1"/>
        <v>0</v>
      </c>
    </row>
    <row r="30" spans="1:65" x14ac:dyDescent="0.4">
      <c r="A30" s="4">
        <v>25</v>
      </c>
      <c r="B30" s="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6">
        <f t="shared" si="0"/>
        <v>0</v>
      </c>
      <c r="BM30" s="30">
        <f t="shared" si="1"/>
        <v>0</v>
      </c>
    </row>
    <row r="31" spans="1:65" x14ac:dyDescent="0.4">
      <c r="A31" s="4">
        <v>26</v>
      </c>
      <c r="B31" s="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6">
        <f t="shared" si="0"/>
        <v>0</v>
      </c>
      <c r="BM31" s="30">
        <f t="shared" si="1"/>
        <v>0</v>
      </c>
    </row>
    <row r="32" spans="1:65" x14ac:dyDescent="0.4">
      <c r="A32" s="7">
        <v>27</v>
      </c>
      <c r="B32" s="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6">
        <f t="shared" si="0"/>
        <v>0</v>
      </c>
      <c r="BM32" s="30">
        <f t="shared" si="1"/>
        <v>0</v>
      </c>
    </row>
    <row r="33" spans="1:65" x14ac:dyDescent="0.4">
      <c r="A33" s="7">
        <v>28</v>
      </c>
      <c r="B33" s="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6">
        <f t="shared" si="0"/>
        <v>0</v>
      </c>
      <c r="BM33" s="30">
        <f t="shared" si="1"/>
        <v>0</v>
      </c>
    </row>
    <row r="34" spans="1:65" x14ac:dyDescent="0.4">
      <c r="A34" s="7">
        <v>29</v>
      </c>
      <c r="B34" s="1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7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6">
        <f t="shared" si="0"/>
        <v>0</v>
      </c>
      <c r="BM34" s="30">
        <f t="shared" si="1"/>
        <v>0</v>
      </c>
    </row>
    <row r="35" spans="1:65" x14ac:dyDescent="0.4">
      <c r="A35" s="4">
        <v>30</v>
      </c>
      <c r="B35" s="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7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6">
        <f t="shared" si="0"/>
        <v>0</v>
      </c>
      <c r="BM35" s="30">
        <f t="shared" si="1"/>
        <v>0</v>
      </c>
    </row>
    <row r="36" spans="1:65" x14ac:dyDescent="0.4">
      <c r="A36" s="17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8"/>
      <c r="AJ36" s="18"/>
      <c r="AK36" s="18"/>
      <c r="AL36" s="20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21"/>
      <c r="BI36" s="21"/>
      <c r="BJ36" s="23" t="s">
        <v>14</v>
      </c>
      <c r="BK36" s="22"/>
      <c r="BL36" s="6">
        <f>SUM(BL6:BL35)</f>
        <v>0</v>
      </c>
    </row>
    <row r="37" spans="1:65" x14ac:dyDescent="0.4">
      <c r="A37" s="12"/>
      <c r="B37" s="12" t="s">
        <v>15</v>
      </c>
      <c r="C37" s="1" t="str">
        <f>IF(COUNTA(C6:C35)&lt;5,"",COUNTA(C6:C35))</f>
        <v/>
      </c>
      <c r="D37" s="1" t="str">
        <f t="shared" ref="D37:BK37" si="2">IF(COUNTA(D6:D35)&lt;5,"",COUNTA(D6:D35))</f>
        <v/>
      </c>
      <c r="E37" s="1" t="str">
        <f t="shared" si="2"/>
        <v/>
      </c>
      <c r="F37" s="1" t="str">
        <f t="shared" si="2"/>
        <v/>
      </c>
      <c r="G37" s="1" t="str">
        <f t="shared" si="2"/>
        <v/>
      </c>
      <c r="H37" s="1" t="str">
        <f t="shared" si="2"/>
        <v/>
      </c>
      <c r="I37" s="1" t="str">
        <f t="shared" si="2"/>
        <v/>
      </c>
      <c r="J37" s="1" t="str">
        <f t="shared" si="2"/>
        <v/>
      </c>
      <c r="K37" s="1" t="str">
        <f t="shared" si="2"/>
        <v/>
      </c>
      <c r="L37" s="1" t="str">
        <f t="shared" si="2"/>
        <v/>
      </c>
      <c r="M37" s="1" t="str">
        <f t="shared" si="2"/>
        <v/>
      </c>
      <c r="N37" s="1" t="str">
        <f t="shared" si="2"/>
        <v/>
      </c>
      <c r="O37" s="1" t="str">
        <f t="shared" si="2"/>
        <v/>
      </c>
      <c r="P37" s="1" t="str">
        <f t="shared" si="2"/>
        <v/>
      </c>
      <c r="Q37" s="1" t="str">
        <f t="shared" si="2"/>
        <v/>
      </c>
      <c r="R37" s="1" t="str">
        <f t="shared" si="2"/>
        <v/>
      </c>
      <c r="S37" s="1" t="str">
        <f t="shared" si="2"/>
        <v/>
      </c>
      <c r="T37" s="1" t="str">
        <f t="shared" si="2"/>
        <v/>
      </c>
      <c r="U37" s="1" t="str">
        <f t="shared" si="2"/>
        <v/>
      </c>
      <c r="V37" s="1" t="str">
        <f t="shared" si="2"/>
        <v/>
      </c>
      <c r="W37" s="1" t="str">
        <f t="shared" si="2"/>
        <v/>
      </c>
      <c r="X37" s="1" t="str">
        <f t="shared" si="2"/>
        <v/>
      </c>
      <c r="Y37" s="1" t="str">
        <f t="shared" si="2"/>
        <v/>
      </c>
      <c r="Z37" s="1" t="str">
        <f t="shared" si="2"/>
        <v/>
      </c>
      <c r="AA37" s="1" t="str">
        <f t="shared" si="2"/>
        <v/>
      </c>
      <c r="AB37" s="1" t="str">
        <f t="shared" si="2"/>
        <v/>
      </c>
      <c r="AC37" s="1" t="str">
        <f t="shared" si="2"/>
        <v/>
      </c>
      <c r="AD37" s="1" t="str">
        <f t="shared" si="2"/>
        <v/>
      </c>
      <c r="AE37" s="1" t="str">
        <f t="shared" si="2"/>
        <v/>
      </c>
      <c r="AF37" s="1" t="str">
        <f t="shared" si="2"/>
        <v/>
      </c>
      <c r="AG37" s="1" t="str">
        <f t="shared" si="2"/>
        <v/>
      </c>
      <c r="AH37" s="1" t="str">
        <f t="shared" si="2"/>
        <v/>
      </c>
      <c r="AI37" s="1" t="str">
        <f t="shared" si="2"/>
        <v/>
      </c>
      <c r="AJ37" s="1" t="str">
        <f t="shared" si="2"/>
        <v/>
      </c>
      <c r="AK37" s="1" t="str">
        <f t="shared" si="2"/>
        <v/>
      </c>
      <c r="AL37" s="1" t="str">
        <f t="shared" si="2"/>
        <v/>
      </c>
      <c r="AM37" s="1" t="str">
        <f t="shared" si="2"/>
        <v/>
      </c>
      <c r="AN37" s="1" t="str">
        <f t="shared" si="2"/>
        <v/>
      </c>
      <c r="AO37" s="1" t="str">
        <f t="shared" si="2"/>
        <v/>
      </c>
      <c r="AP37" s="1" t="str">
        <f t="shared" si="2"/>
        <v/>
      </c>
      <c r="AQ37" s="1" t="str">
        <f t="shared" si="2"/>
        <v/>
      </c>
      <c r="AR37" s="1" t="str">
        <f t="shared" si="2"/>
        <v/>
      </c>
      <c r="AS37" s="1" t="str">
        <f t="shared" si="2"/>
        <v/>
      </c>
      <c r="AT37" s="1" t="str">
        <f t="shared" si="2"/>
        <v/>
      </c>
      <c r="AU37" s="1" t="str">
        <f t="shared" si="2"/>
        <v/>
      </c>
      <c r="AV37" s="1" t="str">
        <f t="shared" si="2"/>
        <v/>
      </c>
      <c r="AW37" s="1" t="str">
        <f t="shared" si="2"/>
        <v/>
      </c>
      <c r="AX37" s="1" t="str">
        <f t="shared" si="2"/>
        <v/>
      </c>
      <c r="AY37" s="1" t="str">
        <f t="shared" si="2"/>
        <v/>
      </c>
      <c r="AZ37" s="1" t="str">
        <f t="shared" si="2"/>
        <v/>
      </c>
      <c r="BA37" s="1" t="str">
        <f t="shared" si="2"/>
        <v/>
      </c>
      <c r="BB37" s="1" t="str">
        <f t="shared" si="2"/>
        <v/>
      </c>
      <c r="BC37" s="1" t="str">
        <f t="shared" si="2"/>
        <v/>
      </c>
      <c r="BD37" s="1" t="str">
        <f t="shared" si="2"/>
        <v/>
      </c>
      <c r="BE37" s="1" t="str">
        <f t="shared" si="2"/>
        <v/>
      </c>
      <c r="BF37" s="1" t="str">
        <f t="shared" si="2"/>
        <v/>
      </c>
      <c r="BG37" s="1" t="str">
        <f t="shared" si="2"/>
        <v/>
      </c>
      <c r="BH37" s="1" t="str">
        <f t="shared" si="2"/>
        <v/>
      </c>
      <c r="BI37" s="1" t="str">
        <f t="shared" si="2"/>
        <v/>
      </c>
      <c r="BJ37" s="1" t="str">
        <f t="shared" si="2"/>
        <v/>
      </c>
      <c r="BK37" s="1" t="str">
        <f t="shared" si="2"/>
        <v/>
      </c>
      <c r="BL37" s="6">
        <f>IF(SUM(C37:BK37)&gt;500,500,SUM(C37:BK37))</f>
        <v>0</v>
      </c>
    </row>
    <row r="38" spans="1:65" x14ac:dyDescent="0.4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24" t="s">
        <v>18</v>
      </c>
      <c r="BK38" s="25"/>
      <c r="BL38" s="11">
        <f>SUM(BL36:BL37)</f>
        <v>0</v>
      </c>
    </row>
  </sheetData>
  <mergeCells count="5">
    <mergeCell ref="A1:BL1"/>
    <mergeCell ref="C2:AF2"/>
    <mergeCell ref="A2:A4"/>
    <mergeCell ref="B2:B4"/>
    <mergeCell ref="AG2:BK2"/>
  </mergeCells>
  <phoneticPr fontId="1"/>
  <conditionalFormatting sqref="BM6:BM35">
    <cfRule type="cellIs" dxfId="8" priority="2" operator="greaterThan">
      <formula>15</formula>
    </cfRule>
  </conditionalFormatting>
  <conditionalFormatting sqref="BL1:BL1048576">
    <cfRule type="expression" dxfId="7" priority="1">
      <formula>$BM1&gt;15</formula>
    </cfRule>
  </conditionalFormatting>
  <pageMargins left="0.7" right="0.7" top="0.75" bottom="0.75" header="0.3" footer="0.3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EB4DC-DC52-465E-87B3-477BB0978C4D}">
  <sheetPr>
    <tabColor rgb="FF92D050"/>
    <pageSetUpPr fitToPage="1"/>
  </sheetPr>
  <dimension ref="A1:BM38"/>
  <sheetViews>
    <sheetView view="pageBreakPreview" topLeftCell="H2" zoomScale="80" zoomScaleNormal="70" zoomScaleSheetLayoutView="80" workbookViewId="0">
      <selection activeCell="B19" sqref="B19"/>
    </sheetView>
  </sheetViews>
  <sheetFormatPr defaultRowHeight="18.75" x14ac:dyDescent="0.4"/>
  <cols>
    <col min="1" max="1" width="5" customWidth="1"/>
    <col min="2" max="2" width="18.75" customWidth="1"/>
    <col min="3" max="63" width="5" customWidth="1"/>
    <col min="65" max="65" width="9" style="30" hidden="1" customWidth="1"/>
  </cols>
  <sheetData>
    <row r="1" spans="1:65" x14ac:dyDescent="0.4">
      <c r="A1" s="35" t="s">
        <v>10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</row>
    <row r="2" spans="1:65" x14ac:dyDescent="0.4">
      <c r="A2" s="37" t="s">
        <v>0</v>
      </c>
      <c r="B2" s="40" t="s">
        <v>1</v>
      </c>
      <c r="C2" s="36" t="s">
        <v>16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41" t="s">
        <v>17</v>
      </c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3"/>
      <c r="BL2" s="1"/>
    </row>
    <row r="3" spans="1:65" x14ac:dyDescent="0.4">
      <c r="A3" s="38"/>
      <c r="B3" s="38"/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2">
        <v>1</v>
      </c>
      <c r="AH3" s="2">
        <v>2</v>
      </c>
      <c r="AI3" s="2">
        <v>3</v>
      </c>
      <c r="AJ3" s="2">
        <v>4</v>
      </c>
      <c r="AK3" s="2">
        <v>5</v>
      </c>
      <c r="AL3" s="2">
        <v>6</v>
      </c>
      <c r="AM3" s="2">
        <v>7</v>
      </c>
      <c r="AN3" s="2">
        <v>8</v>
      </c>
      <c r="AO3" s="2">
        <v>9</v>
      </c>
      <c r="AP3" s="2">
        <v>10</v>
      </c>
      <c r="AQ3" s="2">
        <v>11</v>
      </c>
      <c r="AR3" s="2">
        <v>12</v>
      </c>
      <c r="AS3" s="2">
        <v>13</v>
      </c>
      <c r="AT3" s="2">
        <v>14</v>
      </c>
      <c r="AU3" s="2">
        <v>15</v>
      </c>
      <c r="AV3" s="2">
        <v>16</v>
      </c>
      <c r="AW3" s="2">
        <v>17</v>
      </c>
      <c r="AX3" s="2">
        <v>18</v>
      </c>
      <c r="AY3" s="2">
        <v>19</v>
      </c>
      <c r="AZ3" s="2">
        <v>20</v>
      </c>
      <c r="BA3" s="2">
        <v>21</v>
      </c>
      <c r="BB3" s="2">
        <v>22</v>
      </c>
      <c r="BC3" s="2">
        <v>23</v>
      </c>
      <c r="BD3" s="2">
        <v>24</v>
      </c>
      <c r="BE3" s="2">
        <v>25</v>
      </c>
      <c r="BF3" s="2">
        <v>26</v>
      </c>
      <c r="BG3" s="2">
        <v>27</v>
      </c>
      <c r="BH3" s="2">
        <v>28</v>
      </c>
      <c r="BI3" s="2">
        <v>29</v>
      </c>
      <c r="BJ3" s="2">
        <v>30</v>
      </c>
      <c r="BK3" s="2">
        <v>31</v>
      </c>
      <c r="BL3" s="3" t="s">
        <v>2</v>
      </c>
    </row>
    <row r="4" spans="1:65" x14ac:dyDescent="0.4">
      <c r="A4" s="39"/>
      <c r="B4" s="39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3</v>
      </c>
      <c r="I4" s="2" t="s">
        <v>4</v>
      </c>
      <c r="J4" s="2" t="s">
        <v>5</v>
      </c>
      <c r="K4" s="2" t="s">
        <v>6</v>
      </c>
      <c r="L4" s="2" t="s">
        <v>7</v>
      </c>
      <c r="M4" s="2" t="s">
        <v>8</v>
      </c>
      <c r="N4" s="2" t="s">
        <v>9</v>
      </c>
      <c r="O4" s="2" t="s">
        <v>3</v>
      </c>
      <c r="P4" s="2" t="s">
        <v>4</v>
      </c>
      <c r="Q4" s="2" t="s">
        <v>5</v>
      </c>
      <c r="R4" s="2" t="s">
        <v>6</v>
      </c>
      <c r="S4" s="2" t="s">
        <v>7</v>
      </c>
      <c r="T4" s="2" t="s">
        <v>8</v>
      </c>
      <c r="U4" s="2" t="s">
        <v>9</v>
      </c>
      <c r="V4" s="2" t="s">
        <v>3</v>
      </c>
      <c r="W4" s="2" t="s">
        <v>4</v>
      </c>
      <c r="X4" s="2" t="s">
        <v>5</v>
      </c>
      <c r="Y4" s="2" t="s">
        <v>6</v>
      </c>
      <c r="Z4" s="2" t="s">
        <v>7</v>
      </c>
      <c r="AA4" s="2" t="s">
        <v>8</v>
      </c>
      <c r="AB4" s="2" t="s">
        <v>9</v>
      </c>
      <c r="AC4" s="2" t="s">
        <v>3</v>
      </c>
      <c r="AD4" s="2" t="s">
        <v>4</v>
      </c>
      <c r="AE4" s="2" t="s">
        <v>5</v>
      </c>
      <c r="AF4" s="2" t="s">
        <v>6</v>
      </c>
      <c r="AG4" s="2" t="s">
        <v>7</v>
      </c>
      <c r="AH4" s="2" t="s">
        <v>8</v>
      </c>
      <c r="AI4" s="2" t="s">
        <v>9</v>
      </c>
      <c r="AJ4" s="2" t="s">
        <v>3</v>
      </c>
      <c r="AK4" s="2" t="s">
        <v>4</v>
      </c>
      <c r="AL4" s="2" t="s">
        <v>5</v>
      </c>
      <c r="AM4" s="2" t="s">
        <v>6</v>
      </c>
      <c r="AN4" s="2" t="s">
        <v>7</v>
      </c>
      <c r="AO4" s="2" t="s">
        <v>8</v>
      </c>
      <c r="AP4" s="2" t="s">
        <v>9</v>
      </c>
      <c r="AQ4" s="2" t="s">
        <v>3</v>
      </c>
      <c r="AR4" s="2" t="s">
        <v>4</v>
      </c>
      <c r="AS4" s="2" t="s">
        <v>5</v>
      </c>
      <c r="AT4" s="2" t="s">
        <v>6</v>
      </c>
      <c r="AU4" s="2" t="s">
        <v>7</v>
      </c>
      <c r="AV4" s="2" t="s">
        <v>8</v>
      </c>
      <c r="AW4" s="2" t="s">
        <v>9</v>
      </c>
      <c r="AX4" s="2" t="s">
        <v>3</v>
      </c>
      <c r="AY4" s="2" t="s">
        <v>4</v>
      </c>
      <c r="AZ4" s="2" t="s">
        <v>5</v>
      </c>
      <c r="BA4" s="2" t="s">
        <v>6</v>
      </c>
      <c r="BB4" s="2" t="s">
        <v>7</v>
      </c>
      <c r="BC4" s="2" t="s">
        <v>8</v>
      </c>
      <c r="BD4" s="2" t="s">
        <v>9</v>
      </c>
      <c r="BE4" s="2" t="s">
        <v>3</v>
      </c>
      <c r="BF4" s="2" t="s">
        <v>4</v>
      </c>
      <c r="BG4" s="2" t="s">
        <v>5</v>
      </c>
      <c r="BH4" s="2" t="s">
        <v>6</v>
      </c>
      <c r="BI4" s="2" t="s">
        <v>7</v>
      </c>
      <c r="BJ4" s="2" t="s">
        <v>8</v>
      </c>
      <c r="BK4" s="2" t="s">
        <v>9</v>
      </c>
      <c r="BL4" s="5"/>
    </row>
    <row r="5" spans="1:65" s="16" customFormat="1" x14ac:dyDescent="0.4">
      <c r="A5" s="13" t="s">
        <v>11</v>
      </c>
      <c r="B5" s="13" t="s">
        <v>12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 t="s">
        <v>13</v>
      </c>
      <c r="AC5" s="13" t="s">
        <v>13</v>
      </c>
      <c r="AD5" s="13" t="s">
        <v>13</v>
      </c>
      <c r="AE5" s="13" t="s">
        <v>13</v>
      </c>
      <c r="AF5" s="13" t="s">
        <v>13</v>
      </c>
      <c r="AG5" s="13" t="s">
        <v>13</v>
      </c>
      <c r="AH5" s="13" t="s">
        <v>13</v>
      </c>
      <c r="AI5" s="13" t="s">
        <v>13</v>
      </c>
      <c r="AJ5" s="13" t="s">
        <v>13</v>
      </c>
      <c r="AK5" s="13" t="s">
        <v>13</v>
      </c>
      <c r="AL5" s="13" t="s">
        <v>13</v>
      </c>
      <c r="AM5" s="13" t="s">
        <v>13</v>
      </c>
      <c r="AN5" s="13" t="s">
        <v>13</v>
      </c>
      <c r="AO5" s="13" t="s">
        <v>13</v>
      </c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5">
        <f>COUNTA(C5:BH5)</f>
        <v>14</v>
      </c>
      <c r="BM5" s="31"/>
    </row>
    <row r="6" spans="1:65" x14ac:dyDescent="0.4">
      <c r="A6" s="27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6">
        <f>IF(BM6&gt;15,15,BM6)</f>
        <v>0</v>
      </c>
      <c r="BM6" s="30">
        <f>COUNTA(C6:BK6)</f>
        <v>0</v>
      </c>
    </row>
    <row r="7" spans="1:65" x14ac:dyDescent="0.4">
      <c r="A7" s="7">
        <v>2</v>
      </c>
      <c r="B7" s="1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6">
        <f t="shared" ref="BL7:BL35" si="0">IF(BM7&gt;15,15,BM7)</f>
        <v>0</v>
      </c>
      <c r="BM7" s="30">
        <f t="shared" ref="BM7:BM35" si="1">COUNTA(C7:BK7)</f>
        <v>0</v>
      </c>
    </row>
    <row r="8" spans="1:65" x14ac:dyDescent="0.4">
      <c r="A8" s="7">
        <v>3</v>
      </c>
      <c r="B8" s="1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6">
        <f t="shared" si="0"/>
        <v>0</v>
      </c>
      <c r="BM8" s="30">
        <f t="shared" si="1"/>
        <v>0</v>
      </c>
    </row>
    <row r="9" spans="1:65" x14ac:dyDescent="0.4">
      <c r="A9" s="7">
        <v>4</v>
      </c>
      <c r="B9" s="1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6">
        <f t="shared" si="0"/>
        <v>0</v>
      </c>
      <c r="BM9" s="30">
        <f t="shared" si="1"/>
        <v>0</v>
      </c>
    </row>
    <row r="10" spans="1:65" x14ac:dyDescent="0.4">
      <c r="A10" s="27">
        <v>5</v>
      </c>
      <c r="B10" s="1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6">
        <f t="shared" si="0"/>
        <v>0</v>
      </c>
      <c r="BM10" s="30">
        <f t="shared" si="1"/>
        <v>0</v>
      </c>
    </row>
    <row r="11" spans="1:65" x14ac:dyDescent="0.4">
      <c r="A11" s="27">
        <v>6</v>
      </c>
      <c r="B11" s="1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6">
        <f t="shared" si="0"/>
        <v>0</v>
      </c>
      <c r="BM11" s="30">
        <f t="shared" si="1"/>
        <v>0</v>
      </c>
    </row>
    <row r="12" spans="1:65" x14ac:dyDescent="0.4">
      <c r="A12" s="7">
        <v>7</v>
      </c>
      <c r="B12" s="1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6">
        <f t="shared" si="0"/>
        <v>0</v>
      </c>
      <c r="BM12" s="30">
        <f t="shared" si="1"/>
        <v>0</v>
      </c>
    </row>
    <row r="13" spans="1:65" x14ac:dyDescent="0.4">
      <c r="A13" s="7">
        <v>8</v>
      </c>
      <c r="B13" s="1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6">
        <f t="shared" si="0"/>
        <v>0</v>
      </c>
      <c r="BM13" s="30">
        <f t="shared" si="1"/>
        <v>0</v>
      </c>
    </row>
    <row r="14" spans="1:65" x14ac:dyDescent="0.4">
      <c r="A14" s="7">
        <v>9</v>
      </c>
      <c r="B14" s="1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6">
        <f t="shared" si="0"/>
        <v>0</v>
      </c>
      <c r="BM14" s="30">
        <f t="shared" si="1"/>
        <v>0</v>
      </c>
    </row>
    <row r="15" spans="1:65" x14ac:dyDescent="0.4">
      <c r="A15" s="27">
        <v>10</v>
      </c>
      <c r="B15" s="1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6">
        <f t="shared" si="0"/>
        <v>0</v>
      </c>
      <c r="BM15" s="30">
        <f t="shared" si="1"/>
        <v>0</v>
      </c>
    </row>
    <row r="16" spans="1:65" x14ac:dyDescent="0.4">
      <c r="A16" s="27">
        <v>11</v>
      </c>
      <c r="B16" s="1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6">
        <f t="shared" si="0"/>
        <v>0</v>
      </c>
      <c r="BM16" s="30">
        <f t="shared" si="1"/>
        <v>0</v>
      </c>
    </row>
    <row r="17" spans="1:65" x14ac:dyDescent="0.4">
      <c r="A17" s="7">
        <v>12</v>
      </c>
      <c r="B17" s="1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6">
        <f t="shared" si="0"/>
        <v>0</v>
      </c>
      <c r="BM17" s="30">
        <f t="shared" si="1"/>
        <v>0</v>
      </c>
    </row>
    <row r="18" spans="1:65" x14ac:dyDescent="0.4">
      <c r="A18" s="7">
        <v>13</v>
      </c>
      <c r="B18" s="1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6">
        <f t="shared" si="0"/>
        <v>0</v>
      </c>
      <c r="BM18" s="30">
        <f t="shared" si="1"/>
        <v>0</v>
      </c>
    </row>
    <row r="19" spans="1:65" x14ac:dyDescent="0.4">
      <c r="A19" s="7">
        <v>14</v>
      </c>
      <c r="B19" s="1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6">
        <f t="shared" si="0"/>
        <v>0</v>
      </c>
      <c r="BM19" s="30">
        <f t="shared" si="1"/>
        <v>0</v>
      </c>
    </row>
    <row r="20" spans="1:65" x14ac:dyDescent="0.4">
      <c r="A20" s="27">
        <v>15</v>
      </c>
      <c r="B20" s="1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6">
        <f t="shared" si="0"/>
        <v>0</v>
      </c>
      <c r="BM20" s="30">
        <f t="shared" si="1"/>
        <v>0</v>
      </c>
    </row>
    <row r="21" spans="1:65" x14ac:dyDescent="0.4">
      <c r="A21" s="27">
        <v>16</v>
      </c>
      <c r="B21" s="1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6">
        <f t="shared" si="0"/>
        <v>0</v>
      </c>
      <c r="BM21" s="30">
        <f t="shared" si="1"/>
        <v>0</v>
      </c>
    </row>
    <row r="22" spans="1:65" x14ac:dyDescent="0.4">
      <c r="A22" s="7">
        <v>17</v>
      </c>
      <c r="B22" s="1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6">
        <f t="shared" si="0"/>
        <v>0</v>
      </c>
      <c r="BM22" s="30">
        <f t="shared" si="1"/>
        <v>0</v>
      </c>
    </row>
    <row r="23" spans="1:65" x14ac:dyDescent="0.4">
      <c r="A23" s="7">
        <v>18</v>
      </c>
      <c r="B23" s="1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6">
        <f t="shared" si="0"/>
        <v>0</v>
      </c>
      <c r="BM23" s="30">
        <f t="shared" si="1"/>
        <v>0</v>
      </c>
    </row>
    <row r="24" spans="1:65" x14ac:dyDescent="0.4">
      <c r="A24" s="7">
        <v>19</v>
      </c>
      <c r="B24" s="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6">
        <f t="shared" si="0"/>
        <v>0</v>
      </c>
      <c r="BM24" s="30">
        <f t="shared" si="1"/>
        <v>0</v>
      </c>
    </row>
    <row r="25" spans="1:65" x14ac:dyDescent="0.4">
      <c r="A25" s="27">
        <v>20</v>
      </c>
      <c r="B25" s="1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6">
        <f t="shared" si="0"/>
        <v>0</v>
      </c>
      <c r="BM25" s="30">
        <f t="shared" si="1"/>
        <v>0</v>
      </c>
    </row>
    <row r="26" spans="1:65" x14ac:dyDescent="0.4">
      <c r="A26" s="27">
        <v>21</v>
      </c>
      <c r="B26" s="1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6">
        <f t="shared" si="0"/>
        <v>0</v>
      </c>
      <c r="BM26" s="30">
        <f t="shared" si="1"/>
        <v>0</v>
      </c>
    </row>
    <row r="27" spans="1:65" x14ac:dyDescent="0.4">
      <c r="A27" s="7">
        <v>22</v>
      </c>
      <c r="B27" s="1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6">
        <f t="shared" si="0"/>
        <v>0</v>
      </c>
      <c r="BM27" s="30">
        <f t="shared" si="1"/>
        <v>0</v>
      </c>
    </row>
    <row r="28" spans="1:65" x14ac:dyDescent="0.4">
      <c r="A28" s="7">
        <v>23</v>
      </c>
      <c r="B28" s="1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6">
        <f t="shared" si="0"/>
        <v>0</v>
      </c>
      <c r="BM28" s="30">
        <f t="shared" si="1"/>
        <v>0</v>
      </c>
    </row>
    <row r="29" spans="1:65" x14ac:dyDescent="0.4">
      <c r="A29" s="7">
        <v>24</v>
      </c>
      <c r="B29" s="1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6">
        <f t="shared" si="0"/>
        <v>0</v>
      </c>
      <c r="BM29" s="30">
        <f t="shared" si="1"/>
        <v>0</v>
      </c>
    </row>
    <row r="30" spans="1:65" x14ac:dyDescent="0.4">
      <c r="A30" s="27">
        <v>25</v>
      </c>
      <c r="B30" s="1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6">
        <f t="shared" si="0"/>
        <v>0</v>
      </c>
      <c r="BM30" s="30">
        <f t="shared" si="1"/>
        <v>0</v>
      </c>
    </row>
    <row r="31" spans="1:65" x14ac:dyDescent="0.4">
      <c r="A31" s="27">
        <v>26</v>
      </c>
      <c r="B31" s="1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6">
        <f t="shared" si="0"/>
        <v>0</v>
      </c>
      <c r="BM31" s="30">
        <f t="shared" si="1"/>
        <v>0</v>
      </c>
    </row>
    <row r="32" spans="1:65" x14ac:dyDescent="0.4">
      <c r="A32" s="7">
        <v>27</v>
      </c>
      <c r="B32" s="1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6">
        <f t="shared" si="0"/>
        <v>0</v>
      </c>
      <c r="BM32" s="30">
        <f t="shared" si="1"/>
        <v>0</v>
      </c>
    </row>
    <row r="33" spans="1:65" x14ac:dyDescent="0.4">
      <c r="A33" s="7">
        <v>28</v>
      </c>
      <c r="B33" s="1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6">
        <f t="shared" si="0"/>
        <v>0</v>
      </c>
      <c r="BM33" s="30">
        <f t="shared" si="1"/>
        <v>0</v>
      </c>
    </row>
    <row r="34" spans="1:65" x14ac:dyDescent="0.4">
      <c r="A34" s="7">
        <v>29</v>
      </c>
      <c r="B34" s="1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6">
        <f t="shared" si="0"/>
        <v>0</v>
      </c>
      <c r="BM34" s="30">
        <f t="shared" si="1"/>
        <v>0</v>
      </c>
    </row>
    <row r="35" spans="1:65" x14ac:dyDescent="0.4">
      <c r="A35" s="27">
        <v>30</v>
      </c>
      <c r="B35" s="1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6">
        <f t="shared" si="0"/>
        <v>0</v>
      </c>
      <c r="BM35" s="30">
        <f t="shared" si="1"/>
        <v>0</v>
      </c>
    </row>
    <row r="36" spans="1:65" x14ac:dyDescent="0.4">
      <c r="A36" s="28"/>
      <c r="B36" s="2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29"/>
      <c r="AJ36" s="29"/>
      <c r="AK36" s="29"/>
      <c r="AL36" s="20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1"/>
      <c r="BI36" s="21"/>
      <c r="BJ36" s="23" t="s">
        <v>14</v>
      </c>
      <c r="BK36" s="22"/>
      <c r="BL36" s="6">
        <f>SUM(BL6:BL35)</f>
        <v>0</v>
      </c>
    </row>
    <row r="37" spans="1:65" x14ac:dyDescent="0.4">
      <c r="A37" s="27"/>
      <c r="B37" s="27" t="s">
        <v>15</v>
      </c>
      <c r="C37" s="1" t="str">
        <f t="shared" ref="C37:AH37" si="2">IF(COUNTA(C6:C35)&lt;2,"",COUNTA(C6:C35))</f>
        <v/>
      </c>
      <c r="D37" s="1" t="str">
        <f t="shared" si="2"/>
        <v/>
      </c>
      <c r="E37" s="1" t="str">
        <f t="shared" si="2"/>
        <v/>
      </c>
      <c r="F37" s="1" t="str">
        <f t="shared" si="2"/>
        <v/>
      </c>
      <c r="G37" s="1" t="str">
        <f t="shared" si="2"/>
        <v/>
      </c>
      <c r="H37" s="1" t="str">
        <f t="shared" si="2"/>
        <v/>
      </c>
      <c r="I37" s="1" t="str">
        <f t="shared" si="2"/>
        <v/>
      </c>
      <c r="J37" s="1" t="str">
        <f t="shared" si="2"/>
        <v/>
      </c>
      <c r="K37" s="1" t="str">
        <f t="shared" si="2"/>
        <v/>
      </c>
      <c r="L37" s="1" t="str">
        <f t="shared" si="2"/>
        <v/>
      </c>
      <c r="M37" s="1" t="str">
        <f t="shared" si="2"/>
        <v/>
      </c>
      <c r="N37" s="1" t="str">
        <f t="shared" si="2"/>
        <v/>
      </c>
      <c r="O37" s="1" t="str">
        <f t="shared" si="2"/>
        <v/>
      </c>
      <c r="P37" s="1" t="str">
        <f t="shared" si="2"/>
        <v/>
      </c>
      <c r="Q37" s="1" t="str">
        <f t="shared" si="2"/>
        <v/>
      </c>
      <c r="R37" s="1" t="str">
        <f t="shared" si="2"/>
        <v/>
      </c>
      <c r="S37" s="1" t="str">
        <f t="shared" si="2"/>
        <v/>
      </c>
      <c r="T37" s="1" t="str">
        <f t="shared" si="2"/>
        <v/>
      </c>
      <c r="U37" s="1" t="str">
        <f t="shared" si="2"/>
        <v/>
      </c>
      <c r="V37" s="1" t="str">
        <f t="shared" si="2"/>
        <v/>
      </c>
      <c r="W37" s="1" t="str">
        <f t="shared" si="2"/>
        <v/>
      </c>
      <c r="X37" s="1" t="str">
        <f t="shared" si="2"/>
        <v/>
      </c>
      <c r="Y37" s="1" t="str">
        <f t="shared" si="2"/>
        <v/>
      </c>
      <c r="Z37" s="1" t="str">
        <f t="shared" si="2"/>
        <v/>
      </c>
      <c r="AA37" s="1" t="str">
        <f t="shared" si="2"/>
        <v/>
      </c>
      <c r="AB37" s="1" t="str">
        <f t="shared" si="2"/>
        <v/>
      </c>
      <c r="AC37" s="1" t="str">
        <f t="shared" si="2"/>
        <v/>
      </c>
      <c r="AD37" s="1" t="str">
        <f t="shared" si="2"/>
        <v/>
      </c>
      <c r="AE37" s="1" t="str">
        <f t="shared" si="2"/>
        <v/>
      </c>
      <c r="AF37" s="1" t="str">
        <f t="shared" si="2"/>
        <v/>
      </c>
      <c r="AG37" s="1" t="str">
        <f t="shared" si="2"/>
        <v/>
      </c>
      <c r="AH37" s="1" t="str">
        <f t="shared" si="2"/>
        <v/>
      </c>
      <c r="AI37" s="1" t="str">
        <f t="shared" ref="AI37:BK37" si="3">IF(COUNTA(AI6:AI35)&lt;2,"",COUNTA(AI6:AI35))</f>
        <v/>
      </c>
      <c r="AJ37" s="1" t="str">
        <f t="shared" si="3"/>
        <v/>
      </c>
      <c r="AK37" s="1" t="str">
        <f t="shared" si="3"/>
        <v/>
      </c>
      <c r="AL37" s="1" t="str">
        <f t="shared" si="3"/>
        <v/>
      </c>
      <c r="AM37" s="1" t="str">
        <f t="shared" si="3"/>
        <v/>
      </c>
      <c r="AN37" s="1" t="str">
        <f t="shared" si="3"/>
        <v/>
      </c>
      <c r="AO37" s="1" t="str">
        <f t="shared" si="3"/>
        <v/>
      </c>
      <c r="AP37" s="1" t="str">
        <f t="shared" si="3"/>
        <v/>
      </c>
      <c r="AQ37" s="1" t="str">
        <f t="shared" si="3"/>
        <v/>
      </c>
      <c r="AR37" s="1" t="str">
        <f t="shared" si="3"/>
        <v/>
      </c>
      <c r="AS37" s="1" t="str">
        <f t="shared" si="3"/>
        <v/>
      </c>
      <c r="AT37" s="1" t="str">
        <f t="shared" si="3"/>
        <v/>
      </c>
      <c r="AU37" s="1" t="str">
        <f t="shared" si="3"/>
        <v/>
      </c>
      <c r="AV37" s="1" t="str">
        <f t="shared" si="3"/>
        <v/>
      </c>
      <c r="AW37" s="1" t="str">
        <f t="shared" si="3"/>
        <v/>
      </c>
      <c r="AX37" s="1" t="str">
        <f t="shared" si="3"/>
        <v/>
      </c>
      <c r="AY37" s="1" t="str">
        <f t="shared" si="3"/>
        <v/>
      </c>
      <c r="AZ37" s="1" t="str">
        <f t="shared" si="3"/>
        <v/>
      </c>
      <c r="BA37" s="1" t="str">
        <f t="shared" si="3"/>
        <v/>
      </c>
      <c r="BB37" s="1" t="str">
        <f t="shared" si="3"/>
        <v/>
      </c>
      <c r="BC37" s="1" t="str">
        <f t="shared" si="3"/>
        <v/>
      </c>
      <c r="BD37" s="1" t="str">
        <f t="shared" si="3"/>
        <v/>
      </c>
      <c r="BE37" s="1" t="str">
        <f t="shared" si="3"/>
        <v/>
      </c>
      <c r="BF37" s="1" t="str">
        <f t="shared" si="3"/>
        <v/>
      </c>
      <c r="BG37" s="1" t="str">
        <f t="shared" si="3"/>
        <v/>
      </c>
      <c r="BH37" s="1" t="str">
        <f t="shared" si="3"/>
        <v/>
      </c>
      <c r="BI37" s="1" t="str">
        <f t="shared" si="3"/>
        <v/>
      </c>
      <c r="BJ37" s="1" t="str">
        <f t="shared" si="3"/>
        <v/>
      </c>
      <c r="BK37" s="1" t="str">
        <f t="shared" si="3"/>
        <v/>
      </c>
      <c r="BL37" s="6">
        <f>IF(SUM(C37:BK37)&gt;200,200,SUM(C37:BK37))</f>
        <v>0</v>
      </c>
    </row>
    <row r="38" spans="1:65" x14ac:dyDescent="0.4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24" t="s">
        <v>18</v>
      </c>
      <c r="BK38" s="25"/>
      <c r="BL38" s="11">
        <f>SUM(BL36:BL37)</f>
        <v>0</v>
      </c>
    </row>
  </sheetData>
  <mergeCells count="5">
    <mergeCell ref="A1:BL1"/>
    <mergeCell ref="A2:A4"/>
    <mergeCell ref="B2:B4"/>
    <mergeCell ref="C2:AF2"/>
    <mergeCell ref="AG2:BK2"/>
  </mergeCells>
  <phoneticPr fontId="1"/>
  <conditionalFormatting sqref="BM6:BM35">
    <cfRule type="cellIs" dxfId="6" priority="2" operator="greaterThan">
      <formula>15</formula>
    </cfRule>
  </conditionalFormatting>
  <conditionalFormatting sqref="BL1:BL1048576">
    <cfRule type="expression" dxfId="5" priority="1">
      <formula>$BM1&gt;15</formula>
    </cfRule>
  </conditionalFormatting>
  <pageMargins left="0.7" right="0.7" top="0.75" bottom="0.75" header="0.3" footer="0.3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9D5A6-7841-4F97-AB60-CCF5F9C805F6}">
  <sheetPr>
    <tabColor rgb="FFFF0000"/>
    <pageSetUpPr fitToPage="1"/>
  </sheetPr>
  <dimension ref="A1:BM39"/>
  <sheetViews>
    <sheetView tabSelected="1" view="pageBreakPreview" zoomScale="80" zoomScaleNormal="70" zoomScaleSheetLayoutView="80" workbookViewId="0">
      <selection activeCell="C6" sqref="C6"/>
    </sheetView>
  </sheetViews>
  <sheetFormatPr defaultRowHeight="18.75" x14ac:dyDescent="0.4"/>
  <cols>
    <col min="1" max="1" width="5" customWidth="1"/>
    <col min="2" max="2" width="18.75" customWidth="1"/>
    <col min="3" max="63" width="5" customWidth="1"/>
    <col min="65" max="65" width="9" style="30" hidden="1" customWidth="1"/>
  </cols>
  <sheetData>
    <row r="1" spans="1:65" x14ac:dyDescent="0.4">
      <c r="A1" s="35" t="s">
        <v>10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</row>
    <row r="2" spans="1:65" x14ac:dyDescent="0.4">
      <c r="A2" s="37" t="s">
        <v>0</v>
      </c>
      <c r="B2" s="40" t="s">
        <v>1</v>
      </c>
      <c r="C2" s="41" t="s">
        <v>21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3"/>
      <c r="AH2" s="41" t="s">
        <v>22</v>
      </c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3"/>
      <c r="BL2" s="1"/>
    </row>
    <row r="3" spans="1:65" x14ac:dyDescent="0.4">
      <c r="A3" s="38"/>
      <c r="B3" s="38"/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2">
        <v>31</v>
      </c>
      <c r="AH3" s="2">
        <v>1</v>
      </c>
      <c r="AI3" s="2">
        <v>2</v>
      </c>
      <c r="AJ3" s="2">
        <v>3</v>
      </c>
      <c r="AK3" s="2">
        <v>4</v>
      </c>
      <c r="AL3" s="2">
        <v>5</v>
      </c>
      <c r="AM3" s="2">
        <v>6</v>
      </c>
      <c r="AN3" s="2">
        <v>7</v>
      </c>
      <c r="AO3" s="2">
        <v>8</v>
      </c>
      <c r="AP3" s="2">
        <v>9</v>
      </c>
      <c r="AQ3" s="2">
        <v>10</v>
      </c>
      <c r="AR3" s="2">
        <v>11</v>
      </c>
      <c r="AS3" s="2">
        <v>12</v>
      </c>
      <c r="AT3" s="2">
        <v>13</v>
      </c>
      <c r="AU3" s="2">
        <v>14</v>
      </c>
      <c r="AV3" s="2">
        <v>15</v>
      </c>
      <c r="AW3" s="2">
        <v>16</v>
      </c>
      <c r="AX3" s="2">
        <v>17</v>
      </c>
      <c r="AY3" s="2">
        <v>18</v>
      </c>
      <c r="AZ3" s="2">
        <v>19</v>
      </c>
      <c r="BA3" s="2">
        <v>20</v>
      </c>
      <c r="BB3" s="2">
        <v>21</v>
      </c>
      <c r="BC3" s="2">
        <v>22</v>
      </c>
      <c r="BD3" s="2">
        <v>23</v>
      </c>
      <c r="BE3" s="2">
        <v>24</v>
      </c>
      <c r="BF3" s="2">
        <v>25</v>
      </c>
      <c r="BG3" s="2">
        <v>26</v>
      </c>
      <c r="BH3" s="2">
        <v>27</v>
      </c>
      <c r="BI3" s="2">
        <v>28</v>
      </c>
      <c r="BJ3" s="2">
        <v>29</v>
      </c>
      <c r="BK3" s="2">
        <v>30</v>
      </c>
      <c r="BL3" s="3" t="s">
        <v>2</v>
      </c>
    </row>
    <row r="4" spans="1:65" x14ac:dyDescent="0.4">
      <c r="A4" s="39"/>
      <c r="B4" s="39"/>
      <c r="C4" s="2" t="s">
        <v>23</v>
      </c>
      <c r="D4" s="2" t="s">
        <v>7</v>
      </c>
      <c r="E4" s="2" t="s">
        <v>8</v>
      </c>
      <c r="F4" s="2" t="s">
        <v>9</v>
      </c>
      <c r="G4" s="2" t="s">
        <v>3</v>
      </c>
      <c r="H4" s="2" t="s">
        <v>4</v>
      </c>
      <c r="I4" s="2" t="s">
        <v>5</v>
      </c>
      <c r="J4" s="2" t="s">
        <v>6</v>
      </c>
      <c r="K4" s="2" t="s">
        <v>7</v>
      </c>
      <c r="L4" s="2" t="s">
        <v>8</v>
      </c>
      <c r="M4" s="2" t="s">
        <v>9</v>
      </c>
      <c r="N4" s="2" t="s">
        <v>3</v>
      </c>
      <c r="O4" s="2" t="s">
        <v>4</v>
      </c>
      <c r="P4" s="2" t="s">
        <v>5</v>
      </c>
      <c r="Q4" s="2" t="s">
        <v>6</v>
      </c>
      <c r="R4" s="2" t="s">
        <v>7</v>
      </c>
      <c r="S4" s="2" t="s">
        <v>8</v>
      </c>
      <c r="T4" s="2" t="s">
        <v>9</v>
      </c>
      <c r="U4" s="2" t="s">
        <v>3</v>
      </c>
      <c r="V4" s="2" t="s">
        <v>4</v>
      </c>
      <c r="W4" s="2" t="s">
        <v>5</v>
      </c>
      <c r="X4" s="2" t="s">
        <v>6</v>
      </c>
      <c r="Y4" s="2" t="s">
        <v>7</v>
      </c>
      <c r="Z4" s="2" t="s">
        <v>8</v>
      </c>
      <c r="AA4" s="2" t="s">
        <v>9</v>
      </c>
      <c r="AB4" s="2" t="s">
        <v>3</v>
      </c>
      <c r="AC4" s="2" t="s">
        <v>4</v>
      </c>
      <c r="AD4" s="2" t="s">
        <v>5</v>
      </c>
      <c r="AE4" s="2" t="s">
        <v>6</v>
      </c>
      <c r="AF4" s="2" t="s">
        <v>7</v>
      </c>
      <c r="AG4" s="2" t="s">
        <v>8</v>
      </c>
      <c r="AH4" s="2" t="s">
        <v>24</v>
      </c>
      <c r="AI4" s="2" t="s">
        <v>3</v>
      </c>
      <c r="AJ4" s="2" t="s">
        <v>4</v>
      </c>
      <c r="AK4" s="2" t="s">
        <v>5</v>
      </c>
      <c r="AL4" s="2" t="s">
        <v>6</v>
      </c>
      <c r="AM4" s="2" t="s">
        <v>7</v>
      </c>
      <c r="AN4" s="2" t="s">
        <v>8</v>
      </c>
      <c r="AO4" s="2" t="s">
        <v>9</v>
      </c>
      <c r="AP4" s="2" t="s">
        <v>3</v>
      </c>
      <c r="AQ4" s="2" t="s">
        <v>4</v>
      </c>
      <c r="AR4" s="2" t="s">
        <v>5</v>
      </c>
      <c r="AS4" s="2" t="s">
        <v>6</v>
      </c>
      <c r="AT4" s="2" t="s">
        <v>7</v>
      </c>
      <c r="AU4" s="2" t="s">
        <v>8</v>
      </c>
      <c r="AV4" s="2" t="s">
        <v>9</v>
      </c>
      <c r="AW4" s="2" t="s">
        <v>3</v>
      </c>
      <c r="AX4" s="2" t="s">
        <v>4</v>
      </c>
      <c r="AY4" s="2" t="s">
        <v>5</v>
      </c>
      <c r="AZ4" s="2" t="s">
        <v>6</v>
      </c>
      <c r="BA4" s="2" t="s">
        <v>7</v>
      </c>
      <c r="BB4" s="2" t="s">
        <v>8</v>
      </c>
      <c r="BC4" s="2" t="s">
        <v>9</v>
      </c>
      <c r="BD4" s="2" t="s">
        <v>3</v>
      </c>
      <c r="BE4" s="2" t="s">
        <v>4</v>
      </c>
      <c r="BF4" s="2" t="s">
        <v>5</v>
      </c>
      <c r="BG4" s="2" t="s">
        <v>6</v>
      </c>
      <c r="BH4" s="2" t="s">
        <v>7</v>
      </c>
      <c r="BI4" s="2" t="s">
        <v>8</v>
      </c>
      <c r="BJ4" s="2" t="s">
        <v>9</v>
      </c>
      <c r="BK4" s="2" t="s">
        <v>3</v>
      </c>
      <c r="BL4" s="5"/>
    </row>
    <row r="5" spans="1:65" s="16" customFormat="1" x14ac:dyDescent="0.4">
      <c r="A5" s="13" t="s">
        <v>11</v>
      </c>
      <c r="B5" s="13" t="s">
        <v>12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 t="s">
        <v>13</v>
      </c>
      <c r="AC5" s="13" t="s">
        <v>13</v>
      </c>
      <c r="AD5" s="13" t="s">
        <v>13</v>
      </c>
      <c r="AE5" s="13" t="s">
        <v>13</v>
      </c>
      <c r="AF5" s="13" t="s">
        <v>13</v>
      </c>
      <c r="AG5" s="13" t="s">
        <v>13</v>
      </c>
      <c r="AH5" s="13" t="s">
        <v>13</v>
      </c>
      <c r="AI5" s="13" t="s">
        <v>13</v>
      </c>
      <c r="AJ5" s="13" t="s">
        <v>13</v>
      </c>
      <c r="AK5" s="13" t="s">
        <v>13</v>
      </c>
      <c r="AL5" s="13" t="s">
        <v>13</v>
      </c>
      <c r="AM5" s="13" t="s">
        <v>13</v>
      </c>
      <c r="AN5" s="13" t="s">
        <v>13</v>
      </c>
      <c r="AO5" s="13" t="s">
        <v>13</v>
      </c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5">
        <f>COUNTA(C5:BH5)</f>
        <v>14</v>
      </c>
      <c r="BM5" s="31"/>
    </row>
    <row r="6" spans="1:65" x14ac:dyDescent="0.4">
      <c r="A6" s="32">
        <v>1</v>
      </c>
      <c r="B6" s="1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6">
        <f>IF(BM6&gt;15,15,BM6)</f>
        <v>0</v>
      </c>
      <c r="BM6" s="30">
        <f>COUNTA(C6:BK6)</f>
        <v>0</v>
      </c>
    </row>
    <row r="7" spans="1:65" x14ac:dyDescent="0.4">
      <c r="A7" s="7">
        <v>2</v>
      </c>
      <c r="B7" s="1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6">
        <f t="shared" ref="BL7:BL35" si="0">IF(BM7&gt;15,15,BM7)</f>
        <v>0</v>
      </c>
      <c r="BM7" s="30">
        <f t="shared" ref="BM7:BM35" si="1">COUNTA(C7:BK7)</f>
        <v>0</v>
      </c>
    </row>
    <row r="8" spans="1:65" x14ac:dyDescent="0.4">
      <c r="A8" s="7">
        <v>3</v>
      </c>
      <c r="B8" s="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6">
        <f t="shared" si="0"/>
        <v>0</v>
      </c>
      <c r="BM8" s="30">
        <f t="shared" si="1"/>
        <v>0</v>
      </c>
    </row>
    <row r="9" spans="1:65" x14ac:dyDescent="0.4">
      <c r="A9" s="7">
        <v>4</v>
      </c>
      <c r="B9" s="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6">
        <f t="shared" si="0"/>
        <v>0</v>
      </c>
      <c r="BM9" s="30">
        <f t="shared" si="1"/>
        <v>0</v>
      </c>
    </row>
    <row r="10" spans="1:65" x14ac:dyDescent="0.4">
      <c r="A10" s="32">
        <v>5</v>
      </c>
      <c r="B10" s="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6">
        <f t="shared" si="0"/>
        <v>0</v>
      </c>
      <c r="BM10" s="30">
        <f t="shared" si="1"/>
        <v>0</v>
      </c>
    </row>
    <row r="11" spans="1:65" x14ac:dyDescent="0.4">
      <c r="A11" s="32">
        <v>6</v>
      </c>
      <c r="B11" s="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6">
        <f t="shared" si="0"/>
        <v>0</v>
      </c>
      <c r="BM11" s="30">
        <f t="shared" si="1"/>
        <v>0</v>
      </c>
    </row>
    <row r="12" spans="1:65" x14ac:dyDescent="0.4">
      <c r="A12" s="7">
        <v>7</v>
      </c>
      <c r="B12" s="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6">
        <f t="shared" si="0"/>
        <v>0</v>
      </c>
      <c r="BM12" s="30">
        <f t="shared" si="1"/>
        <v>0</v>
      </c>
    </row>
    <row r="13" spans="1:65" x14ac:dyDescent="0.4">
      <c r="A13" s="7">
        <v>8</v>
      </c>
      <c r="B13" s="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6">
        <f t="shared" si="0"/>
        <v>0</v>
      </c>
      <c r="BM13" s="30">
        <f t="shared" si="1"/>
        <v>0</v>
      </c>
    </row>
    <row r="14" spans="1:65" x14ac:dyDescent="0.4">
      <c r="A14" s="7">
        <v>9</v>
      </c>
      <c r="B14" s="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6">
        <f t="shared" si="0"/>
        <v>0</v>
      </c>
      <c r="BM14" s="30">
        <f t="shared" si="1"/>
        <v>0</v>
      </c>
    </row>
    <row r="15" spans="1:65" x14ac:dyDescent="0.4">
      <c r="A15" s="32">
        <v>10</v>
      </c>
      <c r="B15" s="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6">
        <f t="shared" si="0"/>
        <v>0</v>
      </c>
      <c r="BM15" s="30">
        <f t="shared" si="1"/>
        <v>0</v>
      </c>
    </row>
    <row r="16" spans="1:65" x14ac:dyDescent="0.4">
      <c r="A16" s="32">
        <v>11</v>
      </c>
      <c r="B16" s="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6">
        <f t="shared" si="0"/>
        <v>0</v>
      </c>
      <c r="BM16" s="30">
        <f t="shared" si="1"/>
        <v>0</v>
      </c>
    </row>
    <row r="17" spans="1:65" x14ac:dyDescent="0.4">
      <c r="A17" s="7">
        <v>12</v>
      </c>
      <c r="B17" s="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6">
        <f t="shared" si="0"/>
        <v>0</v>
      </c>
      <c r="BM17" s="30">
        <f t="shared" si="1"/>
        <v>0</v>
      </c>
    </row>
    <row r="18" spans="1:65" x14ac:dyDescent="0.4">
      <c r="A18" s="7">
        <v>13</v>
      </c>
      <c r="B18" s="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6">
        <f t="shared" si="0"/>
        <v>0</v>
      </c>
      <c r="BM18" s="30">
        <f t="shared" si="1"/>
        <v>0</v>
      </c>
    </row>
    <row r="19" spans="1:65" x14ac:dyDescent="0.4">
      <c r="A19" s="7">
        <v>14</v>
      </c>
      <c r="B19" s="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6">
        <f t="shared" si="0"/>
        <v>0</v>
      </c>
      <c r="BM19" s="30">
        <f t="shared" si="1"/>
        <v>0</v>
      </c>
    </row>
    <row r="20" spans="1:65" x14ac:dyDescent="0.4">
      <c r="A20" s="32">
        <v>15</v>
      </c>
      <c r="B20" s="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6">
        <f t="shared" si="0"/>
        <v>0</v>
      </c>
      <c r="BM20" s="30">
        <f t="shared" si="1"/>
        <v>0</v>
      </c>
    </row>
    <row r="21" spans="1:65" x14ac:dyDescent="0.4">
      <c r="A21" s="32">
        <v>16</v>
      </c>
      <c r="B21" s="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6">
        <f t="shared" si="0"/>
        <v>0</v>
      </c>
      <c r="BM21" s="30">
        <f t="shared" si="1"/>
        <v>0</v>
      </c>
    </row>
    <row r="22" spans="1:65" x14ac:dyDescent="0.4">
      <c r="A22" s="7">
        <v>17</v>
      </c>
      <c r="B22" s="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6">
        <f t="shared" si="0"/>
        <v>0</v>
      </c>
      <c r="BM22" s="30">
        <f t="shared" si="1"/>
        <v>0</v>
      </c>
    </row>
    <row r="23" spans="1:65" x14ac:dyDescent="0.4">
      <c r="A23" s="7">
        <v>18</v>
      </c>
      <c r="B23" s="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6">
        <f t="shared" si="0"/>
        <v>0</v>
      </c>
      <c r="BM23" s="30">
        <f t="shared" si="1"/>
        <v>0</v>
      </c>
    </row>
    <row r="24" spans="1:65" x14ac:dyDescent="0.4">
      <c r="A24" s="7">
        <v>19</v>
      </c>
      <c r="B24" s="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6">
        <f t="shared" si="0"/>
        <v>0</v>
      </c>
      <c r="BM24" s="30">
        <f t="shared" si="1"/>
        <v>0</v>
      </c>
    </row>
    <row r="25" spans="1:65" x14ac:dyDescent="0.4">
      <c r="A25" s="32">
        <v>20</v>
      </c>
      <c r="B25" s="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6">
        <f t="shared" si="0"/>
        <v>0</v>
      </c>
      <c r="BM25" s="30">
        <f t="shared" si="1"/>
        <v>0</v>
      </c>
    </row>
    <row r="26" spans="1:65" x14ac:dyDescent="0.4">
      <c r="A26" s="32">
        <v>21</v>
      </c>
      <c r="B26" s="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6">
        <f t="shared" si="0"/>
        <v>0</v>
      </c>
      <c r="BM26" s="30">
        <f t="shared" si="1"/>
        <v>0</v>
      </c>
    </row>
    <row r="27" spans="1:65" x14ac:dyDescent="0.4">
      <c r="A27" s="7">
        <v>22</v>
      </c>
      <c r="B27" s="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6">
        <f t="shared" si="0"/>
        <v>0</v>
      </c>
      <c r="BM27" s="30">
        <f t="shared" si="1"/>
        <v>0</v>
      </c>
    </row>
    <row r="28" spans="1:65" x14ac:dyDescent="0.4">
      <c r="A28" s="7">
        <v>23</v>
      </c>
      <c r="B28" s="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6">
        <f t="shared" si="0"/>
        <v>0</v>
      </c>
      <c r="BM28" s="30">
        <f t="shared" si="1"/>
        <v>0</v>
      </c>
    </row>
    <row r="29" spans="1:65" x14ac:dyDescent="0.4">
      <c r="A29" s="7">
        <v>24</v>
      </c>
      <c r="B29" s="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6">
        <f t="shared" si="0"/>
        <v>0</v>
      </c>
      <c r="BM29" s="30">
        <f t="shared" si="1"/>
        <v>0</v>
      </c>
    </row>
    <row r="30" spans="1:65" x14ac:dyDescent="0.4">
      <c r="A30" s="32">
        <v>25</v>
      </c>
      <c r="B30" s="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6">
        <f t="shared" si="0"/>
        <v>0</v>
      </c>
      <c r="BM30" s="30">
        <f t="shared" si="1"/>
        <v>0</v>
      </c>
    </row>
    <row r="31" spans="1:65" x14ac:dyDescent="0.4">
      <c r="A31" s="32">
        <v>26</v>
      </c>
      <c r="B31" s="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6">
        <f t="shared" si="0"/>
        <v>0</v>
      </c>
      <c r="BM31" s="30">
        <f t="shared" si="1"/>
        <v>0</v>
      </c>
    </row>
    <row r="32" spans="1:65" x14ac:dyDescent="0.4">
      <c r="A32" s="7">
        <v>27</v>
      </c>
      <c r="B32" s="1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6">
        <f t="shared" si="0"/>
        <v>0</v>
      </c>
      <c r="BM32" s="30">
        <f t="shared" si="1"/>
        <v>0</v>
      </c>
    </row>
    <row r="33" spans="1:65" x14ac:dyDescent="0.4">
      <c r="A33" s="7">
        <v>28</v>
      </c>
      <c r="B33" s="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6">
        <f t="shared" si="0"/>
        <v>0</v>
      </c>
      <c r="BM33" s="30">
        <f t="shared" si="1"/>
        <v>0</v>
      </c>
    </row>
    <row r="34" spans="1:65" x14ac:dyDescent="0.4">
      <c r="A34" s="7">
        <v>29</v>
      </c>
      <c r="B34" s="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7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6">
        <f t="shared" si="0"/>
        <v>0</v>
      </c>
      <c r="BM34" s="30">
        <f t="shared" si="1"/>
        <v>0</v>
      </c>
    </row>
    <row r="35" spans="1:65" x14ac:dyDescent="0.4">
      <c r="A35" s="32">
        <v>30</v>
      </c>
      <c r="B35" s="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7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6">
        <f t="shared" si="0"/>
        <v>0</v>
      </c>
      <c r="BM35" s="30">
        <f t="shared" si="1"/>
        <v>0</v>
      </c>
    </row>
    <row r="36" spans="1:65" x14ac:dyDescent="0.4">
      <c r="A36" s="33"/>
      <c r="B36" s="34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34"/>
      <c r="AJ36" s="34"/>
      <c r="AK36" s="34"/>
      <c r="AL36" s="20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21"/>
      <c r="BI36" s="21"/>
      <c r="BJ36" s="23" t="s">
        <v>14</v>
      </c>
      <c r="BK36" s="22"/>
      <c r="BL36" s="6">
        <f>SUM(BL6:BL35)</f>
        <v>0</v>
      </c>
    </row>
    <row r="37" spans="1:65" x14ac:dyDescent="0.4">
      <c r="A37" s="32"/>
      <c r="B37" s="32" t="s">
        <v>15</v>
      </c>
      <c r="C37" s="1" t="str">
        <f>IF(COUNTA(C6:C35)&lt;10,"",COUNTA(C6:C35))</f>
        <v/>
      </c>
      <c r="D37" s="1" t="str">
        <f>IF(COUNTA(D6:D35)&lt;10,"",COUNTA(D6:D35))</f>
        <v/>
      </c>
      <c r="E37" s="1" t="str">
        <f>IF(COUNTA(E6:E35)&lt;10,"",COUNTA(E6:E35))</f>
        <v/>
      </c>
      <c r="F37" s="1" t="str">
        <f>IF(COUNTA(F6:F35)&lt;10,"",COUNTA(F6:F35))</f>
        <v/>
      </c>
      <c r="G37" s="1" t="str">
        <f>IF(COUNTA(G6:G35)&lt;10,"",COUNTA(G6:G35))</f>
        <v/>
      </c>
      <c r="H37" s="1" t="str">
        <f>IF(COUNTA(H6:H35)&lt;10,"",COUNTA(H6:H35))</f>
        <v/>
      </c>
      <c r="I37" s="1" t="str">
        <f>IF(COUNTA(I6:I35)&lt;10,"",COUNTA(I6:I35))</f>
        <v/>
      </c>
      <c r="J37" s="1" t="str">
        <f>IF(COUNTA(J6:J35)&lt;10,"",COUNTA(J6:J35))</f>
        <v/>
      </c>
      <c r="K37" s="1" t="str">
        <f>IF(COUNTA(K6:K35)&lt;10,"",COUNTA(K6:K35))</f>
        <v/>
      </c>
      <c r="L37" s="1" t="str">
        <f>IF(COUNTA(L6:L35)&lt;10,"",COUNTA(L6:L35))</f>
        <v/>
      </c>
      <c r="M37" s="1" t="str">
        <f>IF(COUNTA(M6:M35)&lt;10,"",COUNTA(M6:M35))</f>
        <v/>
      </c>
      <c r="N37" s="1" t="str">
        <f>IF(COUNTA(N6:N35)&lt;10,"",COUNTA(N6:N35))</f>
        <v/>
      </c>
      <c r="O37" s="1" t="str">
        <f>IF(COUNTA(O6:O35)&lt;10,"",COUNTA(O6:O35))</f>
        <v/>
      </c>
      <c r="P37" s="1" t="str">
        <f>IF(COUNTA(P6:P35)&lt;10,"",COUNTA(P6:P35))</f>
        <v/>
      </c>
      <c r="Q37" s="1" t="str">
        <f>IF(COUNTA(Q6:Q35)&lt;10,"",COUNTA(Q6:Q35))</f>
        <v/>
      </c>
      <c r="R37" s="1" t="str">
        <f>IF(COUNTA(R6:R35)&lt;10,"",COUNTA(R6:R35))</f>
        <v/>
      </c>
      <c r="S37" s="1" t="str">
        <f>IF(COUNTA(S6:S35)&lt;10,"",COUNTA(S6:S35))</f>
        <v/>
      </c>
      <c r="T37" s="1" t="str">
        <f>IF(COUNTA(T6:T35)&lt;10,"",COUNTA(T6:T35))</f>
        <v/>
      </c>
      <c r="U37" s="1" t="str">
        <f>IF(COUNTA(U6:U35)&lt;10,"",COUNTA(U6:U35))</f>
        <v/>
      </c>
      <c r="V37" s="1" t="str">
        <f>IF(COUNTA(V6:V35)&lt;10,"",COUNTA(V6:V35))</f>
        <v/>
      </c>
      <c r="W37" s="1" t="str">
        <f>IF(COUNTA(W6:W35)&lt;10,"",COUNTA(W6:W35))</f>
        <v/>
      </c>
      <c r="X37" s="1" t="str">
        <f>IF(COUNTA(X6:X35)&lt;10,"",COUNTA(X6:X35))</f>
        <v/>
      </c>
      <c r="Y37" s="1" t="str">
        <f>IF(COUNTA(Y6:Y35)&lt;10,"",COUNTA(Y6:Y35))</f>
        <v/>
      </c>
      <c r="Z37" s="1" t="str">
        <f>IF(COUNTA(Z6:Z35)&lt;10,"",COUNTA(Z6:Z35))</f>
        <v/>
      </c>
      <c r="AA37" s="1" t="str">
        <f>IF(COUNTA(AA6:AA35)&lt;10,"",COUNTA(AA6:AA35))</f>
        <v/>
      </c>
      <c r="AB37" s="1" t="str">
        <f>IF(COUNTA(AB6:AB35)&lt;10,"",COUNTA(AB6:AB35))</f>
        <v/>
      </c>
      <c r="AC37" s="1" t="str">
        <f>IF(COUNTA(AC6:AC35)&lt;10,"",COUNTA(AC6:AC35))</f>
        <v/>
      </c>
      <c r="AD37" s="1" t="str">
        <f>IF(COUNTA(AD6:AD35)&lt;10,"",COUNTA(AD6:AD35))</f>
        <v/>
      </c>
      <c r="AE37" s="1" t="str">
        <f>IF(COUNTA(AE6:AE35)&lt;10,"",COUNTA(AE6:AE35))</f>
        <v/>
      </c>
      <c r="AF37" s="1" t="str">
        <f>IF(COUNTA(AF6:AF35)&lt;10,"",COUNTA(AF6:AF35))</f>
        <v/>
      </c>
      <c r="AG37" s="1" t="str">
        <f>IF(COUNTA(AG6:AG35)&lt;10,"",COUNTA(AG6:AG35))</f>
        <v/>
      </c>
      <c r="AH37" s="1" t="str">
        <f>IF(COUNTA(AH6:AH35)&lt;10,"",COUNTA(AH6:AH35))</f>
        <v/>
      </c>
      <c r="AI37" s="1" t="str">
        <f>IF(COUNTA(AI6:AI35)&lt;10,"",COUNTA(AI6:AI35))</f>
        <v/>
      </c>
      <c r="AJ37" s="1" t="str">
        <f>IF(COUNTA(AJ6:AJ35)&lt;10,"",COUNTA(AJ6:AJ35))</f>
        <v/>
      </c>
      <c r="AK37" s="1" t="str">
        <f>IF(COUNTA(AK6:AK35)&lt;10,"",COUNTA(AK6:AK35))</f>
        <v/>
      </c>
      <c r="AL37" s="1" t="str">
        <f>IF(COUNTA(AL6:AL35)&lt;10,"",COUNTA(AL6:AL35))</f>
        <v/>
      </c>
      <c r="AM37" s="1" t="str">
        <f>IF(COUNTA(AM6:AM35)&lt;10,"",COUNTA(AM6:AM35))</f>
        <v/>
      </c>
      <c r="AN37" s="1" t="str">
        <f>IF(COUNTA(AN6:AN35)&lt;10,"",COUNTA(AN6:AN35))</f>
        <v/>
      </c>
      <c r="AO37" s="1" t="str">
        <f>IF(COUNTA(AO6:AO35)&lt;10,"",COUNTA(AO6:AO35))</f>
        <v/>
      </c>
      <c r="AP37" s="1" t="str">
        <f>IF(COUNTA(AP6:AP35)&lt;10,"",COUNTA(AP6:AP35))</f>
        <v/>
      </c>
      <c r="AQ37" s="1" t="str">
        <f>IF(COUNTA(AQ6:AQ35)&lt;10,"",COUNTA(AQ6:AQ35))</f>
        <v/>
      </c>
      <c r="AR37" s="1" t="str">
        <f>IF(COUNTA(AR6:AR35)&lt;10,"",COUNTA(AR6:AR35))</f>
        <v/>
      </c>
      <c r="AS37" s="1" t="str">
        <f>IF(COUNTA(AS6:AS35)&lt;10,"",COUNTA(AS6:AS35))</f>
        <v/>
      </c>
      <c r="AT37" s="1" t="str">
        <f>IF(COUNTA(AT6:AT35)&lt;10,"",COUNTA(AT6:AT35))</f>
        <v/>
      </c>
      <c r="AU37" s="1" t="str">
        <f>IF(COUNTA(AU6:AU35)&lt;10,"",COUNTA(AU6:AU35))</f>
        <v/>
      </c>
      <c r="AV37" s="1" t="str">
        <f>IF(COUNTA(AV6:AV35)&lt;10,"",COUNTA(AV6:AV35))</f>
        <v/>
      </c>
      <c r="AW37" s="1" t="str">
        <f>IF(COUNTA(AW6:AW35)&lt;10,"",COUNTA(AW6:AW35))</f>
        <v/>
      </c>
      <c r="AX37" s="1" t="str">
        <f>IF(COUNTA(AX6:AX35)&lt;10,"",COUNTA(AX6:AX35))</f>
        <v/>
      </c>
      <c r="AY37" s="1" t="str">
        <f>IF(COUNTA(AY6:AY35)&lt;10,"",COUNTA(AY6:AY35))</f>
        <v/>
      </c>
      <c r="AZ37" s="1" t="str">
        <f>IF(COUNTA(AZ6:AZ35)&lt;10,"",COUNTA(AZ6:AZ35))</f>
        <v/>
      </c>
      <c r="BA37" s="1" t="str">
        <f>IF(COUNTA(BA6:BA35)&lt;10,"",COUNTA(BA6:BA35))</f>
        <v/>
      </c>
      <c r="BB37" s="1" t="str">
        <f>IF(COUNTA(BB6:BB35)&lt;10,"",COUNTA(BB6:BB35))</f>
        <v/>
      </c>
      <c r="BC37" s="1" t="str">
        <f>IF(COUNTA(BC6:BC35)&lt;10,"",COUNTA(BC6:BC35))</f>
        <v/>
      </c>
      <c r="BD37" s="1" t="str">
        <f>IF(COUNTA(BD6:BD35)&lt;10,"",COUNTA(BD6:BD35))</f>
        <v/>
      </c>
      <c r="BE37" s="1" t="str">
        <f>IF(COUNTA(BE6:BE35)&lt;10,"",COUNTA(BE6:BE35))</f>
        <v/>
      </c>
      <c r="BF37" s="1" t="str">
        <f>IF(COUNTA(BF6:BF35)&lt;10,"",COUNTA(BF6:BF35))</f>
        <v/>
      </c>
      <c r="BG37" s="1" t="str">
        <f>IF(COUNTA(BG6:BG35)&lt;10,"",COUNTA(BG6:BG35))</f>
        <v/>
      </c>
      <c r="BH37" s="1" t="str">
        <f>IF(COUNTA(BH6:BH35)&lt;10,"",COUNTA(BH6:BH35))</f>
        <v/>
      </c>
      <c r="BI37" s="1" t="str">
        <f>IF(COUNTA(BI6:BI35)&lt;10,"",COUNTA(BI6:BI35))</f>
        <v/>
      </c>
      <c r="BJ37" s="1" t="str">
        <f>IF(COUNTA(BJ6:BJ35)&lt;10,"",COUNTA(BJ6:BJ35))</f>
        <v/>
      </c>
      <c r="BK37" s="1" t="str">
        <f>IF(COUNTA(BK6:BK35)&lt;10,"",COUNTA(BK6:BK35))</f>
        <v/>
      </c>
      <c r="BL37" s="6">
        <f>IF(SUM(C37:BK37)&gt;500,500,SUM(C37:BK37))</f>
        <v>0</v>
      </c>
    </row>
    <row r="38" spans="1:65" x14ac:dyDescent="0.4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24" t="s">
        <v>18</v>
      </c>
      <c r="BK38" s="25"/>
      <c r="BL38" s="44">
        <f>SUM(BL36:BL37)</f>
        <v>0</v>
      </c>
    </row>
    <row r="39" spans="1:65" x14ac:dyDescent="0.4">
      <c r="BG39" s="45" t="s">
        <v>19</v>
      </c>
      <c r="BH39" s="45"/>
      <c r="BI39" s="47">
        <f>BL38*5000</f>
        <v>0</v>
      </c>
      <c r="BJ39" s="47"/>
      <c r="BK39" s="47"/>
      <c r="BL39" s="46" t="s">
        <v>20</v>
      </c>
    </row>
  </sheetData>
  <mergeCells count="7">
    <mergeCell ref="BI39:BK39"/>
    <mergeCell ref="BG39:BH39"/>
    <mergeCell ref="C2:AG2"/>
    <mergeCell ref="AH2:BK2"/>
    <mergeCell ref="A1:BL1"/>
    <mergeCell ref="A2:A4"/>
    <mergeCell ref="B2:B4"/>
  </mergeCells>
  <phoneticPr fontId="1"/>
  <conditionalFormatting sqref="BM6:BM35">
    <cfRule type="cellIs" dxfId="4" priority="2" operator="greaterThan">
      <formula>15</formula>
    </cfRule>
  </conditionalFormatting>
  <conditionalFormatting sqref="BL1:BL1048576">
    <cfRule type="expression" dxfId="3" priority="1">
      <formula>$BM1&gt;15</formula>
    </cfRule>
  </conditionalFormatting>
  <pageMargins left="0.7" right="0.7" top="0.75" bottom="0.75" header="0.3" footer="0.3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645B8-853F-4FE9-AC6C-08EA687ACFA6}">
  <sheetPr>
    <tabColor rgb="FF92D050"/>
    <pageSetUpPr fitToPage="1"/>
  </sheetPr>
  <dimension ref="A1:BM39"/>
  <sheetViews>
    <sheetView view="pageBreakPreview" zoomScale="80" zoomScaleNormal="70" zoomScaleSheetLayoutView="80" workbookViewId="0">
      <selection activeCell="X32" sqref="X32"/>
    </sheetView>
  </sheetViews>
  <sheetFormatPr defaultRowHeight="18.75" x14ac:dyDescent="0.4"/>
  <cols>
    <col min="1" max="1" width="5" customWidth="1"/>
    <col min="2" max="2" width="18.75" customWidth="1"/>
    <col min="3" max="63" width="5" customWidth="1"/>
    <col min="65" max="65" width="9" style="30" hidden="1" customWidth="1"/>
  </cols>
  <sheetData>
    <row r="1" spans="1:65" x14ac:dyDescent="0.4">
      <c r="A1" s="35" t="s">
        <v>10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</row>
    <row r="2" spans="1:65" x14ac:dyDescent="0.4">
      <c r="A2" s="37" t="s">
        <v>0</v>
      </c>
      <c r="B2" s="40" t="s">
        <v>1</v>
      </c>
      <c r="C2" s="41" t="s">
        <v>21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3"/>
      <c r="AH2" s="41" t="s">
        <v>22</v>
      </c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3"/>
      <c r="BL2" s="1"/>
    </row>
    <row r="3" spans="1:65" x14ac:dyDescent="0.4">
      <c r="A3" s="38"/>
      <c r="B3" s="38"/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2">
        <v>31</v>
      </c>
      <c r="AH3" s="2">
        <v>1</v>
      </c>
      <c r="AI3" s="2">
        <v>2</v>
      </c>
      <c r="AJ3" s="2">
        <v>3</v>
      </c>
      <c r="AK3" s="2">
        <v>4</v>
      </c>
      <c r="AL3" s="2">
        <v>5</v>
      </c>
      <c r="AM3" s="2">
        <v>6</v>
      </c>
      <c r="AN3" s="2">
        <v>7</v>
      </c>
      <c r="AO3" s="2">
        <v>8</v>
      </c>
      <c r="AP3" s="2">
        <v>9</v>
      </c>
      <c r="AQ3" s="2">
        <v>10</v>
      </c>
      <c r="AR3" s="2">
        <v>11</v>
      </c>
      <c r="AS3" s="2">
        <v>12</v>
      </c>
      <c r="AT3" s="2">
        <v>13</v>
      </c>
      <c r="AU3" s="2">
        <v>14</v>
      </c>
      <c r="AV3" s="2">
        <v>15</v>
      </c>
      <c r="AW3" s="2">
        <v>16</v>
      </c>
      <c r="AX3" s="2">
        <v>17</v>
      </c>
      <c r="AY3" s="2">
        <v>18</v>
      </c>
      <c r="AZ3" s="2">
        <v>19</v>
      </c>
      <c r="BA3" s="2">
        <v>20</v>
      </c>
      <c r="BB3" s="2">
        <v>21</v>
      </c>
      <c r="BC3" s="2">
        <v>22</v>
      </c>
      <c r="BD3" s="2">
        <v>23</v>
      </c>
      <c r="BE3" s="2">
        <v>24</v>
      </c>
      <c r="BF3" s="2">
        <v>25</v>
      </c>
      <c r="BG3" s="2">
        <v>26</v>
      </c>
      <c r="BH3" s="2">
        <v>27</v>
      </c>
      <c r="BI3" s="2">
        <v>28</v>
      </c>
      <c r="BJ3" s="2">
        <v>29</v>
      </c>
      <c r="BK3" s="2">
        <v>30</v>
      </c>
      <c r="BL3" s="3" t="s">
        <v>2</v>
      </c>
    </row>
    <row r="4" spans="1:65" x14ac:dyDescent="0.4">
      <c r="A4" s="39"/>
      <c r="B4" s="39"/>
      <c r="C4" s="2" t="s">
        <v>23</v>
      </c>
      <c r="D4" s="2" t="s">
        <v>7</v>
      </c>
      <c r="E4" s="2" t="s">
        <v>8</v>
      </c>
      <c r="F4" s="2" t="s">
        <v>9</v>
      </c>
      <c r="G4" s="2" t="s">
        <v>3</v>
      </c>
      <c r="H4" s="2" t="s">
        <v>4</v>
      </c>
      <c r="I4" s="2" t="s">
        <v>5</v>
      </c>
      <c r="J4" s="2" t="s">
        <v>6</v>
      </c>
      <c r="K4" s="2" t="s">
        <v>7</v>
      </c>
      <c r="L4" s="2" t="s">
        <v>8</v>
      </c>
      <c r="M4" s="2" t="s">
        <v>9</v>
      </c>
      <c r="N4" s="2" t="s">
        <v>3</v>
      </c>
      <c r="O4" s="2" t="s">
        <v>4</v>
      </c>
      <c r="P4" s="2" t="s">
        <v>5</v>
      </c>
      <c r="Q4" s="2" t="s">
        <v>6</v>
      </c>
      <c r="R4" s="2" t="s">
        <v>7</v>
      </c>
      <c r="S4" s="2" t="s">
        <v>8</v>
      </c>
      <c r="T4" s="2" t="s">
        <v>9</v>
      </c>
      <c r="U4" s="2" t="s">
        <v>3</v>
      </c>
      <c r="V4" s="2" t="s">
        <v>4</v>
      </c>
      <c r="W4" s="2" t="s">
        <v>5</v>
      </c>
      <c r="X4" s="2" t="s">
        <v>6</v>
      </c>
      <c r="Y4" s="2" t="s">
        <v>7</v>
      </c>
      <c r="Z4" s="2" t="s">
        <v>8</v>
      </c>
      <c r="AA4" s="2" t="s">
        <v>9</v>
      </c>
      <c r="AB4" s="2" t="s">
        <v>3</v>
      </c>
      <c r="AC4" s="2" t="s">
        <v>4</v>
      </c>
      <c r="AD4" s="2" t="s">
        <v>5</v>
      </c>
      <c r="AE4" s="2" t="s">
        <v>6</v>
      </c>
      <c r="AF4" s="2" t="s">
        <v>7</v>
      </c>
      <c r="AG4" s="2" t="s">
        <v>8</v>
      </c>
      <c r="AH4" s="2" t="s">
        <v>24</v>
      </c>
      <c r="AI4" s="2" t="s">
        <v>3</v>
      </c>
      <c r="AJ4" s="2" t="s">
        <v>4</v>
      </c>
      <c r="AK4" s="2" t="s">
        <v>5</v>
      </c>
      <c r="AL4" s="2" t="s">
        <v>6</v>
      </c>
      <c r="AM4" s="2" t="s">
        <v>7</v>
      </c>
      <c r="AN4" s="2" t="s">
        <v>8</v>
      </c>
      <c r="AO4" s="2" t="s">
        <v>9</v>
      </c>
      <c r="AP4" s="2" t="s">
        <v>3</v>
      </c>
      <c r="AQ4" s="2" t="s">
        <v>4</v>
      </c>
      <c r="AR4" s="2" t="s">
        <v>5</v>
      </c>
      <c r="AS4" s="2" t="s">
        <v>6</v>
      </c>
      <c r="AT4" s="2" t="s">
        <v>7</v>
      </c>
      <c r="AU4" s="2" t="s">
        <v>8</v>
      </c>
      <c r="AV4" s="2" t="s">
        <v>9</v>
      </c>
      <c r="AW4" s="2" t="s">
        <v>3</v>
      </c>
      <c r="AX4" s="2" t="s">
        <v>4</v>
      </c>
      <c r="AY4" s="2" t="s">
        <v>5</v>
      </c>
      <c r="AZ4" s="2" t="s">
        <v>6</v>
      </c>
      <c r="BA4" s="2" t="s">
        <v>7</v>
      </c>
      <c r="BB4" s="2" t="s">
        <v>8</v>
      </c>
      <c r="BC4" s="2" t="s">
        <v>9</v>
      </c>
      <c r="BD4" s="2" t="s">
        <v>3</v>
      </c>
      <c r="BE4" s="2" t="s">
        <v>4</v>
      </c>
      <c r="BF4" s="2" t="s">
        <v>5</v>
      </c>
      <c r="BG4" s="2" t="s">
        <v>6</v>
      </c>
      <c r="BH4" s="2" t="s">
        <v>7</v>
      </c>
      <c r="BI4" s="2" t="s">
        <v>8</v>
      </c>
      <c r="BJ4" s="2" t="s">
        <v>9</v>
      </c>
      <c r="BK4" s="2" t="s">
        <v>3</v>
      </c>
      <c r="BL4" s="5"/>
    </row>
    <row r="5" spans="1:65" s="16" customFormat="1" x14ac:dyDescent="0.4">
      <c r="A5" s="13" t="s">
        <v>11</v>
      </c>
      <c r="B5" s="13" t="s">
        <v>12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 t="s">
        <v>13</v>
      </c>
      <c r="AC5" s="13" t="s">
        <v>13</v>
      </c>
      <c r="AD5" s="13" t="s">
        <v>13</v>
      </c>
      <c r="AE5" s="13" t="s">
        <v>13</v>
      </c>
      <c r="AF5" s="13" t="s">
        <v>13</v>
      </c>
      <c r="AG5" s="13" t="s">
        <v>13</v>
      </c>
      <c r="AH5" s="13" t="s">
        <v>13</v>
      </c>
      <c r="AI5" s="13" t="s">
        <v>13</v>
      </c>
      <c r="AJ5" s="13" t="s">
        <v>13</v>
      </c>
      <c r="AK5" s="13" t="s">
        <v>13</v>
      </c>
      <c r="AL5" s="13" t="s">
        <v>13</v>
      </c>
      <c r="AM5" s="13" t="s">
        <v>13</v>
      </c>
      <c r="AN5" s="13" t="s">
        <v>13</v>
      </c>
      <c r="AO5" s="13" t="s">
        <v>13</v>
      </c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5">
        <f>COUNTA(C5:BH5)</f>
        <v>14</v>
      </c>
      <c r="BM5" s="31"/>
    </row>
    <row r="6" spans="1:65" x14ac:dyDescent="0.4">
      <c r="A6" s="32">
        <v>1</v>
      </c>
      <c r="B6" s="1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6">
        <f>IF(BM6&gt;15,15,BM6)</f>
        <v>0</v>
      </c>
      <c r="BM6" s="30">
        <f>COUNTA(C6:BK6)</f>
        <v>0</v>
      </c>
    </row>
    <row r="7" spans="1:65" x14ac:dyDescent="0.4">
      <c r="A7" s="7">
        <v>2</v>
      </c>
      <c r="B7" s="1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6">
        <f t="shared" ref="BL7:BL35" si="0">IF(BM7&gt;15,15,BM7)</f>
        <v>0</v>
      </c>
      <c r="BM7" s="30">
        <f t="shared" ref="BM7:BM35" si="1">COUNTA(C7:BK7)</f>
        <v>0</v>
      </c>
    </row>
    <row r="8" spans="1:65" x14ac:dyDescent="0.4">
      <c r="A8" s="7">
        <v>3</v>
      </c>
      <c r="B8" s="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6">
        <f t="shared" si="0"/>
        <v>0</v>
      </c>
      <c r="BM8" s="30">
        <f t="shared" si="1"/>
        <v>0</v>
      </c>
    </row>
    <row r="9" spans="1:65" x14ac:dyDescent="0.4">
      <c r="A9" s="7">
        <v>4</v>
      </c>
      <c r="B9" s="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6">
        <f t="shared" si="0"/>
        <v>0</v>
      </c>
      <c r="BM9" s="30">
        <f t="shared" si="1"/>
        <v>0</v>
      </c>
    </row>
    <row r="10" spans="1:65" x14ac:dyDescent="0.4">
      <c r="A10" s="32">
        <v>5</v>
      </c>
      <c r="B10" s="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6">
        <f t="shared" si="0"/>
        <v>0</v>
      </c>
      <c r="BM10" s="30">
        <f t="shared" si="1"/>
        <v>0</v>
      </c>
    </row>
    <row r="11" spans="1:65" x14ac:dyDescent="0.4">
      <c r="A11" s="32">
        <v>6</v>
      </c>
      <c r="B11" s="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6">
        <f t="shared" si="0"/>
        <v>0</v>
      </c>
      <c r="BM11" s="30">
        <f t="shared" si="1"/>
        <v>0</v>
      </c>
    </row>
    <row r="12" spans="1:65" x14ac:dyDescent="0.4">
      <c r="A12" s="7">
        <v>7</v>
      </c>
      <c r="B12" s="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6">
        <f t="shared" si="0"/>
        <v>0</v>
      </c>
      <c r="BM12" s="30">
        <f t="shared" si="1"/>
        <v>0</v>
      </c>
    </row>
    <row r="13" spans="1:65" x14ac:dyDescent="0.4">
      <c r="A13" s="7">
        <v>8</v>
      </c>
      <c r="B13" s="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6">
        <f t="shared" si="0"/>
        <v>0</v>
      </c>
      <c r="BM13" s="30">
        <f t="shared" si="1"/>
        <v>0</v>
      </c>
    </row>
    <row r="14" spans="1:65" x14ac:dyDescent="0.4">
      <c r="A14" s="7">
        <v>9</v>
      </c>
      <c r="B14" s="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6">
        <f t="shared" si="0"/>
        <v>0</v>
      </c>
      <c r="BM14" s="30">
        <f t="shared" si="1"/>
        <v>0</v>
      </c>
    </row>
    <row r="15" spans="1:65" x14ac:dyDescent="0.4">
      <c r="A15" s="32">
        <v>10</v>
      </c>
      <c r="B15" s="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6">
        <f t="shared" si="0"/>
        <v>0</v>
      </c>
      <c r="BM15" s="30">
        <f t="shared" si="1"/>
        <v>0</v>
      </c>
    </row>
    <row r="16" spans="1:65" x14ac:dyDescent="0.4">
      <c r="A16" s="32">
        <v>11</v>
      </c>
      <c r="B16" s="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6">
        <f t="shared" si="0"/>
        <v>0</v>
      </c>
      <c r="BM16" s="30">
        <f t="shared" si="1"/>
        <v>0</v>
      </c>
    </row>
    <row r="17" spans="1:65" x14ac:dyDescent="0.4">
      <c r="A17" s="7">
        <v>12</v>
      </c>
      <c r="B17" s="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6">
        <f t="shared" si="0"/>
        <v>0</v>
      </c>
      <c r="BM17" s="30">
        <f t="shared" si="1"/>
        <v>0</v>
      </c>
    </row>
    <row r="18" spans="1:65" x14ac:dyDescent="0.4">
      <c r="A18" s="7">
        <v>13</v>
      </c>
      <c r="B18" s="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6">
        <f t="shared" si="0"/>
        <v>0</v>
      </c>
      <c r="BM18" s="30">
        <f t="shared" si="1"/>
        <v>0</v>
      </c>
    </row>
    <row r="19" spans="1:65" x14ac:dyDescent="0.4">
      <c r="A19" s="7">
        <v>14</v>
      </c>
      <c r="B19" s="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6">
        <f t="shared" si="0"/>
        <v>0</v>
      </c>
      <c r="BM19" s="30">
        <f t="shared" si="1"/>
        <v>0</v>
      </c>
    </row>
    <row r="20" spans="1:65" x14ac:dyDescent="0.4">
      <c r="A20" s="32">
        <v>15</v>
      </c>
      <c r="B20" s="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6">
        <f t="shared" si="0"/>
        <v>0</v>
      </c>
      <c r="BM20" s="30">
        <f t="shared" si="1"/>
        <v>0</v>
      </c>
    </row>
    <row r="21" spans="1:65" x14ac:dyDescent="0.4">
      <c r="A21" s="32">
        <v>16</v>
      </c>
      <c r="B21" s="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6">
        <f t="shared" si="0"/>
        <v>0</v>
      </c>
      <c r="BM21" s="30">
        <f t="shared" si="1"/>
        <v>0</v>
      </c>
    </row>
    <row r="22" spans="1:65" x14ac:dyDescent="0.4">
      <c r="A22" s="7">
        <v>17</v>
      </c>
      <c r="B22" s="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6">
        <f t="shared" si="0"/>
        <v>0</v>
      </c>
      <c r="BM22" s="30">
        <f t="shared" si="1"/>
        <v>0</v>
      </c>
    </row>
    <row r="23" spans="1:65" x14ac:dyDescent="0.4">
      <c r="A23" s="7">
        <v>18</v>
      </c>
      <c r="B23" s="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6">
        <f t="shared" si="0"/>
        <v>0</v>
      </c>
      <c r="BM23" s="30">
        <f t="shared" si="1"/>
        <v>0</v>
      </c>
    </row>
    <row r="24" spans="1:65" x14ac:dyDescent="0.4">
      <c r="A24" s="7">
        <v>19</v>
      </c>
      <c r="B24" s="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6">
        <f t="shared" si="0"/>
        <v>0</v>
      </c>
      <c r="BM24" s="30">
        <f t="shared" si="1"/>
        <v>0</v>
      </c>
    </row>
    <row r="25" spans="1:65" x14ac:dyDescent="0.4">
      <c r="A25" s="32">
        <v>20</v>
      </c>
      <c r="B25" s="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6">
        <f t="shared" si="0"/>
        <v>0</v>
      </c>
      <c r="BM25" s="30">
        <f t="shared" si="1"/>
        <v>0</v>
      </c>
    </row>
    <row r="26" spans="1:65" x14ac:dyDescent="0.4">
      <c r="A26" s="32">
        <v>21</v>
      </c>
      <c r="B26" s="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6">
        <f t="shared" si="0"/>
        <v>0</v>
      </c>
      <c r="BM26" s="30">
        <f t="shared" si="1"/>
        <v>0</v>
      </c>
    </row>
    <row r="27" spans="1:65" x14ac:dyDescent="0.4">
      <c r="A27" s="7">
        <v>22</v>
      </c>
      <c r="B27" s="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6">
        <f t="shared" si="0"/>
        <v>0</v>
      </c>
      <c r="BM27" s="30">
        <f t="shared" si="1"/>
        <v>0</v>
      </c>
    </row>
    <row r="28" spans="1:65" x14ac:dyDescent="0.4">
      <c r="A28" s="7">
        <v>23</v>
      </c>
      <c r="B28" s="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6">
        <f t="shared" si="0"/>
        <v>0</v>
      </c>
      <c r="BM28" s="30">
        <f t="shared" si="1"/>
        <v>0</v>
      </c>
    </row>
    <row r="29" spans="1:65" x14ac:dyDescent="0.4">
      <c r="A29" s="7">
        <v>24</v>
      </c>
      <c r="B29" s="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6">
        <f t="shared" si="0"/>
        <v>0</v>
      </c>
      <c r="BM29" s="30">
        <f t="shared" si="1"/>
        <v>0</v>
      </c>
    </row>
    <row r="30" spans="1:65" x14ac:dyDescent="0.4">
      <c r="A30" s="32">
        <v>25</v>
      </c>
      <c r="B30" s="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6">
        <f t="shared" si="0"/>
        <v>0</v>
      </c>
      <c r="BM30" s="30">
        <f t="shared" si="1"/>
        <v>0</v>
      </c>
    </row>
    <row r="31" spans="1:65" x14ac:dyDescent="0.4">
      <c r="A31" s="32">
        <v>26</v>
      </c>
      <c r="B31" s="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6">
        <f t="shared" si="0"/>
        <v>0</v>
      </c>
      <c r="BM31" s="30">
        <f t="shared" si="1"/>
        <v>0</v>
      </c>
    </row>
    <row r="32" spans="1:65" x14ac:dyDescent="0.4">
      <c r="A32" s="7">
        <v>27</v>
      </c>
      <c r="B32" s="1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6">
        <f t="shared" si="0"/>
        <v>0</v>
      </c>
      <c r="BM32" s="30">
        <f t="shared" si="1"/>
        <v>0</v>
      </c>
    </row>
    <row r="33" spans="1:65" x14ac:dyDescent="0.4">
      <c r="A33" s="7">
        <v>28</v>
      </c>
      <c r="B33" s="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6">
        <f t="shared" si="0"/>
        <v>0</v>
      </c>
      <c r="BM33" s="30">
        <f t="shared" si="1"/>
        <v>0</v>
      </c>
    </row>
    <row r="34" spans="1:65" x14ac:dyDescent="0.4">
      <c r="A34" s="7">
        <v>29</v>
      </c>
      <c r="B34" s="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7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6">
        <f t="shared" si="0"/>
        <v>0</v>
      </c>
      <c r="BM34" s="30">
        <f t="shared" si="1"/>
        <v>0</v>
      </c>
    </row>
    <row r="35" spans="1:65" x14ac:dyDescent="0.4">
      <c r="A35" s="32">
        <v>30</v>
      </c>
      <c r="B35" s="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7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6">
        <f t="shared" si="0"/>
        <v>0</v>
      </c>
      <c r="BM35" s="30">
        <f t="shared" si="1"/>
        <v>0</v>
      </c>
    </row>
    <row r="36" spans="1:65" x14ac:dyDescent="0.4">
      <c r="A36" s="33"/>
      <c r="B36" s="34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34"/>
      <c r="AJ36" s="34"/>
      <c r="AK36" s="34"/>
      <c r="AL36" s="20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21"/>
      <c r="BI36" s="21"/>
      <c r="BJ36" s="23" t="s">
        <v>14</v>
      </c>
      <c r="BK36" s="22"/>
      <c r="BL36" s="6">
        <f>SUM(BL6:BL35)</f>
        <v>0</v>
      </c>
    </row>
    <row r="37" spans="1:65" x14ac:dyDescent="0.4">
      <c r="A37" s="32"/>
      <c r="B37" s="32" t="s">
        <v>15</v>
      </c>
      <c r="C37" s="1" t="str">
        <f>IF(COUNTA(C6:C35)&lt;4,"",COUNTA(C6:C35))</f>
        <v/>
      </c>
      <c r="D37" s="1" t="str">
        <f>IF(COUNTA(D6:D35)&lt;4,"",COUNTA(D6:D35))</f>
        <v/>
      </c>
      <c r="E37" s="1" t="str">
        <f>IF(COUNTA(E6:E35)&lt;4,"",COUNTA(E6:E35))</f>
        <v/>
      </c>
      <c r="F37" s="1" t="str">
        <f>IF(COUNTA(F6:F35)&lt;4,"",COUNTA(F6:F35))</f>
        <v/>
      </c>
      <c r="G37" s="1" t="str">
        <f>IF(COUNTA(G6:G35)&lt;4,"",COUNTA(G6:G35))</f>
        <v/>
      </c>
      <c r="H37" s="1" t="str">
        <f>IF(COUNTA(H6:H35)&lt;4,"",COUNTA(H6:H35))</f>
        <v/>
      </c>
      <c r="I37" s="1" t="str">
        <f>IF(COUNTA(I6:I35)&lt;4,"",COUNTA(I6:I35))</f>
        <v/>
      </c>
      <c r="J37" s="1" t="str">
        <f>IF(COUNTA(J6:J35)&lt;4,"",COUNTA(J6:J35))</f>
        <v/>
      </c>
      <c r="K37" s="1" t="str">
        <f>IF(COUNTA(K6:K35)&lt;4,"",COUNTA(K6:K35))</f>
        <v/>
      </c>
      <c r="L37" s="1" t="str">
        <f>IF(COUNTA(L6:L35)&lt;4,"",COUNTA(L6:L35))</f>
        <v/>
      </c>
      <c r="M37" s="1" t="str">
        <f>IF(COUNTA(M6:M35)&lt;4,"",COUNTA(M6:M35))</f>
        <v/>
      </c>
      <c r="N37" s="1" t="str">
        <f>IF(COUNTA(N6:N35)&lt;4,"",COUNTA(N6:N35))</f>
        <v/>
      </c>
      <c r="O37" s="1" t="str">
        <f>IF(COUNTA(O6:O35)&lt;4,"",COUNTA(O6:O35))</f>
        <v/>
      </c>
      <c r="P37" s="1" t="str">
        <f>IF(COUNTA(P6:P35)&lt;4,"",COUNTA(P6:P35))</f>
        <v/>
      </c>
      <c r="Q37" s="1" t="str">
        <f>IF(COUNTA(Q6:Q35)&lt;4,"",COUNTA(Q6:Q35))</f>
        <v/>
      </c>
      <c r="R37" s="1" t="str">
        <f>IF(COUNTA(R6:R35)&lt;4,"",COUNTA(R6:R35))</f>
        <v/>
      </c>
      <c r="S37" s="1" t="str">
        <f>IF(COUNTA(S6:S35)&lt;4,"",COUNTA(S6:S35))</f>
        <v/>
      </c>
      <c r="T37" s="1" t="str">
        <f>IF(COUNTA(T6:T35)&lt;4,"",COUNTA(T6:T35))</f>
        <v/>
      </c>
      <c r="U37" s="1" t="str">
        <f>IF(COUNTA(U6:U35)&lt;4,"",COUNTA(U6:U35))</f>
        <v/>
      </c>
      <c r="V37" s="1" t="str">
        <f>IF(COUNTA(V6:V35)&lt;4,"",COUNTA(V6:V35))</f>
        <v/>
      </c>
      <c r="W37" s="1" t="str">
        <f>IF(COUNTA(W6:W35)&lt;4,"",COUNTA(W6:W35))</f>
        <v/>
      </c>
      <c r="X37" s="1" t="str">
        <f>IF(COUNTA(X6:X35)&lt;4,"",COUNTA(X6:X35))</f>
        <v/>
      </c>
      <c r="Y37" s="1" t="str">
        <f>IF(COUNTA(Y6:Y35)&lt;4,"",COUNTA(Y6:Y35))</f>
        <v/>
      </c>
      <c r="Z37" s="1" t="str">
        <f>IF(COUNTA(Z6:Z35)&lt;4,"",COUNTA(Z6:Z35))</f>
        <v/>
      </c>
      <c r="AA37" s="1" t="str">
        <f>IF(COUNTA(AA6:AA35)&lt;4,"",COUNTA(AA6:AA35))</f>
        <v/>
      </c>
      <c r="AB37" s="1" t="str">
        <f>IF(COUNTA(AB6:AB35)&lt;4,"",COUNTA(AB6:AB35))</f>
        <v/>
      </c>
      <c r="AC37" s="1" t="str">
        <f>IF(COUNTA(AC6:AC35)&lt;4,"",COUNTA(AC6:AC35))</f>
        <v/>
      </c>
      <c r="AD37" s="1" t="str">
        <f>IF(COUNTA(AD6:AD35)&lt;4,"",COUNTA(AD6:AD35))</f>
        <v/>
      </c>
      <c r="AE37" s="1" t="str">
        <f>IF(COUNTA(AE6:AE35)&lt;4,"",COUNTA(AE6:AE35))</f>
        <v/>
      </c>
      <c r="AF37" s="1" t="str">
        <f>IF(COUNTA(AF6:AF35)&lt;4,"",COUNTA(AF6:AF35))</f>
        <v/>
      </c>
      <c r="AG37" s="1" t="str">
        <f>IF(COUNTA(AG6:AG35)&lt;4,"",COUNTA(AG6:AG35))</f>
        <v/>
      </c>
      <c r="AH37" s="1" t="str">
        <f>IF(COUNTA(AH6:AH35)&lt;4,"",COUNTA(AH6:AH35))</f>
        <v/>
      </c>
      <c r="AI37" s="1" t="str">
        <f>IF(COUNTA(AI6:AI35)&lt;4,"",COUNTA(AI6:AI35))</f>
        <v/>
      </c>
      <c r="AJ37" s="1" t="str">
        <f>IF(COUNTA(AJ6:AJ35)&lt;4,"",COUNTA(AJ6:AJ35))</f>
        <v/>
      </c>
      <c r="AK37" s="1" t="str">
        <f>IF(COUNTA(AK6:AK35)&lt;4,"",COUNTA(AK6:AK35))</f>
        <v/>
      </c>
      <c r="AL37" s="1" t="str">
        <f>IF(COUNTA(AL6:AL35)&lt;4,"",COUNTA(AL6:AL35))</f>
        <v/>
      </c>
      <c r="AM37" s="1" t="str">
        <f>IF(COUNTA(AM6:AM35)&lt;4,"",COUNTA(AM6:AM35))</f>
        <v/>
      </c>
      <c r="AN37" s="1" t="str">
        <f>IF(COUNTA(AN6:AN35)&lt;4,"",COUNTA(AN6:AN35))</f>
        <v/>
      </c>
      <c r="AO37" s="1" t="str">
        <f>IF(COUNTA(AO6:AO35)&lt;4,"",COUNTA(AO6:AO35))</f>
        <v/>
      </c>
      <c r="AP37" s="1" t="str">
        <f>IF(COUNTA(AP6:AP35)&lt;4,"",COUNTA(AP6:AP35))</f>
        <v/>
      </c>
      <c r="AQ37" s="1" t="str">
        <f>IF(COUNTA(AQ6:AQ35)&lt;4,"",COUNTA(AQ6:AQ35))</f>
        <v/>
      </c>
      <c r="AR37" s="1" t="str">
        <f>IF(COUNTA(AR6:AR35)&lt;4,"",COUNTA(AR6:AR35))</f>
        <v/>
      </c>
      <c r="AS37" s="1" t="str">
        <f>IF(COUNTA(AS6:AS35)&lt;4,"",COUNTA(AS6:AS35))</f>
        <v/>
      </c>
      <c r="AT37" s="1" t="str">
        <f>IF(COUNTA(AT6:AT35)&lt;4,"",COUNTA(AT6:AT35))</f>
        <v/>
      </c>
      <c r="AU37" s="1" t="str">
        <f>IF(COUNTA(AU6:AU35)&lt;4,"",COUNTA(AU6:AU35))</f>
        <v/>
      </c>
      <c r="AV37" s="1" t="str">
        <f>IF(COUNTA(AV6:AV35)&lt;4,"",COUNTA(AV6:AV35))</f>
        <v/>
      </c>
      <c r="AW37" s="1" t="str">
        <f>IF(COUNTA(AW6:AW35)&lt;4,"",COUNTA(AW6:AW35))</f>
        <v/>
      </c>
      <c r="AX37" s="1" t="str">
        <f>IF(COUNTA(AX6:AX35)&lt;4,"",COUNTA(AX6:AX35))</f>
        <v/>
      </c>
      <c r="AY37" s="1" t="str">
        <f>IF(COUNTA(AY6:AY35)&lt;4,"",COUNTA(AY6:AY35))</f>
        <v/>
      </c>
      <c r="AZ37" s="1" t="str">
        <f>IF(COUNTA(AZ6:AZ35)&lt;4,"",COUNTA(AZ6:AZ35))</f>
        <v/>
      </c>
      <c r="BA37" s="1" t="str">
        <f>IF(COUNTA(BA6:BA35)&lt;4,"",COUNTA(BA6:BA35))</f>
        <v/>
      </c>
      <c r="BB37" s="1" t="str">
        <f>IF(COUNTA(BB6:BB35)&lt;4,"",COUNTA(BB6:BB35))</f>
        <v/>
      </c>
      <c r="BC37" s="1" t="str">
        <f>IF(COUNTA(BC6:BC35)&lt;4,"",COUNTA(BC6:BC35))</f>
        <v/>
      </c>
      <c r="BD37" s="1" t="str">
        <f>IF(COUNTA(BD6:BD35)&lt;4,"",COUNTA(BD6:BD35))</f>
        <v/>
      </c>
      <c r="BE37" s="1" t="str">
        <f>IF(COUNTA(BE6:BE35)&lt;4,"",COUNTA(BE6:BE35))</f>
        <v/>
      </c>
      <c r="BF37" s="1" t="str">
        <f>IF(COUNTA(BF6:BF35)&lt;4,"",COUNTA(BF6:BF35))</f>
        <v/>
      </c>
      <c r="BG37" s="1" t="str">
        <f>IF(COUNTA(BG6:BG35)&lt;4,"",COUNTA(BG6:BG35))</f>
        <v/>
      </c>
      <c r="BH37" s="1" t="str">
        <f>IF(COUNTA(BH6:BH35)&lt;4,"",COUNTA(BH6:BH35))</f>
        <v/>
      </c>
      <c r="BI37" s="1" t="str">
        <f>IF(COUNTA(BI6:BI35)&lt;4,"",COUNTA(BI6:BI35))</f>
        <v/>
      </c>
      <c r="BJ37" s="1" t="str">
        <f>IF(COUNTA(BJ6:BJ35)&lt;4,"",COUNTA(BJ6:BJ35))</f>
        <v/>
      </c>
      <c r="BK37" s="1" t="str">
        <f>IF(COUNTA(BK6:BK35)&lt;4,"",COUNTA(BK6:BK35))</f>
        <v/>
      </c>
      <c r="BL37" s="6">
        <f>IF(SUM(C37:BK37)&gt;200,200,SUM(C37:BK37))</f>
        <v>0</v>
      </c>
    </row>
    <row r="38" spans="1:65" x14ac:dyDescent="0.4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24" t="s">
        <v>18</v>
      </c>
      <c r="BK38" s="25"/>
      <c r="BL38" s="11">
        <f>SUM(BL36:BL37)</f>
        <v>0</v>
      </c>
    </row>
    <row r="39" spans="1:65" x14ac:dyDescent="0.4">
      <c r="BG39" s="45" t="s">
        <v>19</v>
      </c>
      <c r="BH39" s="45"/>
      <c r="BI39" s="47">
        <f>BL38*5000</f>
        <v>0</v>
      </c>
      <c r="BJ39" s="47"/>
      <c r="BK39" s="47"/>
      <c r="BL39" s="46" t="s">
        <v>20</v>
      </c>
    </row>
  </sheetData>
  <mergeCells count="7">
    <mergeCell ref="A1:BL1"/>
    <mergeCell ref="A2:A4"/>
    <mergeCell ref="B2:B4"/>
    <mergeCell ref="BG39:BH39"/>
    <mergeCell ref="BI39:BK39"/>
    <mergeCell ref="C2:AG2"/>
    <mergeCell ref="AH2:BK2"/>
  </mergeCells>
  <phoneticPr fontId="1"/>
  <conditionalFormatting sqref="BM6:BM35">
    <cfRule type="cellIs" dxfId="2" priority="3" operator="greaterThan">
      <formula>15</formula>
    </cfRule>
  </conditionalFormatting>
  <conditionalFormatting sqref="BL1:BL38 BL40:BL1048576">
    <cfRule type="expression" dxfId="1" priority="2">
      <formula>$BM1&gt;15</formula>
    </cfRule>
  </conditionalFormatting>
  <conditionalFormatting sqref="BL39">
    <cfRule type="expression" dxfId="0" priority="1">
      <formula>$BM39&gt;15</formula>
    </cfRule>
  </conditionalFormatting>
  <pageMargins left="0.7" right="0.7" top="0.75" bottom="0.75" header="0.3" footer="0.3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大規模施設用</vt:lpstr>
      <vt:lpstr>小規模施設用</vt:lpstr>
      <vt:lpstr>大規模施設用(R5.10.1~)</vt:lpstr>
      <vt:lpstr>小規模施設用(R5.10.1~)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指出　賢史郎</cp:lastModifiedBy>
  <cp:lastPrinted>2023-06-05T10:06:00Z</cp:lastPrinted>
  <dcterms:created xsi:type="dcterms:W3CDTF">2022-03-01T07:38:05Z</dcterms:created>
  <dcterms:modified xsi:type="dcterms:W3CDTF">2023-09-28T09:17:41Z</dcterms:modified>
</cp:coreProperties>
</file>