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95" yWindow="65521" windowWidth="7905" windowHeight="9240" activeTab="0"/>
  </bookViews>
  <sheets>
    <sheet name="１－１－３" sheetId="1" r:id="rId1"/>
  </sheets>
  <definedNames>
    <definedName name="_xlnm.Print_Titles" localSheetId="0">'１－１－３'!$A:$B</definedName>
  </definedNames>
  <calcPr fullCalcOnLoad="1"/>
</workbook>
</file>

<file path=xl/sharedStrings.xml><?xml version="1.0" encoding="utf-8"?>
<sst xmlns="http://schemas.openxmlformats.org/spreadsheetml/2006/main" count="106" uniqueCount="64">
  <si>
    <t>総　　数</t>
  </si>
  <si>
    <t>０～４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</si>
  <si>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</si>
  <si>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</si>
  <si>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</si>
  <si>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</si>
  <si>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</si>
  <si>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</si>
  <si>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</si>
  <si>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</si>
  <si>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</si>
  <si>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</si>
  <si>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</si>
  <si>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</si>
  <si>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</si>
  <si>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</si>
  <si>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</si>
  <si>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</si>
  <si>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85歳以上</t>
  </si>
  <si>
    <t>不詳</t>
  </si>
  <si>
    <t>栃木県</t>
  </si>
  <si>
    <t>宇都宮市保健所</t>
  </si>
  <si>
    <t>宇都宮市　</t>
  </si>
  <si>
    <t>県西健康福祉センター</t>
  </si>
  <si>
    <t>鹿沼市</t>
  </si>
  <si>
    <t>日光市</t>
  </si>
  <si>
    <t xml:space="preserve">西方町 </t>
  </si>
  <si>
    <t>県東健康福祉センター</t>
  </si>
  <si>
    <t>真岡市</t>
  </si>
  <si>
    <t>二宮町</t>
  </si>
  <si>
    <t>益子町</t>
  </si>
  <si>
    <t>茂木町</t>
  </si>
  <si>
    <t>市貝町</t>
  </si>
  <si>
    <t>県南健康福祉センター</t>
  </si>
  <si>
    <t>栃木市</t>
  </si>
  <si>
    <t>小山市</t>
  </si>
  <si>
    <t>上三川町</t>
  </si>
  <si>
    <t>野木町</t>
  </si>
  <si>
    <t>大平町</t>
  </si>
  <si>
    <t>藤岡町</t>
  </si>
  <si>
    <t>岩舟町</t>
  </si>
  <si>
    <t>都賀町</t>
  </si>
  <si>
    <t>県北健康福祉センター</t>
  </si>
  <si>
    <t>大田原市</t>
  </si>
  <si>
    <t>矢板市</t>
  </si>
  <si>
    <t xml:space="preserve">塩谷町 </t>
  </si>
  <si>
    <t>高根沢町</t>
  </si>
  <si>
    <t>那須町</t>
  </si>
  <si>
    <t>安足健康福祉センター</t>
  </si>
  <si>
    <t>足利市</t>
  </si>
  <si>
    <t>佐野市</t>
  </si>
  <si>
    <t>．</t>
  </si>
  <si>
    <t>総数</t>
  </si>
  <si>
    <t>男</t>
  </si>
  <si>
    <t>女</t>
  </si>
  <si>
    <t>人口　性・年齢（５歳階級）別（保健所・市町村別）</t>
  </si>
  <si>
    <t>那須烏山市</t>
  </si>
  <si>
    <t>那珂川町</t>
  </si>
  <si>
    <t>那須塩原市</t>
  </si>
  <si>
    <t>さくら市</t>
  </si>
  <si>
    <t>芳賀町</t>
  </si>
  <si>
    <t>下野市</t>
  </si>
  <si>
    <t>壬生町</t>
  </si>
  <si>
    <t>総数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</si>
</sst>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0.0000_ "/>
    <numFmt numFmtId="179" formatCode="_ * #,##0.0_ ;_ * \-#,##0.0_ ;_ * &quot;-&quot;?_ ;_ @_ "/>
    <numFmt numFmtId="180" formatCode="#,##0.0"/>
    <numFmt numFmtId="181" formatCode="0.00_);[Red]\(0.00\)"/>
    <numFmt numFmtId="182" formatCode="#,##0.0_ "/>
    <numFmt numFmtId="183" formatCode="0.0_);[Red]\(0.0\)"/>
  </numFmts>
  <fonts count="1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b/>
      <sz val="7"/>
      <name val="ＭＳ 明朝"/>
      <family val="1"/>
    </font>
    <font>
      <sz val="7"/>
      <name val="ＭＳ 明朝"/>
      <family val="1"/>
    </font>
    <font>
      <i/>
      <sz val="7"/>
      <name val="ＭＳ 明朝"/>
      <family val="1"/>
    </font>
    <font>
      <sz val="12"/>
      <name val="ＭＳ ゴシック"/>
      <family val="3"/>
    </font>
    <font>
      <b/>
      <sz val="7"/>
      <name val="ＭＳ ゴシック"/>
      <family val="3"/>
    </font>
    <font>
      <b/>
      <sz val="8"/>
      <name val="ＭＳ Ｐゴシック"/>
      <family val="3"/>
    </font>
    <font>
      <b/>
      <sz val="7.5"/>
      <name val="ＭＳ Ｐゴシック"/>
      <family val="3"/>
    </font>
    <font>
      <sz val="8"/>
      <name val="ＭＳ Ｐゴシック"/>
      <family val="3"/>
    </font>
    <font>
      <sz val="7"/>
      <name val="ＭＳ Ｐ明朝"/>
      <family val="1"/>
    </font>
    <font>
      <sz val="11"/>
      <name val="ＭＳ Ｐ明朝"/>
      <family val="1"/>
    </font>
    <font>
      <b/>
      <sz val="8"/>
      <name val="ＭＳ Ｐ明朝"/>
      <family val="1"/>
    </font>
    <font>
      <b/>
      <sz val="7"/>
      <name val="ＭＳ Ｐ明朝"/>
      <family val="1"/>
    </font>
    <font>
      <sz val="8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8" fontId="6" fillId="0" borderId="0" xfId="16" applyFont="1" applyFill="1" applyBorder="1" applyAlignment="1">
      <alignment vertical="center"/>
    </xf>
    <xf numFmtId="38" fontId="6" fillId="0" borderId="1" xfId="16" applyFont="1" applyFill="1" applyBorder="1" applyAlignment="1">
      <alignment horizontal="right" vertical="center"/>
    </xf>
    <xf numFmtId="38" fontId="6" fillId="0" borderId="0" xfId="16" applyFont="1" applyFill="1" applyAlignment="1">
      <alignment vertical="center"/>
    </xf>
    <xf numFmtId="38" fontId="12" fillId="0" borderId="2" xfId="16" applyFont="1" applyFill="1" applyBorder="1" applyAlignment="1">
      <alignment horizontal="right" vertical="center"/>
    </xf>
    <xf numFmtId="3" fontId="12" fillId="0" borderId="2" xfId="16" applyNumberFormat="1" applyFont="1" applyFill="1" applyBorder="1" applyAlignment="1">
      <alignment horizontal="right" vertical="center"/>
    </xf>
    <xf numFmtId="3" fontId="12" fillId="0" borderId="3" xfId="16" applyNumberFormat="1" applyFont="1" applyFill="1" applyBorder="1" applyAlignment="1">
      <alignment horizontal="right" vertical="center"/>
    </xf>
    <xf numFmtId="38" fontId="13" fillId="0" borderId="4" xfId="16" applyFont="1" applyFill="1" applyBorder="1" applyAlignment="1">
      <alignment vertical="center"/>
    </xf>
    <xf numFmtId="38" fontId="13" fillId="0" borderId="5" xfId="16" applyFont="1" applyFill="1" applyBorder="1" applyAlignment="1">
      <alignment vertical="center"/>
    </xf>
    <xf numFmtId="38" fontId="13" fillId="0" borderId="6" xfId="16" applyFont="1" applyFill="1" applyBorder="1" applyAlignment="1">
      <alignment horizontal="center" vertical="center"/>
    </xf>
    <xf numFmtId="38" fontId="8" fillId="0" borderId="0" xfId="16" applyFont="1" applyFill="1" applyAlignment="1">
      <alignment horizontal="left" vertical="center"/>
    </xf>
    <xf numFmtId="38" fontId="13" fillId="0" borderId="7" xfId="16" applyFont="1" applyFill="1" applyBorder="1" applyAlignment="1">
      <alignment vertical="center"/>
    </xf>
    <xf numFmtId="38" fontId="13" fillId="0" borderId="8" xfId="16" applyFont="1" applyFill="1" applyBorder="1" applyAlignment="1">
      <alignment vertical="center"/>
    </xf>
    <xf numFmtId="38" fontId="17" fillId="0" borderId="2" xfId="16" applyFont="1" applyFill="1" applyBorder="1" applyAlignment="1">
      <alignment horizontal="distributed" vertical="center"/>
    </xf>
    <xf numFmtId="38" fontId="7" fillId="0" borderId="0" xfId="16" applyFont="1" applyFill="1" applyAlignment="1">
      <alignment vertical="center"/>
    </xf>
    <xf numFmtId="38" fontId="5" fillId="0" borderId="0" xfId="16" applyFont="1" applyFill="1" applyAlignment="1">
      <alignment vertical="center"/>
    </xf>
    <xf numFmtId="0" fontId="0" fillId="0" borderId="0" xfId="0" applyFill="1" applyAlignment="1">
      <alignment/>
    </xf>
    <xf numFmtId="41" fontId="6" fillId="0" borderId="0" xfId="16" applyNumberFormat="1" applyFont="1" applyFill="1" applyAlignment="1">
      <alignment vertical="center"/>
    </xf>
    <xf numFmtId="38" fontId="0" fillId="0" borderId="0" xfId="16" applyFont="1" applyFill="1" applyAlignment="1">
      <alignment horizontal="left" vertical="center"/>
    </xf>
    <xf numFmtId="38" fontId="6" fillId="0" borderId="0" xfId="16" applyFont="1" applyFill="1" applyAlignment="1">
      <alignment horizontal="right" vertical="center"/>
    </xf>
    <xf numFmtId="38" fontId="13" fillId="0" borderId="9" xfId="16" applyFont="1" applyFill="1" applyBorder="1" applyAlignment="1">
      <alignment vertical="center"/>
    </xf>
    <xf numFmtId="38" fontId="13" fillId="0" borderId="10" xfId="16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41" fontId="13" fillId="0" borderId="5" xfId="16" applyNumberFormat="1" applyFont="1" applyFill="1" applyBorder="1" applyAlignment="1">
      <alignment vertical="center"/>
    </xf>
    <xf numFmtId="38" fontId="13" fillId="0" borderId="0" xfId="16" applyFont="1" applyFill="1" applyAlignment="1">
      <alignment vertical="center"/>
    </xf>
    <xf numFmtId="38" fontId="13" fillId="0" borderId="11" xfId="16" applyFont="1" applyFill="1" applyBorder="1" applyAlignment="1">
      <alignment vertical="center"/>
    </xf>
    <xf numFmtId="38" fontId="13" fillId="0" borderId="0" xfId="16" applyFont="1" applyFill="1" applyBorder="1" applyAlignment="1">
      <alignment horizontal="center" vertical="center"/>
    </xf>
    <xf numFmtId="41" fontId="13" fillId="0" borderId="6" xfId="16" applyNumberFormat="1" applyFont="1" applyFill="1" applyBorder="1" applyAlignment="1">
      <alignment horizontal="center" vertical="center"/>
    </xf>
    <xf numFmtId="38" fontId="11" fillId="0" borderId="12" xfId="16" applyFont="1" applyFill="1" applyBorder="1" applyAlignment="1">
      <alignment horizontal="right" vertical="center"/>
    </xf>
    <xf numFmtId="3" fontId="10" fillId="0" borderId="12" xfId="16" applyNumberFormat="1" applyFont="1" applyFill="1" applyBorder="1" applyAlignment="1">
      <alignment horizontal="right" vertical="center"/>
    </xf>
    <xf numFmtId="3" fontId="10" fillId="0" borderId="7" xfId="16" applyNumberFormat="1" applyFont="1" applyFill="1" applyBorder="1" applyAlignment="1">
      <alignment horizontal="right" vertical="center"/>
    </xf>
    <xf numFmtId="3" fontId="11" fillId="0" borderId="3" xfId="16" applyNumberFormat="1" applyFont="1" applyFill="1" applyBorder="1" applyAlignment="1">
      <alignment vertical="center"/>
    </xf>
    <xf numFmtId="3" fontId="10" fillId="0" borderId="3" xfId="16" applyNumberFormat="1" applyFont="1" applyFill="1" applyBorder="1" applyAlignment="1">
      <alignment vertical="center"/>
    </xf>
    <xf numFmtId="3" fontId="10" fillId="0" borderId="12" xfId="16" applyNumberFormat="1" applyFont="1" applyFill="1" applyBorder="1" applyAlignment="1">
      <alignment vertical="center"/>
    </xf>
    <xf numFmtId="38" fontId="9" fillId="0" borderId="0" xfId="16" applyFont="1" applyFill="1" applyAlignment="1">
      <alignment vertical="center"/>
    </xf>
    <xf numFmtId="38" fontId="10" fillId="0" borderId="3" xfId="16" applyFont="1" applyFill="1" applyBorder="1" applyAlignment="1">
      <alignment horizontal="right" vertical="center"/>
    </xf>
    <xf numFmtId="3" fontId="10" fillId="0" borderId="3" xfId="16" applyNumberFormat="1" applyFont="1" applyFill="1" applyBorder="1" applyAlignment="1">
      <alignment horizontal="right" vertical="center"/>
    </xf>
    <xf numFmtId="3" fontId="10" fillId="0" borderId="2" xfId="16" applyNumberFormat="1" applyFont="1" applyFill="1" applyBorder="1" applyAlignment="1">
      <alignment horizontal="right" vertical="center"/>
    </xf>
    <xf numFmtId="38" fontId="17" fillId="0" borderId="13" xfId="16" applyFont="1" applyFill="1" applyBorder="1" applyAlignment="1">
      <alignment vertical="center"/>
    </xf>
    <xf numFmtId="38" fontId="12" fillId="0" borderId="0" xfId="16" applyFont="1" applyFill="1" applyBorder="1" applyAlignment="1">
      <alignment horizontal="right" vertical="center"/>
    </xf>
    <xf numFmtId="38" fontId="12" fillId="0" borderId="3" xfId="16" applyFont="1" applyFill="1" applyBorder="1" applyAlignment="1">
      <alignment horizontal="right" vertical="center"/>
    </xf>
    <xf numFmtId="3" fontId="12" fillId="0" borderId="0" xfId="16" applyNumberFormat="1" applyFont="1" applyFill="1" applyAlignment="1">
      <alignment horizontal="right" vertical="center"/>
    </xf>
    <xf numFmtId="3" fontId="12" fillId="0" borderId="3" xfId="16" applyNumberFormat="1" applyFont="1" applyFill="1" applyBorder="1" applyAlignment="1">
      <alignment vertical="center"/>
    </xf>
    <xf numFmtId="38" fontId="10" fillId="0" borderId="0" xfId="16" applyFont="1" applyFill="1" applyBorder="1" applyAlignment="1">
      <alignment horizontal="right" vertical="center"/>
    </xf>
    <xf numFmtId="3" fontId="10" fillId="0" borderId="0" xfId="16" applyNumberFormat="1" applyFont="1" applyFill="1" applyAlignment="1">
      <alignment horizontal="right" vertical="center"/>
    </xf>
    <xf numFmtId="38" fontId="17" fillId="0" borderId="11" xfId="16" applyFont="1" applyFill="1" applyBorder="1" applyAlignment="1">
      <alignment vertical="center"/>
    </xf>
    <xf numFmtId="38" fontId="17" fillId="0" borderId="8" xfId="16" applyFont="1" applyFill="1" applyBorder="1" applyAlignment="1">
      <alignment horizontal="distributed" vertical="center"/>
    </xf>
    <xf numFmtId="38" fontId="12" fillId="0" borderId="1" xfId="16" applyFont="1" applyFill="1" applyBorder="1" applyAlignment="1">
      <alignment horizontal="right" vertical="center"/>
    </xf>
    <xf numFmtId="38" fontId="12" fillId="0" borderId="14" xfId="16" applyFont="1" applyFill="1" applyBorder="1" applyAlignment="1">
      <alignment horizontal="right" vertical="center"/>
    </xf>
    <xf numFmtId="38" fontId="12" fillId="0" borderId="8" xfId="16" applyFont="1" applyFill="1" applyBorder="1" applyAlignment="1">
      <alignment horizontal="right" vertical="center"/>
    </xf>
    <xf numFmtId="3" fontId="12" fillId="0" borderId="1" xfId="16" applyNumberFormat="1" applyFont="1" applyFill="1" applyBorder="1" applyAlignment="1">
      <alignment horizontal="right" vertical="center"/>
    </xf>
    <xf numFmtId="3" fontId="12" fillId="0" borderId="14" xfId="16" applyNumberFormat="1" applyFont="1" applyFill="1" applyBorder="1" applyAlignment="1">
      <alignment horizontal="right" vertical="center"/>
    </xf>
    <xf numFmtId="3" fontId="12" fillId="0" borderId="8" xfId="16" applyNumberFormat="1" applyFont="1" applyFill="1" applyBorder="1" applyAlignment="1">
      <alignment horizontal="right" vertical="center"/>
    </xf>
    <xf numFmtId="3" fontId="12" fillId="0" borderId="14" xfId="16" applyNumberFormat="1" applyFont="1" applyFill="1" applyBorder="1" applyAlignment="1">
      <alignment vertical="center"/>
    </xf>
    <xf numFmtId="38" fontId="16" fillId="0" borderId="13" xfId="16" applyFont="1" applyFill="1" applyBorder="1" applyAlignment="1">
      <alignment horizontal="distributed" vertical="center"/>
    </xf>
    <xf numFmtId="0" fontId="16" fillId="0" borderId="2" xfId="0" applyFont="1" applyFill="1" applyBorder="1" applyAlignment="1">
      <alignment horizontal="distributed" vertical="center"/>
    </xf>
    <xf numFmtId="38" fontId="15" fillId="0" borderId="9" xfId="16" applyFont="1" applyFill="1" applyBorder="1" applyAlignment="1">
      <alignment horizontal="distributed" vertical="center"/>
    </xf>
    <xf numFmtId="0" fontId="15" fillId="0" borderId="7" xfId="0" applyFont="1" applyFill="1" applyBorder="1" applyAlignment="1">
      <alignment horizontal="distributed" vertical="center"/>
    </xf>
    <xf numFmtId="38" fontId="16" fillId="0" borderId="2" xfId="16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43</xdr:row>
      <xdr:rowOff>9525</xdr:rowOff>
    </xdr:from>
    <xdr:to>
      <xdr:col>20</xdr:col>
      <xdr:colOff>0</xdr:colOff>
      <xdr:row>43</xdr:row>
      <xdr:rowOff>9525</xdr:rowOff>
    </xdr:to>
    <xdr:sp>
      <xdr:nvSpPr>
        <xdr:cNvPr id="1" name="Line 1"/>
        <xdr:cNvSpPr>
          <a:spLocks/>
        </xdr:cNvSpPr>
      </xdr:nvSpPr>
      <xdr:spPr>
        <a:xfrm>
          <a:off x="8763000" y="6848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43</xdr:row>
      <xdr:rowOff>0</xdr:rowOff>
    </xdr:from>
    <xdr:to>
      <xdr:col>21</xdr:col>
      <xdr:colOff>0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8763000" y="68389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46"/>
  <sheetViews>
    <sheetView tabSelected="1" zoomScaleSheetLayoutView="75" workbookViewId="0" topLeftCell="A1">
      <selection activeCell="C5" sqref="C5"/>
    </sheetView>
  </sheetViews>
  <sheetFormatPr defaultColWidth="8.50390625" defaultRowHeight="13.5"/>
  <cols>
    <col min="1" max="1" width="1.625" style="3" customWidth="1"/>
    <col min="2" max="2" width="12.00390625" style="3" customWidth="1"/>
    <col min="3" max="3" width="7.375" style="19" customWidth="1"/>
    <col min="4" max="8" width="5.00390625" style="19" customWidth="1"/>
    <col min="9" max="13" width="5.75390625" style="19" customWidth="1"/>
    <col min="14" max="24" width="5.75390625" style="16" customWidth="1"/>
    <col min="25" max="26" width="5.375" style="16" customWidth="1"/>
    <col min="27" max="27" width="4.875" style="16" customWidth="1"/>
    <col min="28" max="28" width="7.75390625" style="19" customWidth="1"/>
    <col min="29" max="33" width="4.875" style="19" customWidth="1"/>
    <col min="34" max="38" width="5.75390625" style="19" customWidth="1"/>
    <col min="39" max="39" width="5.75390625" style="17" customWidth="1"/>
    <col min="40" max="50" width="5.75390625" style="3" customWidth="1"/>
    <col min="51" max="51" width="5.375" style="3" customWidth="1"/>
    <col min="52" max="52" width="4.875" style="3" customWidth="1"/>
    <col min="53" max="53" width="7.25390625" style="3" customWidth="1"/>
    <col min="54" max="58" width="4.875" style="3" customWidth="1"/>
    <col min="59" max="69" width="5.75390625" style="3" customWidth="1"/>
    <col min="70" max="70" width="6.00390625" style="3" customWidth="1"/>
    <col min="71" max="76" width="5.75390625" style="3" customWidth="1"/>
    <col min="77" max="77" width="4.875" style="3" customWidth="1"/>
    <col min="78" max="16384" width="8.50390625" style="3" customWidth="1"/>
  </cols>
  <sheetData>
    <row r="1" spans="2:68" ht="8.25" customHeight="1"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BP1" s="3" t="s">
        <v>51</v>
      </c>
    </row>
    <row r="2" spans="3:52" ht="13.5">
      <c r="C2" s="18" t="s">
        <v>55</v>
      </c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</row>
    <row r="3" spans="11:52" ht="8.25" customHeight="1">
      <c r="K3" s="2"/>
      <c r="L3" s="2"/>
      <c r="M3" s="2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2"/>
      <c r="Z3" s="2"/>
      <c r="AA3" s="2"/>
      <c r="AB3" s="3"/>
      <c r="AC3" s="3"/>
      <c r="AD3" s="3"/>
      <c r="AE3" s="3"/>
      <c r="AF3" s="3"/>
      <c r="AG3" s="3"/>
      <c r="AH3" s="3"/>
      <c r="AI3" s="3"/>
      <c r="AJ3" s="3"/>
      <c r="AK3" s="2"/>
      <c r="AL3" s="2"/>
      <c r="AO3" s="1"/>
      <c r="AP3" s="1"/>
      <c r="AQ3" s="1"/>
      <c r="AR3" s="1"/>
      <c r="AS3" s="1"/>
      <c r="AT3" s="1"/>
      <c r="AU3" s="1"/>
      <c r="AV3" s="1"/>
      <c r="AW3" s="1"/>
      <c r="AX3" s="2"/>
      <c r="AY3" s="2"/>
      <c r="AZ3" s="2"/>
    </row>
    <row r="4" spans="1:77" s="26" customFormat="1" ht="12" customHeight="1">
      <c r="A4" s="20"/>
      <c r="B4" s="11"/>
      <c r="C4" s="21"/>
      <c r="D4" s="7"/>
      <c r="E4" s="7"/>
      <c r="F4" s="7"/>
      <c r="G4" s="7"/>
      <c r="H4" s="7" t="s">
        <v>52</v>
      </c>
      <c r="I4" s="7"/>
      <c r="J4" s="7"/>
      <c r="K4" s="7"/>
      <c r="L4" s="7"/>
      <c r="M4" s="7"/>
      <c r="N4" s="8"/>
      <c r="O4" s="22"/>
      <c r="P4" s="22"/>
      <c r="Q4" s="22"/>
      <c r="R4" s="22"/>
      <c r="S4" s="22"/>
      <c r="T4" s="23" t="s">
        <v>52</v>
      </c>
      <c r="U4" s="22"/>
      <c r="V4" s="22"/>
      <c r="W4" s="22"/>
      <c r="X4" s="22"/>
      <c r="Y4" s="22"/>
      <c r="Z4" s="22"/>
      <c r="AA4" s="24"/>
      <c r="AB4" s="21"/>
      <c r="AC4" s="7"/>
      <c r="AD4" s="7"/>
      <c r="AE4" s="7"/>
      <c r="AF4" s="7"/>
      <c r="AG4" s="7" t="s">
        <v>53</v>
      </c>
      <c r="AH4" s="7"/>
      <c r="AI4" s="7"/>
      <c r="AJ4" s="7"/>
      <c r="AK4" s="7"/>
      <c r="AL4" s="7"/>
      <c r="AM4" s="25"/>
      <c r="AN4" s="7"/>
      <c r="AO4" s="7"/>
      <c r="AP4" s="7"/>
      <c r="AQ4" s="7"/>
      <c r="AR4" s="7"/>
      <c r="AS4" s="7" t="s">
        <v>53</v>
      </c>
      <c r="AT4" s="7"/>
      <c r="AU4" s="7"/>
      <c r="AV4" s="7"/>
      <c r="AW4" s="7"/>
      <c r="AX4" s="7"/>
      <c r="AY4" s="7"/>
      <c r="AZ4" s="8"/>
      <c r="BA4" s="21"/>
      <c r="BB4" s="7"/>
      <c r="BC4" s="7"/>
      <c r="BD4" s="7"/>
      <c r="BE4" s="7"/>
      <c r="BF4" s="7" t="s">
        <v>54</v>
      </c>
      <c r="BG4" s="7"/>
      <c r="BH4" s="7"/>
      <c r="BI4" s="7"/>
      <c r="BJ4" s="7"/>
      <c r="BK4" s="7"/>
      <c r="BL4" s="8"/>
      <c r="BM4" s="7"/>
      <c r="BN4" s="7"/>
      <c r="BO4" s="7"/>
      <c r="BP4" s="7"/>
      <c r="BQ4" s="7"/>
      <c r="BR4" s="7" t="s">
        <v>54</v>
      </c>
      <c r="BS4" s="7"/>
      <c r="BT4" s="7"/>
      <c r="BU4" s="7"/>
      <c r="BV4" s="7"/>
      <c r="BW4" s="7"/>
      <c r="BX4" s="7"/>
      <c r="BY4" s="8"/>
    </row>
    <row r="5" spans="1:77" s="26" customFormat="1" ht="12" customHeight="1">
      <c r="A5" s="27"/>
      <c r="B5" s="12"/>
      <c r="C5" s="9" t="s">
        <v>63</v>
      </c>
      <c r="D5" s="28">
        <v>0</v>
      </c>
      <c r="E5" s="9">
        <v>1</v>
      </c>
      <c r="F5" s="9">
        <v>2</v>
      </c>
      <c r="G5" s="9">
        <v>3</v>
      </c>
      <c r="H5" s="9">
        <v>4</v>
      </c>
      <c r="I5" s="9" t="s">
        <v>1</v>
      </c>
      <c r="J5" s="9" t="s">
        <v>2</v>
      </c>
      <c r="K5" s="9" t="s">
        <v>3</v>
      </c>
      <c r="L5" s="9" t="s">
        <v>4</v>
      </c>
      <c r="M5" s="9" t="s">
        <v>5</v>
      </c>
      <c r="N5" s="9" t="s">
        <v>6</v>
      </c>
      <c r="O5" s="9" t="s">
        <v>7</v>
      </c>
      <c r="P5" s="9" t="s">
        <v>8</v>
      </c>
      <c r="Q5" s="9" t="s">
        <v>9</v>
      </c>
      <c r="R5" s="9" t="s">
        <v>10</v>
      </c>
      <c r="S5" s="9" t="s">
        <v>11</v>
      </c>
      <c r="T5" s="9" t="s">
        <v>12</v>
      </c>
      <c r="U5" s="9" t="s">
        <v>13</v>
      </c>
      <c r="V5" s="9" t="s">
        <v>14</v>
      </c>
      <c r="W5" s="9" t="s">
        <v>15</v>
      </c>
      <c r="X5" s="9" t="s">
        <v>16</v>
      </c>
      <c r="Y5" s="9" t="s">
        <v>17</v>
      </c>
      <c r="Z5" s="9" t="s">
        <v>18</v>
      </c>
      <c r="AA5" s="9" t="s">
        <v>19</v>
      </c>
      <c r="AB5" s="9" t="s">
        <v>0</v>
      </c>
      <c r="AC5" s="9">
        <v>0</v>
      </c>
      <c r="AD5" s="9">
        <v>1</v>
      </c>
      <c r="AE5" s="9">
        <v>2</v>
      </c>
      <c r="AF5" s="9">
        <v>3</v>
      </c>
      <c r="AG5" s="9">
        <v>4</v>
      </c>
      <c r="AH5" s="9" t="s">
        <v>1</v>
      </c>
      <c r="AI5" s="9" t="s">
        <v>2</v>
      </c>
      <c r="AJ5" s="9" t="s">
        <v>3</v>
      </c>
      <c r="AK5" s="9" t="s">
        <v>4</v>
      </c>
      <c r="AL5" s="9" t="s">
        <v>5</v>
      </c>
      <c r="AM5" s="29" t="s">
        <v>6</v>
      </c>
      <c r="AN5" s="9" t="s">
        <v>7</v>
      </c>
      <c r="AO5" s="9" t="s">
        <v>8</v>
      </c>
      <c r="AP5" s="9" t="s">
        <v>9</v>
      </c>
      <c r="AQ5" s="9" t="s">
        <v>10</v>
      </c>
      <c r="AR5" s="9" t="s">
        <v>11</v>
      </c>
      <c r="AS5" s="9" t="s">
        <v>12</v>
      </c>
      <c r="AT5" s="9" t="s">
        <v>13</v>
      </c>
      <c r="AU5" s="9" t="s">
        <v>14</v>
      </c>
      <c r="AV5" s="9" t="s">
        <v>15</v>
      </c>
      <c r="AW5" s="9" t="s">
        <v>16</v>
      </c>
      <c r="AX5" s="9" t="s">
        <v>17</v>
      </c>
      <c r="AY5" s="9" t="s">
        <v>18</v>
      </c>
      <c r="AZ5" s="9" t="s">
        <v>19</v>
      </c>
      <c r="BA5" s="9" t="s">
        <v>0</v>
      </c>
      <c r="BB5" s="9">
        <v>0</v>
      </c>
      <c r="BC5" s="9">
        <v>1</v>
      </c>
      <c r="BD5" s="9">
        <v>2</v>
      </c>
      <c r="BE5" s="9">
        <v>3</v>
      </c>
      <c r="BF5" s="9">
        <v>4</v>
      </c>
      <c r="BG5" s="9" t="s">
        <v>1</v>
      </c>
      <c r="BH5" s="9" t="s">
        <v>2</v>
      </c>
      <c r="BI5" s="9" t="s">
        <v>3</v>
      </c>
      <c r="BJ5" s="9" t="s">
        <v>4</v>
      </c>
      <c r="BK5" s="9" t="s">
        <v>5</v>
      </c>
      <c r="BL5" s="9" t="s">
        <v>6</v>
      </c>
      <c r="BM5" s="9" t="s">
        <v>7</v>
      </c>
      <c r="BN5" s="9" t="s">
        <v>8</v>
      </c>
      <c r="BO5" s="9" t="s">
        <v>9</v>
      </c>
      <c r="BP5" s="9" t="s">
        <v>10</v>
      </c>
      <c r="BQ5" s="9" t="s">
        <v>11</v>
      </c>
      <c r="BR5" s="9" t="s">
        <v>12</v>
      </c>
      <c r="BS5" s="9" t="s">
        <v>13</v>
      </c>
      <c r="BT5" s="9" t="s">
        <v>14</v>
      </c>
      <c r="BU5" s="9" t="s">
        <v>15</v>
      </c>
      <c r="BV5" s="9" t="s">
        <v>16</v>
      </c>
      <c r="BW5" s="9" t="s">
        <v>17</v>
      </c>
      <c r="BX5" s="9" t="s">
        <v>18</v>
      </c>
      <c r="BY5" s="9" t="s">
        <v>19</v>
      </c>
    </row>
    <row r="6" spans="1:77" s="36" customFormat="1" ht="12.75" customHeight="1">
      <c r="A6" s="58" t="s">
        <v>20</v>
      </c>
      <c r="B6" s="59"/>
      <c r="C6" s="30">
        <f>SUM(I6:AA6)</f>
        <v>2014650</v>
      </c>
      <c r="D6" s="30">
        <f aca="true" t="shared" si="0" ref="D6:AA6">SUM(D7,D9,D13,D20,D31,D41)</f>
        <v>17735</v>
      </c>
      <c r="E6" s="30">
        <f t="shared" si="0"/>
        <v>17464</v>
      </c>
      <c r="F6" s="30">
        <v>17724</v>
      </c>
      <c r="G6" s="30">
        <f t="shared" si="0"/>
        <v>17487</v>
      </c>
      <c r="H6" s="30">
        <f t="shared" si="0"/>
        <v>17955</v>
      </c>
      <c r="I6" s="30">
        <f t="shared" si="0"/>
        <v>88365</v>
      </c>
      <c r="J6" s="30">
        <f t="shared" si="0"/>
        <v>93795</v>
      </c>
      <c r="K6" s="30">
        <f t="shared" si="0"/>
        <v>96005</v>
      </c>
      <c r="L6" s="30">
        <f t="shared" si="0"/>
        <v>101033</v>
      </c>
      <c r="M6" s="30">
        <f t="shared" si="0"/>
        <v>104079</v>
      </c>
      <c r="N6" s="30">
        <f t="shared" si="0"/>
        <v>117974</v>
      </c>
      <c r="O6" s="30">
        <f t="shared" si="0"/>
        <v>141968</v>
      </c>
      <c r="P6" s="30">
        <f t="shared" si="0"/>
        <v>147819</v>
      </c>
      <c r="Q6" s="30">
        <f t="shared" si="0"/>
        <v>127458</v>
      </c>
      <c r="R6" s="30">
        <f t="shared" si="0"/>
        <v>125050</v>
      </c>
      <c r="S6" s="30">
        <f t="shared" si="0"/>
        <v>136628</v>
      </c>
      <c r="T6" s="30">
        <f t="shared" si="0"/>
        <v>166655</v>
      </c>
      <c r="U6" s="30">
        <f t="shared" si="0"/>
        <v>140113</v>
      </c>
      <c r="V6" s="30">
        <f t="shared" si="0"/>
        <v>118389</v>
      </c>
      <c r="W6" s="30">
        <f t="shared" si="0"/>
        <v>100806</v>
      </c>
      <c r="X6" s="30">
        <f t="shared" si="0"/>
        <v>86670</v>
      </c>
      <c r="Y6" s="30">
        <f t="shared" si="0"/>
        <v>65703</v>
      </c>
      <c r="Z6" s="30">
        <f t="shared" si="0"/>
        <v>52163</v>
      </c>
      <c r="AA6" s="30">
        <f t="shared" si="0"/>
        <v>3977</v>
      </c>
      <c r="AB6" s="31">
        <f>SUM(AH6:AZ6)</f>
        <v>1001763</v>
      </c>
      <c r="AC6" s="31">
        <f aca="true" t="shared" si="1" ref="AC6:AZ6">SUM(AC7,AC9,AC13,AC20,AC31,AC41)</f>
        <v>9206</v>
      </c>
      <c r="AD6" s="31">
        <f t="shared" si="1"/>
        <v>9016</v>
      </c>
      <c r="AE6" s="31">
        <f t="shared" si="1"/>
        <v>9068</v>
      </c>
      <c r="AF6" s="31">
        <f t="shared" si="1"/>
        <v>9019</v>
      </c>
      <c r="AG6" s="31">
        <f t="shared" si="1"/>
        <v>9224</v>
      </c>
      <c r="AH6" s="31">
        <f t="shared" si="1"/>
        <v>45533</v>
      </c>
      <c r="AI6" s="31">
        <f t="shared" si="1"/>
        <v>48039</v>
      </c>
      <c r="AJ6" s="31">
        <f t="shared" si="1"/>
        <v>49103</v>
      </c>
      <c r="AK6" s="31">
        <f t="shared" si="1"/>
        <v>51875</v>
      </c>
      <c r="AL6" s="31">
        <f t="shared" si="1"/>
        <v>54203</v>
      </c>
      <c r="AM6" s="31">
        <f t="shared" si="1"/>
        <v>62448</v>
      </c>
      <c r="AN6" s="31">
        <f t="shared" si="1"/>
        <v>74306</v>
      </c>
      <c r="AO6" s="32">
        <f t="shared" si="1"/>
        <v>77072</v>
      </c>
      <c r="AP6" s="31">
        <f t="shared" si="1"/>
        <v>65466</v>
      </c>
      <c r="AQ6" s="31">
        <f t="shared" si="1"/>
        <v>63982</v>
      </c>
      <c r="AR6" s="31">
        <f t="shared" si="1"/>
        <v>69883</v>
      </c>
      <c r="AS6" s="31">
        <f t="shared" si="1"/>
        <v>84865</v>
      </c>
      <c r="AT6" s="31">
        <f t="shared" si="1"/>
        <v>71128</v>
      </c>
      <c r="AU6" s="31">
        <f t="shared" si="1"/>
        <v>58186</v>
      </c>
      <c r="AV6" s="31">
        <f t="shared" si="1"/>
        <v>46986</v>
      </c>
      <c r="AW6" s="31">
        <f t="shared" si="1"/>
        <v>37281</v>
      </c>
      <c r="AX6" s="31">
        <f t="shared" si="1"/>
        <v>24979</v>
      </c>
      <c r="AY6" s="32">
        <f t="shared" si="1"/>
        <v>14025</v>
      </c>
      <c r="AZ6" s="32">
        <f t="shared" si="1"/>
        <v>2403</v>
      </c>
      <c r="BA6" s="33">
        <f>SUM(BG6:BY6)</f>
        <v>1012887</v>
      </c>
      <c r="BB6" s="34">
        <f aca="true" t="shared" si="2" ref="BB6:BY6">SUM(BB7,BB9,BB13,BB20,BB31,BB41)</f>
        <v>8529</v>
      </c>
      <c r="BC6" s="34">
        <f t="shared" si="2"/>
        <v>8448</v>
      </c>
      <c r="BD6" s="34">
        <f t="shared" si="2"/>
        <v>8656</v>
      </c>
      <c r="BE6" s="34">
        <f t="shared" si="2"/>
        <v>8468</v>
      </c>
      <c r="BF6" s="34">
        <f t="shared" si="2"/>
        <v>8731</v>
      </c>
      <c r="BG6" s="34">
        <f t="shared" si="2"/>
        <v>42832</v>
      </c>
      <c r="BH6" s="34">
        <f t="shared" si="2"/>
        <v>45756</v>
      </c>
      <c r="BI6" s="34">
        <f t="shared" si="2"/>
        <v>46902</v>
      </c>
      <c r="BJ6" s="34">
        <f t="shared" si="2"/>
        <v>49158</v>
      </c>
      <c r="BK6" s="34">
        <f t="shared" si="2"/>
        <v>49876</v>
      </c>
      <c r="BL6" s="35">
        <f t="shared" si="2"/>
        <v>55526</v>
      </c>
      <c r="BM6" s="35">
        <f t="shared" si="2"/>
        <v>67662</v>
      </c>
      <c r="BN6" s="35">
        <f t="shared" si="2"/>
        <v>70747</v>
      </c>
      <c r="BO6" s="35">
        <f t="shared" si="2"/>
        <v>61992</v>
      </c>
      <c r="BP6" s="35">
        <f t="shared" si="2"/>
        <v>61068</v>
      </c>
      <c r="BQ6" s="35">
        <f t="shared" si="2"/>
        <v>66745</v>
      </c>
      <c r="BR6" s="35">
        <f t="shared" si="2"/>
        <v>81790</v>
      </c>
      <c r="BS6" s="35">
        <f t="shared" si="2"/>
        <v>68985</v>
      </c>
      <c r="BT6" s="35">
        <f t="shared" si="2"/>
        <v>60203</v>
      </c>
      <c r="BU6" s="35">
        <f t="shared" si="2"/>
        <v>53820</v>
      </c>
      <c r="BV6" s="35">
        <f t="shared" si="2"/>
        <v>49389</v>
      </c>
      <c r="BW6" s="35">
        <f t="shared" si="2"/>
        <v>40724</v>
      </c>
      <c r="BX6" s="35">
        <f t="shared" si="2"/>
        <v>38138</v>
      </c>
      <c r="BY6" s="35">
        <f t="shared" si="2"/>
        <v>1574</v>
      </c>
    </row>
    <row r="7" spans="1:77" s="36" customFormat="1" ht="12.75" customHeight="1">
      <c r="A7" s="56" t="s">
        <v>21</v>
      </c>
      <c r="B7" s="57"/>
      <c r="C7" s="37">
        <f>SUM(I7:AA7)</f>
        <v>509356</v>
      </c>
      <c r="D7" s="37">
        <f>SUM(D8)</f>
        <v>5098</v>
      </c>
      <c r="E7" s="37">
        <f aca="true" t="shared" si="3" ref="E7:AA7">SUM(E8)</f>
        <v>5090</v>
      </c>
      <c r="F7" s="37">
        <f t="shared" si="3"/>
        <v>5013</v>
      </c>
      <c r="G7" s="37">
        <f t="shared" si="3"/>
        <v>4895</v>
      </c>
      <c r="H7" s="37">
        <f t="shared" si="3"/>
        <v>4855</v>
      </c>
      <c r="I7" s="37">
        <f t="shared" si="3"/>
        <v>24951</v>
      </c>
      <c r="J7" s="37">
        <f t="shared" si="3"/>
        <v>24403</v>
      </c>
      <c r="K7" s="37">
        <f t="shared" si="3"/>
        <v>23509</v>
      </c>
      <c r="L7" s="37">
        <f t="shared" si="3"/>
        <v>23637</v>
      </c>
      <c r="M7" s="37">
        <f t="shared" si="3"/>
        <v>27190</v>
      </c>
      <c r="N7" s="37">
        <f t="shared" si="3"/>
        <v>33735</v>
      </c>
      <c r="O7" s="37">
        <f t="shared" si="3"/>
        <v>40917</v>
      </c>
      <c r="P7" s="37">
        <f t="shared" si="3"/>
        <v>42142</v>
      </c>
      <c r="Q7" s="37">
        <f t="shared" si="3"/>
        <v>35046</v>
      </c>
      <c r="R7" s="37">
        <f t="shared" si="3"/>
        <v>31570</v>
      </c>
      <c r="S7" s="37">
        <f t="shared" si="3"/>
        <v>31654</v>
      </c>
      <c r="T7" s="37">
        <f t="shared" si="3"/>
        <v>38864</v>
      </c>
      <c r="U7" s="37">
        <f t="shared" si="3"/>
        <v>34250</v>
      </c>
      <c r="V7" s="37">
        <f t="shared" si="3"/>
        <v>29013</v>
      </c>
      <c r="W7" s="37">
        <f t="shared" si="3"/>
        <v>23259</v>
      </c>
      <c r="X7" s="37">
        <f t="shared" si="3"/>
        <v>18404</v>
      </c>
      <c r="Y7" s="37">
        <f t="shared" si="3"/>
        <v>12952</v>
      </c>
      <c r="Z7" s="37">
        <f t="shared" si="3"/>
        <v>10831</v>
      </c>
      <c r="AA7" s="37">
        <f t="shared" si="3"/>
        <v>3029</v>
      </c>
      <c r="AB7" s="38">
        <f>SUM(AH7:AZ7)</f>
        <v>254690</v>
      </c>
      <c r="AC7" s="38">
        <f aca="true" t="shared" si="4" ref="AC7:AZ7">SUM(AC8)</f>
        <v>2601</v>
      </c>
      <c r="AD7" s="38">
        <f t="shared" si="4"/>
        <v>2598</v>
      </c>
      <c r="AE7" s="38">
        <f t="shared" si="4"/>
        <v>2577</v>
      </c>
      <c r="AF7" s="38">
        <f t="shared" si="4"/>
        <v>2520</v>
      </c>
      <c r="AG7" s="38">
        <f t="shared" si="4"/>
        <v>2515</v>
      </c>
      <c r="AH7" s="38">
        <f t="shared" si="4"/>
        <v>12811</v>
      </c>
      <c r="AI7" s="38">
        <f t="shared" si="4"/>
        <v>12513</v>
      </c>
      <c r="AJ7" s="38">
        <f t="shared" si="4"/>
        <v>12066</v>
      </c>
      <c r="AK7" s="38">
        <f t="shared" si="4"/>
        <v>12039</v>
      </c>
      <c r="AL7" s="38">
        <f t="shared" si="4"/>
        <v>14369</v>
      </c>
      <c r="AM7" s="38">
        <f t="shared" si="4"/>
        <v>18232</v>
      </c>
      <c r="AN7" s="38">
        <f t="shared" si="4"/>
        <v>21364</v>
      </c>
      <c r="AO7" s="39">
        <f t="shared" si="4"/>
        <v>22042</v>
      </c>
      <c r="AP7" s="38">
        <f t="shared" si="4"/>
        <v>18129</v>
      </c>
      <c r="AQ7" s="38">
        <f t="shared" si="4"/>
        <v>16241</v>
      </c>
      <c r="AR7" s="38">
        <f t="shared" si="4"/>
        <v>15978</v>
      </c>
      <c r="AS7" s="38">
        <f t="shared" si="4"/>
        <v>19400</v>
      </c>
      <c r="AT7" s="38">
        <f t="shared" si="4"/>
        <v>16920</v>
      </c>
      <c r="AU7" s="38">
        <f t="shared" si="4"/>
        <v>14139</v>
      </c>
      <c r="AV7" s="38">
        <f t="shared" si="4"/>
        <v>10746</v>
      </c>
      <c r="AW7" s="38">
        <f t="shared" si="4"/>
        <v>8024</v>
      </c>
      <c r="AX7" s="38">
        <f t="shared" si="4"/>
        <v>4980</v>
      </c>
      <c r="AY7" s="39">
        <f t="shared" si="4"/>
        <v>2933</v>
      </c>
      <c r="AZ7" s="39">
        <f t="shared" si="4"/>
        <v>1764</v>
      </c>
      <c r="BA7" s="39">
        <f aca="true" t="shared" si="5" ref="BA7:BA43">SUM(BG7:BY7)</f>
        <v>254666</v>
      </c>
      <c r="BB7" s="39">
        <f>SUM(BB8)</f>
        <v>2497</v>
      </c>
      <c r="BC7" s="39">
        <f aca="true" t="shared" si="6" ref="BC7:BY7">SUM(BC8)</f>
        <v>2492</v>
      </c>
      <c r="BD7" s="39">
        <f t="shared" si="6"/>
        <v>2436</v>
      </c>
      <c r="BE7" s="39">
        <f t="shared" si="6"/>
        <v>2375</v>
      </c>
      <c r="BF7" s="39">
        <f t="shared" si="6"/>
        <v>2340</v>
      </c>
      <c r="BG7" s="39">
        <f t="shared" si="6"/>
        <v>12140</v>
      </c>
      <c r="BH7" s="39">
        <f t="shared" si="6"/>
        <v>11890</v>
      </c>
      <c r="BI7" s="39">
        <f t="shared" si="6"/>
        <v>11443</v>
      </c>
      <c r="BJ7" s="39">
        <f t="shared" si="6"/>
        <v>11598</v>
      </c>
      <c r="BK7" s="39">
        <f t="shared" si="6"/>
        <v>12821</v>
      </c>
      <c r="BL7" s="39">
        <f t="shared" si="6"/>
        <v>15503</v>
      </c>
      <c r="BM7" s="39">
        <f t="shared" si="6"/>
        <v>19553</v>
      </c>
      <c r="BN7" s="39">
        <f t="shared" si="6"/>
        <v>20100</v>
      </c>
      <c r="BO7" s="39">
        <f t="shared" si="6"/>
        <v>16917</v>
      </c>
      <c r="BP7" s="39">
        <f t="shared" si="6"/>
        <v>15329</v>
      </c>
      <c r="BQ7" s="39">
        <f t="shared" si="6"/>
        <v>15676</v>
      </c>
      <c r="BR7" s="39">
        <f t="shared" si="6"/>
        <v>19464</v>
      </c>
      <c r="BS7" s="39">
        <f t="shared" si="6"/>
        <v>17330</v>
      </c>
      <c r="BT7" s="39">
        <f t="shared" si="6"/>
        <v>14874</v>
      </c>
      <c r="BU7" s="39">
        <f t="shared" si="6"/>
        <v>12513</v>
      </c>
      <c r="BV7" s="39">
        <f t="shared" si="6"/>
        <v>10380</v>
      </c>
      <c r="BW7" s="39">
        <f t="shared" si="6"/>
        <v>7972</v>
      </c>
      <c r="BX7" s="39">
        <f t="shared" si="6"/>
        <v>7898</v>
      </c>
      <c r="BY7" s="39">
        <f t="shared" si="6"/>
        <v>1265</v>
      </c>
    </row>
    <row r="8" spans="1:77" ht="12.75" customHeight="1">
      <c r="A8" s="40"/>
      <c r="B8" s="13" t="s">
        <v>22</v>
      </c>
      <c r="C8" s="41">
        <f>SUM(I8:AA8)</f>
        <v>509356</v>
      </c>
      <c r="D8" s="42">
        <v>5098</v>
      </c>
      <c r="E8" s="42">
        <v>5090</v>
      </c>
      <c r="F8" s="42">
        <v>5013</v>
      </c>
      <c r="G8" s="42">
        <v>4895</v>
      </c>
      <c r="H8" s="42">
        <v>4855</v>
      </c>
      <c r="I8" s="42">
        <v>24951</v>
      </c>
      <c r="J8" s="42">
        <v>24403</v>
      </c>
      <c r="K8" s="42">
        <v>23509</v>
      </c>
      <c r="L8" s="42">
        <v>23637</v>
      </c>
      <c r="M8" s="42">
        <v>27190</v>
      </c>
      <c r="N8" s="42">
        <v>33735</v>
      </c>
      <c r="O8" s="42">
        <v>40917</v>
      </c>
      <c r="P8" s="4">
        <v>42142</v>
      </c>
      <c r="Q8" s="42">
        <v>35046</v>
      </c>
      <c r="R8" s="42">
        <v>31570</v>
      </c>
      <c r="S8" s="42">
        <v>31654</v>
      </c>
      <c r="T8" s="42">
        <v>38864</v>
      </c>
      <c r="U8" s="42">
        <v>34250</v>
      </c>
      <c r="V8" s="42">
        <v>29013</v>
      </c>
      <c r="W8" s="42">
        <v>23259</v>
      </c>
      <c r="X8" s="42">
        <v>18404</v>
      </c>
      <c r="Y8" s="42">
        <v>12952</v>
      </c>
      <c r="Z8" s="4">
        <v>10831</v>
      </c>
      <c r="AA8" s="4">
        <v>3029</v>
      </c>
      <c r="AB8" s="43">
        <f aca="true" t="shared" si="7" ref="AB8:AB43">SUM(AH8:AZ8)</f>
        <v>254690</v>
      </c>
      <c r="AC8" s="6">
        <v>2601</v>
      </c>
      <c r="AD8" s="6">
        <v>2598</v>
      </c>
      <c r="AE8" s="6">
        <v>2577</v>
      </c>
      <c r="AF8" s="6">
        <v>2520</v>
      </c>
      <c r="AG8" s="6">
        <v>2515</v>
      </c>
      <c r="AH8" s="6">
        <v>12811</v>
      </c>
      <c r="AI8" s="6">
        <v>12513</v>
      </c>
      <c r="AJ8" s="6">
        <v>12066</v>
      </c>
      <c r="AK8" s="6">
        <v>12039</v>
      </c>
      <c r="AL8" s="6">
        <v>14369</v>
      </c>
      <c r="AM8" s="6">
        <v>18232</v>
      </c>
      <c r="AN8" s="6">
        <v>21364</v>
      </c>
      <c r="AO8" s="5">
        <v>22042</v>
      </c>
      <c r="AP8" s="6">
        <v>18129</v>
      </c>
      <c r="AQ8" s="6">
        <v>16241</v>
      </c>
      <c r="AR8" s="6">
        <v>15978</v>
      </c>
      <c r="AS8" s="6">
        <v>19400</v>
      </c>
      <c r="AT8" s="6">
        <v>16920</v>
      </c>
      <c r="AU8" s="6">
        <v>14139</v>
      </c>
      <c r="AV8" s="6">
        <v>10746</v>
      </c>
      <c r="AW8" s="6">
        <v>8024</v>
      </c>
      <c r="AX8" s="6">
        <v>4980</v>
      </c>
      <c r="AY8" s="5">
        <v>2933</v>
      </c>
      <c r="AZ8" s="5">
        <v>1764</v>
      </c>
      <c r="BA8" s="44">
        <f t="shared" si="5"/>
        <v>254666</v>
      </c>
      <c r="BB8" s="44">
        <v>2497</v>
      </c>
      <c r="BC8" s="44">
        <v>2492</v>
      </c>
      <c r="BD8" s="44">
        <v>2436</v>
      </c>
      <c r="BE8" s="44">
        <v>2375</v>
      </c>
      <c r="BF8" s="44">
        <v>2340</v>
      </c>
      <c r="BG8" s="44">
        <v>12140</v>
      </c>
      <c r="BH8" s="44">
        <v>11890</v>
      </c>
      <c r="BI8" s="44">
        <v>11443</v>
      </c>
      <c r="BJ8" s="44">
        <v>11598</v>
      </c>
      <c r="BK8" s="44">
        <v>12821</v>
      </c>
      <c r="BL8" s="44">
        <v>15503</v>
      </c>
      <c r="BM8" s="44">
        <v>19553</v>
      </c>
      <c r="BN8" s="44">
        <v>20100</v>
      </c>
      <c r="BO8" s="44">
        <v>16917</v>
      </c>
      <c r="BP8" s="44">
        <v>15329</v>
      </c>
      <c r="BQ8" s="44">
        <v>15676</v>
      </c>
      <c r="BR8" s="44">
        <v>19464</v>
      </c>
      <c r="BS8" s="44">
        <v>17330</v>
      </c>
      <c r="BT8" s="44">
        <v>14874</v>
      </c>
      <c r="BU8" s="44">
        <v>12513</v>
      </c>
      <c r="BV8" s="44">
        <v>10380</v>
      </c>
      <c r="BW8" s="44">
        <v>7972</v>
      </c>
      <c r="BX8" s="44">
        <v>7898</v>
      </c>
      <c r="BY8" s="44">
        <v>1265</v>
      </c>
    </row>
    <row r="9" spans="1:77" s="36" customFormat="1" ht="12.75" customHeight="1">
      <c r="A9" s="56" t="s">
        <v>23</v>
      </c>
      <c r="B9" s="57"/>
      <c r="C9" s="37">
        <f>SUM(I9:AA9)</f>
        <v>201342</v>
      </c>
      <c r="D9" s="37">
        <f aca="true" t="shared" si="8" ref="D9:AA9">SUM(D10:D12)</f>
        <v>1537</v>
      </c>
      <c r="E9" s="37">
        <f t="shared" si="8"/>
        <v>1616</v>
      </c>
      <c r="F9" s="37">
        <f t="shared" si="8"/>
        <v>1537</v>
      </c>
      <c r="G9" s="37">
        <f t="shared" si="8"/>
        <v>1533</v>
      </c>
      <c r="H9" s="37">
        <f t="shared" si="8"/>
        <v>1596</v>
      </c>
      <c r="I9" s="37">
        <f>SUM(I10:I12)</f>
        <v>7819</v>
      </c>
      <c r="J9" s="37">
        <f t="shared" si="8"/>
        <v>8819</v>
      </c>
      <c r="K9" s="37">
        <f t="shared" si="8"/>
        <v>9865</v>
      </c>
      <c r="L9" s="37">
        <f t="shared" si="8"/>
        <v>10621</v>
      </c>
      <c r="M9" s="37">
        <f t="shared" si="8"/>
        <v>9090</v>
      </c>
      <c r="N9" s="37">
        <f t="shared" si="8"/>
        <v>9760</v>
      </c>
      <c r="O9" s="37">
        <f t="shared" si="8"/>
        <v>12436</v>
      </c>
      <c r="P9" s="37">
        <f t="shared" si="8"/>
        <v>13292</v>
      </c>
      <c r="Q9" s="37">
        <f t="shared" si="8"/>
        <v>12254</v>
      </c>
      <c r="R9" s="37">
        <f t="shared" si="8"/>
        <v>12536</v>
      </c>
      <c r="S9" s="37">
        <f t="shared" si="8"/>
        <v>13803</v>
      </c>
      <c r="T9" s="37">
        <f t="shared" si="8"/>
        <v>17368</v>
      </c>
      <c r="U9" s="37">
        <f t="shared" si="8"/>
        <v>14346</v>
      </c>
      <c r="V9" s="37">
        <f t="shared" si="8"/>
        <v>12711</v>
      </c>
      <c r="W9" s="37">
        <f t="shared" si="8"/>
        <v>11482</v>
      </c>
      <c r="X9" s="37">
        <f t="shared" si="8"/>
        <v>10471</v>
      </c>
      <c r="Y9" s="37">
        <f t="shared" si="8"/>
        <v>8162</v>
      </c>
      <c r="Z9" s="37">
        <f t="shared" si="8"/>
        <v>6415</v>
      </c>
      <c r="AA9" s="37">
        <f t="shared" si="8"/>
        <v>92</v>
      </c>
      <c r="AB9" s="38">
        <f>SUM(AH9:AZ9)</f>
        <v>98391</v>
      </c>
      <c r="AC9" s="38">
        <f aca="true" t="shared" si="9" ref="AC9:AZ9">SUM(AC10:AC12)</f>
        <v>836</v>
      </c>
      <c r="AD9" s="38">
        <f t="shared" si="9"/>
        <v>862</v>
      </c>
      <c r="AE9" s="38">
        <f t="shared" si="9"/>
        <v>792</v>
      </c>
      <c r="AF9" s="38">
        <f t="shared" si="9"/>
        <v>738</v>
      </c>
      <c r="AG9" s="38">
        <f t="shared" si="9"/>
        <v>832</v>
      </c>
      <c r="AH9" s="38">
        <f t="shared" si="9"/>
        <v>4060</v>
      </c>
      <c r="AI9" s="38">
        <f t="shared" si="9"/>
        <v>4482</v>
      </c>
      <c r="AJ9" s="38">
        <f t="shared" si="9"/>
        <v>5004</v>
      </c>
      <c r="AK9" s="38">
        <f t="shared" si="9"/>
        <v>5476</v>
      </c>
      <c r="AL9" s="38">
        <f t="shared" si="9"/>
        <v>4526</v>
      </c>
      <c r="AM9" s="38">
        <f t="shared" si="9"/>
        <v>4966</v>
      </c>
      <c r="AN9" s="38">
        <f t="shared" si="9"/>
        <v>6341</v>
      </c>
      <c r="AO9" s="39">
        <f t="shared" si="9"/>
        <v>6889</v>
      </c>
      <c r="AP9" s="38">
        <f t="shared" si="9"/>
        <v>6217</v>
      </c>
      <c r="AQ9" s="38">
        <f t="shared" si="9"/>
        <v>6380</v>
      </c>
      <c r="AR9" s="38">
        <f t="shared" si="9"/>
        <v>7093</v>
      </c>
      <c r="AS9" s="38">
        <f t="shared" si="9"/>
        <v>8886</v>
      </c>
      <c r="AT9" s="38">
        <f t="shared" si="9"/>
        <v>7276</v>
      </c>
      <c r="AU9" s="38">
        <f t="shared" si="9"/>
        <v>6084</v>
      </c>
      <c r="AV9" s="38">
        <f t="shared" si="9"/>
        <v>5315</v>
      </c>
      <c r="AW9" s="38">
        <f t="shared" si="9"/>
        <v>4455</v>
      </c>
      <c r="AX9" s="38">
        <f t="shared" si="9"/>
        <v>3100</v>
      </c>
      <c r="AY9" s="39">
        <f t="shared" si="9"/>
        <v>1766</v>
      </c>
      <c r="AZ9" s="39">
        <f t="shared" si="9"/>
        <v>75</v>
      </c>
      <c r="BA9" s="39">
        <f t="shared" si="5"/>
        <v>102951</v>
      </c>
      <c r="BB9" s="39">
        <f aca="true" t="shared" si="10" ref="BB9:BY9">SUM(BB10:BB12)</f>
        <v>701</v>
      </c>
      <c r="BC9" s="39">
        <f t="shared" si="10"/>
        <v>754</v>
      </c>
      <c r="BD9" s="39">
        <f t="shared" si="10"/>
        <v>745</v>
      </c>
      <c r="BE9" s="39">
        <f t="shared" si="10"/>
        <v>795</v>
      </c>
      <c r="BF9" s="39">
        <f t="shared" si="10"/>
        <v>764</v>
      </c>
      <c r="BG9" s="39">
        <f t="shared" si="10"/>
        <v>3759</v>
      </c>
      <c r="BH9" s="39">
        <f t="shared" si="10"/>
        <v>4337</v>
      </c>
      <c r="BI9" s="39">
        <f t="shared" si="10"/>
        <v>4861</v>
      </c>
      <c r="BJ9" s="39">
        <f t="shared" si="10"/>
        <v>5145</v>
      </c>
      <c r="BK9" s="39">
        <f t="shared" si="10"/>
        <v>4564</v>
      </c>
      <c r="BL9" s="39">
        <f t="shared" si="10"/>
        <v>4794</v>
      </c>
      <c r="BM9" s="39">
        <f t="shared" si="10"/>
        <v>6095</v>
      </c>
      <c r="BN9" s="39">
        <f t="shared" si="10"/>
        <v>6403</v>
      </c>
      <c r="BO9" s="39">
        <f t="shared" si="10"/>
        <v>6037</v>
      </c>
      <c r="BP9" s="39">
        <f t="shared" si="10"/>
        <v>6156</v>
      </c>
      <c r="BQ9" s="39">
        <f t="shared" si="10"/>
        <v>6710</v>
      </c>
      <c r="BR9" s="39">
        <f t="shared" si="10"/>
        <v>8482</v>
      </c>
      <c r="BS9" s="39">
        <f t="shared" si="10"/>
        <v>7070</v>
      </c>
      <c r="BT9" s="39">
        <f t="shared" si="10"/>
        <v>6627</v>
      </c>
      <c r="BU9" s="39">
        <f t="shared" si="10"/>
        <v>6167</v>
      </c>
      <c r="BV9" s="39">
        <f t="shared" si="10"/>
        <v>6016</v>
      </c>
      <c r="BW9" s="39">
        <f t="shared" si="10"/>
        <v>5062</v>
      </c>
      <c r="BX9" s="39">
        <f t="shared" si="10"/>
        <v>4649</v>
      </c>
      <c r="BY9" s="39">
        <f t="shared" si="10"/>
        <v>17</v>
      </c>
    </row>
    <row r="10" spans="1:77" ht="12.75" customHeight="1">
      <c r="A10" s="40"/>
      <c r="B10" s="13" t="s">
        <v>24</v>
      </c>
      <c r="C10" s="41">
        <f aca="true" t="shared" si="11" ref="C10:C43">SUM(I10:AA10)</f>
        <v>103278</v>
      </c>
      <c r="D10" s="42">
        <v>861</v>
      </c>
      <c r="E10" s="42">
        <v>944</v>
      </c>
      <c r="F10" s="42">
        <v>843</v>
      </c>
      <c r="G10" s="42">
        <v>845</v>
      </c>
      <c r="H10" s="42">
        <v>891</v>
      </c>
      <c r="I10" s="42">
        <v>4384</v>
      </c>
      <c r="J10" s="42">
        <v>4839</v>
      </c>
      <c r="K10" s="42">
        <v>5167</v>
      </c>
      <c r="L10" s="42">
        <v>5599</v>
      </c>
      <c r="M10" s="42">
        <v>4946</v>
      </c>
      <c r="N10" s="42">
        <v>5436</v>
      </c>
      <c r="O10" s="42">
        <v>6904</v>
      </c>
      <c r="P10" s="42">
        <v>7260</v>
      </c>
      <c r="Q10" s="42">
        <v>6238</v>
      </c>
      <c r="R10" s="42">
        <v>6455</v>
      </c>
      <c r="S10" s="42">
        <v>6980</v>
      </c>
      <c r="T10" s="42">
        <v>8780</v>
      </c>
      <c r="U10" s="42">
        <v>7102</v>
      </c>
      <c r="V10" s="42">
        <v>5938</v>
      </c>
      <c r="W10" s="42">
        <v>5295</v>
      </c>
      <c r="X10" s="42">
        <v>4984</v>
      </c>
      <c r="Y10" s="42">
        <v>3953</v>
      </c>
      <c r="Z10" s="42">
        <v>2990</v>
      </c>
      <c r="AA10" s="4">
        <v>28</v>
      </c>
      <c r="AB10" s="43">
        <f t="shared" si="7"/>
        <v>50803</v>
      </c>
      <c r="AC10" s="6">
        <v>468</v>
      </c>
      <c r="AD10" s="6">
        <v>493</v>
      </c>
      <c r="AE10" s="6">
        <v>425</v>
      </c>
      <c r="AF10" s="6">
        <v>402</v>
      </c>
      <c r="AG10" s="6">
        <v>472</v>
      </c>
      <c r="AH10" s="6">
        <v>2260</v>
      </c>
      <c r="AI10" s="6">
        <v>2454</v>
      </c>
      <c r="AJ10" s="6">
        <v>2617</v>
      </c>
      <c r="AK10" s="6">
        <v>2919</v>
      </c>
      <c r="AL10" s="6">
        <v>2494</v>
      </c>
      <c r="AM10" s="6">
        <v>2728</v>
      </c>
      <c r="AN10" s="6">
        <v>3552</v>
      </c>
      <c r="AO10" s="6">
        <v>3700</v>
      </c>
      <c r="AP10" s="6">
        <v>3151</v>
      </c>
      <c r="AQ10" s="6">
        <v>3286</v>
      </c>
      <c r="AR10" s="6">
        <v>3563</v>
      </c>
      <c r="AS10" s="6">
        <v>4504</v>
      </c>
      <c r="AT10" s="6">
        <v>3658</v>
      </c>
      <c r="AU10" s="6">
        <v>2915</v>
      </c>
      <c r="AV10" s="6">
        <v>2491</v>
      </c>
      <c r="AW10" s="6">
        <v>2114</v>
      </c>
      <c r="AX10" s="6">
        <v>1547</v>
      </c>
      <c r="AY10" s="6">
        <v>833</v>
      </c>
      <c r="AZ10" s="5">
        <v>17</v>
      </c>
      <c r="BA10" s="44">
        <f t="shared" si="5"/>
        <v>52475</v>
      </c>
      <c r="BB10" s="44">
        <v>393</v>
      </c>
      <c r="BC10" s="44">
        <v>451</v>
      </c>
      <c r="BD10" s="44">
        <v>418</v>
      </c>
      <c r="BE10" s="44">
        <v>443</v>
      </c>
      <c r="BF10" s="44">
        <v>419</v>
      </c>
      <c r="BG10" s="44">
        <v>2124</v>
      </c>
      <c r="BH10" s="44">
        <v>2385</v>
      </c>
      <c r="BI10" s="44">
        <v>2550</v>
      </c>
      <c r="BJ10" s="44">
        <v>2680</v>
      </c>
      <c r="BK10" s="44">
        <v>2452</v>
      </c>
      <c r="BL10" s="44">
        <v>2708</v>
      </c>
      <c r="BM10" s="44">
        <v>3352</v>
      </c>
      <c r="BN10" s="44">
        <v>3560</v>
      </c>
      <c r="BO10" s="44">
        <v>3087</v>
      </c>
      <c r="BP10" s="44">
        <v>3169</v>
      </c>
      <c r="BQ10" s="44">
        <v>3417</v>
      </c>
      <c r="BR10" s="44">
        <v>4276</v>
      </c>
      <c r="BS10" s="44">
        <v>3444</v>
      </c>
      <c r="BT10" s="44">
        <v>3023</v>
      </c>
      <c r="BU10" s="44">
        <v>2804</v>
      </c>
      <c r="BV10" s="44">
        <v>2870</v>
      </c>
      <c r="BW10" s="44">
        <v>2406</v>
      </c>
      <c r="BX10" s="44">
        <v>2157</v>
      </c>
      <c r="BY10" s="6">
        <v>11</v>
      </c>
    </row>
    <row r="11" spans="1:77" ht="12.75" customHeight="1">
      <c r="A11" s="40"/>
      <c r="B11" s="13" t="s">
        <v>25</v>
      </c>
      <c r="C11" s="41">
        <f t="shared" si="11"/>
        <v>91285</v>
      </c>
      <c r="D11" s="42">
        <v>629</v>
      </c>
      <c r="E11" s="42">
        <v>636</v>
      </c>
      <c r="F11" s="42">
        <v>645</v>
      </c>
      <c r="G11" s="42">
        <v>637</v>
      </c>
      <c r="H11" s="42">
        <v>650</v>
      </c>
      <c r="I11" s="42">
        <v>3197</v>
      </c>
      <c r="J11" s="42">
        <v>3645</v>
      </c>
      <c r="K11" s="42">
        <v>4379</v>
      </c>
      <c r="L11" s="42">
        <v>4680</v>
      </c>
      <c r="M11" s="42">
        <v>3860</v>
      </c>
      <c r="N11" s="42">
        <v>4014</v>
      </c>
      <c r="O11" s="42">
        <v>5142</v>
      </c>
      <c r="P11" s="42">
        <v>5615</v>
      </c>
      <c r="Q11" s="42">
        <v>5618</v>
      </c>
      <c r="R11" s="42">
        <v>5676</v>
      </c>
      <c r="S11" s="42">
        <v>6302</v>
      </c>
      <c r="T11" s="42">
        <v>7947</v>
      </c>
      <c r="U11" s="42">
        <v>6745</v>
      </c>
      <c r="V11" s="42">
        <v>6371</v>
      </c>
      <c r="W11" s="42">
        <v>5837</v>
      </c>
      <c r="X11" s="42">
        <v>5115</v>
      </c>
      <c r="Y11" s="42">
        <v>3896</v>
      </c>
      <c r="Z11" s="42">
        <v>3182</v>
      </c>
      <c r="AA11" s="4">
        <v>64</v>
      </c>
      <c r="AB11" s="43">
        <f t="shared" si="7"/>
        <v>44251</v>
      </c>
      <c r="AC11" s="6">
        <v>343</v>
      </c>
      <c r="AD11" s="6">
        <v>347</v>
      </c>
      <c r="AE11" s="6">
        <v>342</v>
      </c>
      <c r="AF11" s="6">
        <v>311</v>
      </c>
      <c r="AG11" s="6">
        <v>330</v>
      </c>
      <c r="AH11" s="6">
        <v>1673</v>
      </c>
      <c r="AI11" s="6">
        <v>1848</v>
      </c>
      <c r="AJ11" s="6">
        <v>2220</v>
      </c>
      <c r="AK11" s="6">
        <v>2391</v>
      </c>
      <c r="AL11" s="6">
        <v>1879</v>
      </c>
      <c r="AM11" s="6">
        <v>2079</v>
      </c>
      <c r="AN11" s="6">
        <v>2605</v>
      </c>
      <c r="AO11" s="6">
        <v>2969</v>
      </c>
      <c r="AP11" s="6">
        <v>2858</v>
      </c>
      <c r="AQ11" s="6">
        <v>2879</v>
      </c>
      <c r="AR11" s="6">
        <v>3260</v>
      </c>
      <c r="AS11" s="6">
        <v>4040</v>
      </c>
      <c r="AT11" s="6">
        <v>3354</v>
      </c>
      <c r="AU11" s="6">
        <v>2982</v>
      </c>
      <c r="AV11" s="6">
        <v>2663</v>
      </c>
      <c r="AW11" s="6">
        <v>2194</v>
      </c>
      <c r="AX11" s="6">
        <v>1423</v>
      </c>
      <c r="AY11" s="6">
        <v>876</v>
      </c>
      <c r="AZ11" s="5">
        <v>58</v>
      </c>
      <c r="BA11" s="44">
        <f t="shared" si="5"/>
        <v>47034</v>
      </c>
      <c r="BB11" s="44">
        <v>286</v>
      </c>
      <c r="BC11" s="44">
        <v>289</v>
      </c>
      <c r="BD11" s="44">
        <v>303</v>
      </c>
      <c r="BE11" s="44">
        <v>326</v>
      </c>
      <c r="BF11" s="44">
        <v>320</v>
      </c>
      <c r="BG11" s="44">
        <v>1524</v>
      </c>
      <c r="BH11" s="44">
        <v>1797</v>
      </c>
      <c r="BI11" s="44">
        <v>2159</v>
      </c>
      <c r="BJ11" s="44">
        <v>2289</v>
      </c>
      <c r="BK11" s="44">
        <v>1981</v>
      </c>
      <c r="BL11" s="44">
        <v>1935</v>
      </c>
      <c r="BM11" s="44">
        <v>2537</v>
      </c>
      <c r="BN11" s="44">
        <v>2646</v>
      </c>
      <c r="BO11" s="44">
        <v>2760</v>
      </c>
      <c r="BP11" s="44">
        <v>2797</v>
      </c>
      <c r="BQ11" s="44">
        <v>3042</v>
      </c>
      <c r="BR11" s="44">
        <v>3907</v>
      </c>
      <c r="BS11" s="44">
        <v>3391</v>
      </c>
      <c r="BT11" s="44">
        <v>3389</v>
      </c>
      <c r="BU11" s="44">
        <v>3174</v>
      </c>
      <c r="BV11" s="44">
        <v>2921</v>
      </c>
      <c r="BW11" s="44">
        <v>2473</v>
      </c>
      <c r="BX11" s="44">
        <v>2306</v>
      </c>
      <c r="BY11" s="6">
        <v>6</v>
      </c>
    </row>
    <row r="12" spans="1:77" ht="12.75" customHeight="1">
      <c r="A12" s="40"/>
      <c r="B12" s="13" t="s">
        <v>26</v>
      </c>
      <c r="C12" s="41">
        <f t="shared" si="11"/>
        <v>6779</v>
      </c>
      <c r="D12" s="42">
        <v>47</v>
      </c>
      <c r="E12" s="42">
        <v>36</v>
      </c>
      <c r="F12" s="42">
        <v>49</v>
      </c>
      <c r="G12" s="42">
        <v>51</v>
      </c>
      <c r="H12" s="42">
        <v>55</v>
      </c>
      <c r="I12" s="42">
        <v>238</v>
      </c>
      <c r="J12" s="42">
        <v>335</v>
      </c>
      <c r="K12" s="42">
        <v>319</v>
      </c>
      <c r="L12" s="42">
        <v>342</v>
      </c>
      <c r="M12" s="42">
        <v>284</v>
      </c>
      <c r="N12" s="42">
        <v>310</v>
      </c>
      <c r="O12" s="42">
        <v>390</v>
      </c>
      <c r="P12" s="42">
        <v>417</v>
      </c>
      <c r="Q12" s="42">
        <v>398</v>
      </c>
      <c r="R12" s="42">
        <v>405</v>
      </c>
      <c r="S12" s="42">
        <v>521</v>
      </c>
      <c r="T12" s="42">
        <v>641</v>
      </c>
      <c r="U12" s="42">
        <v>499</v>
      </c>
      <c r="V12" s="42">
        <v>402</v>
      </c>
      <c r="W12" s="42">
        <v>350</v>
      </c>
      <c r="X12" s="42">
        <v>372</v>
      </c>
      <c r="Y12" s="42">
        <v>313</v>
      </c>
      <c r="Z12" s="42">
        <v>243</v>
      </c>
      <c r="AA12" s="4">
        <v>0</v>
      </c>
      <c r="AB12" s="43">
        <f t="shared" si="7"/>
        <v>3337</v>
      </c>
      <c r="AC12" s="6">
        <v>25</v>
      </c>
      <c r="AD12" s="6">
        <v>22</v>
      </c>
      <c r="AE12" s="6">
        <v>25</v>
      </c>
      <c r="AF12" s="6">
        <v>25</v>
      </c>
      <c r="AG12" s="6">
        <v>30</v>
      </c>
      <c r="AH12" s="6">
        <v>127</v>
      </c>
      <c r="AI12" s="6">
        <v>180</v>
      </c>
      <c r="AJ12" s="6">
        <v>167</v>
      </c>
      <c r="AK12" s="6">
        <v>166</v>
      </c>
      <c r="AL12" s="6">
        <v>153</v>
      </c>
      <c r="AM12" s="6">
        <v>159</v>
      </c>
      <c r="AN12" s="6">
        <v>184</v>
      </c>
      <c r="AO12" s="6">
        <v>220</v>
      </c>
      <c r="AP12" s="6">
        <v>208</v>
      </c>
      <c r="AQ12" s="6">
        <v>215</v>
      </c>
      <c r="AR12" s="6">
        <v>270</v>
      </c>
      <c r="AS12" s="6">
        <v>342</v>
      </c>
      <c r="AT12" s="6">
        <v>264</v>
      </c>
      <c r="AU12" s="6">
        <v>187</v>
      </c>
      <c r="AV12" s="6">
        <v>161</v>
      </c>
      <c r="AW12" s="6">
        <v>147</v>
      </c>
      <c r="AX12" s="6">
        <v>130</v>
      </c>
      <c r="AY12" s="6">
        <v>57</v>
      </c>
      <c r="AZ12" s="5">
        <v>0</v>
      </c>
      <c r="BA12" s="44">
        <f t="shared" si="5"/>
        <v>3442</v>
      </c>
      <c r="BB12" s="44">
        <v>22</v>
      </c>
      <c r="BC12" s="44">
        <v>14</v>
      </c>
      <c r="BD12" s="44">
        <v>24</v>
      </c>
      <c r="BE12" s="44">
        <v>26</v>
      </c>
      <c r="BF12" s="44">
        <v>25</v>
      </c>
      <c r="BG12" s="44">
        <v>111</v>
      </c>
      <c r="BH12" s="44">
        <v>155</v>
      </c>
      <c r="BI12" s="44">
        <v>152</v>
      </c>
      <c r="BJ12" s="44">
        <v>176</v>
      </c>
      <c r="BK12" s="44">
        <v>131</v>
      </c>
      <c r="BL12" s="44">
        <v>151</v>
      </c>
      <c r="BM12" s="44">
        <v>206</v>
      </c>
      <c r="BN12" s="44">
        <v>197</v>
      </c>
      <c r="BO12" s="44">
        <v>190</v>
      </c>
      <c r="BP12" s="44">
        <v>190</v>
      </c>
      <c r="BQ12" s="44">
        <v>251</v>
      </c>
      <c r="BR12" s="44">
        <v>299</v>
      </c>
      <c r="BS12" s="44">
        <v>235</v>
      </c>
      <c r="BT12" s="44">
        <v>215</v>
      </c>
      <c r="BU12" s="44">
        <v>189</v>
      </c>
      <c r="BV12" s="44">
        <v>225</v>
      </c>
      <c r="BW12" s="44">
        <v>183</v>
      </c>
      <c r="BX12" s="44">
        <v>186</v>
      </c>
      <c r="BY12" s="6">
        <v>0</v>
      </c>
    </row>
    <row r="13" spans="1:77" s="36" customFormat="1" ht="12.75" customHeight="1">
      <c r="A13" s="56" t="s">
        <v>27</v>
      </c>
      <c r="B13" s="60"/>
      <c r="C13" s="37">
        <f t="shared" si="11"/>
        <v>152364</v>
      </c>
      <c r="D13" s="37">
        <f aca="true" t="shared" si="12" ref="D13:AA13">SUM(D14:D19)</f>
        <v>1311</v>
      </c>
      <c r="E13" s="37">
        <f t="shared" si="12"/>
        <v>1255</v>
      </c>
      <c r="F13" s="37">
        <f t="shared" si="12"/>
        <v>1361</v>
      </c>
      <c r="G13" s="37">
        <f t="shared" si="12"/>
        <v>1358</v>
      </c>
      <c r="H13" s="37">
        <f t="shared" si="12"/>
        <v>1351</v>
      </c>
      <c r="I13" s="37">
        <f t="shared" si="12"/>
        <v>6636</v>
      </c>
      <c r="J13" s="37">
        <f t="shared" si="12"/>
        <v>7082</v>
      </c>
      <c r="K13" s="37">
        <f t="shared" si="12"/>
        <v>7484</v>
      </c>
      <c r="L13" s="37">
        <f t="shared" si="12"/>
        <v>7919</v>
      </c>
      <c r="M13" s="37">
        <f t="shared" si="12"/>
        <v>7443</v>
      </c>
      <c r="N13" s="37">
        <f t="shared" si="12"/>
        <v>8711</v>
      </c>
      <c r="O13" s="37">
        <f t="shared" si="12"/>
        <v>10226</v>
      </c>
      <c r="P13" s="37">
        <f t="shared" si="12"/>
        <v>10262</v>
      </c>
      <c r="Q13" s="37">
        <f t="shared" si="12"/>
        <v>9024</v>
      </c>
      <c r="R13" s="37">
        <f t="shared" si="12"/>
        <v>9683</v>
      </c>
      <c r="S13" s="37">
        <f t="shared" si="12"/>
        <v>11521</v>
      </c>
      <c r="T13" s="37">
        <f t="shared" si="12"/>
        <v>13387</v>
      </c>
      <c r="U13" s="37">
        <f t="shared" si="12"/>
        <v>10171</v>
      </c>
      <c r="V13" s="37">
        <f t="shared" si="12"/>
        <v>7718</v>
      </c>
      <c r="W13" s="37">
        <f t="shared" si="12"/>
        <v>7486</v>
      </c>
      <c r="X13" s="37">
        <f t="shared" si="12"/>
        <v>7039</v>
      </c>
      <c r="Y13" s="37">
        <f t="shared" si="12"/>
        <v>5750</v>
      </c>
      <c r="Z13" s="37">
        <f t="shared" si="12"/>
        <v>4474</v>
      </c>
      <c r="AA13" s="37">
        <f t="shared" si="12"/>
        <v>348</v>
      </c>
      <c r="AB13" s="38">
        <f t="shared" si="7"/>
        <v>76570</v>
      </c>
      <c r="AC13" s="38">
        <f aca="true" t="shared" si="13" ref="AC13:AZ13">SUM(AC14:AC19)</f>
        <v>649</v>
      </c>
      <c r="AD13" s="38">
        <f t="shared" si="13"/>
        <v>641</v>
      </c>
      <c r="AE13" s="38">
        <f t="shared" si="13"/>
        <v>696</v>
      </c>
      <c r="AF13" s="38">
        <f t="shared" si="13"/>
        <v>747</v>
      </c>
      <c r="AG13" s="38">
        <f t="shared" si="13"/>
        <v>689</v>
      </c>
      <c r="AH13" s="38">
        <f t="shared" si="13"/>
        <v>3422</v>
      </c>
      <c r="AI13" s="38">
        <f t="shared" si="13"/>
        <v>3699</v>
      </c>
      <c r="AJ13" s="38">
        <f t="shared" si="13"/>
        <v>3825</v>
      </c>
      <c r="AK13" s="38">
        <f t="shared" si="13"/>
        <v>4125</v>
      </c>
      <c r="AL13" s="38">
        <f t="shared" si="13"/>
        <v>3883</v>
      </c>
      <c r="AM13" s="38">
        <f t="shared" si="13"/>
        <v>4654</v>
      </c>
      <c r="AN13" s="38">
        <f t="shared" si="13"/>
        <v>5441</v>
      </c>
      <c r="AO13" s="39">
        <f t="shared" si="13"/>
        <v>5385</v>
      </c>
      <c r="AP13" s="38">
        <f t="shared" si="13"/>
        <v>4668</v>
      </c>
      <c r="AQ13" s="38">
        <f t="shared" si="13"/>
        <v>4936</v>
      </c>
      <c r="AR13" s="38">
        <f t="shared" si="13"/>
        <v>6024</v>
      </c>
      <c r="AS13" s="38">
        <f t="shared" si="13"/>
        <v>6953</v>
      </c>
      <c r="AT13" s="38">
        <f t="shared" si="13"/>
        <v>5430</v>
      </c>
      <c r="AU13" s="38">
        <f t="shared" si="13"/>
        <v>3911</v>
      </c>
      <c r="AV13" s="38">
        <f t="shared" si="13"/>
        <v>3595</v>
      </c>
      <c r="AW13" s="38">
        <f t="shared" si="13"/>
        <v>3027</v>
      </c>
      <c r="AX13" s="38">
        <f t="shared" si="13"/>
        <v>2179</v>
      </c>
      <c r="AY13" s="39">
        <f t="shared" si="13"/>
        <v>1182</v>
      </c>
      <c r="AZ13" s="39">
        <f t="shared" si="13"/>
        <v>231</v>
      </c>
      <c r="BA13" s="39">
        <f t="shared" si="5"/>
        <v>75794</v>
      </c>
      <c r="BB13" s="39">
        <f aca="true" t="shared" si="14" ref="BB13:BY13">SUM(BB14:BB19)</f>
        <v>662</v>
      </c>
      <c r="BC13" s="39">
        <f t="shared" si="14"/>
        <v>614</v>
      </c>
      <c r="BD13" s="39">
        <f t="shared" si="14"/>
        <v>665</v>
      </c>
      <c r="BE13" s="39">
        <f t="shared" si="14"/>
        <v>611</v>
      </c>
      <c r="BF13" s="39">
        <f t="shared" si="14"/>
        <v>662</v>
      </c>
      <c r="BG13" s="39">
        <f t="shared" si="14"/>
        <v>3214</v>
      </c>
      <c r="BH13" s="39">
        <f t="shared" si="14"/>
        <v>3383</v>
      </c>
      <c r="BI13" s="39">
        <f t="shared" si="14"/>
        <v>3659</v>
      </c>
      <c r="BJ13" s="39">
        <f t="shared" si="14"/>
        <v>3794</v>
      </c>
      <c r="BK13" s="39">
        <f t="shared" si="14"/>
        <v>3560</v>
      </c>
      <c r="BL13" s="39">
        <f t="shared" si="14"/>
        <v>4057</v>
      </c>
      <c r="BM13" s="39">
        <f t="shared" si="14"/>
        <v>4785</v>
      </c>
      <c r="BN13" s="39">
        <f t="shared" si="14"/>
        <v>4877</v>
      </c>
      <c r="BO13" s="39">
        <f t="shared" si="14"/>
        <v>4356</v>
      </c>
      <c r="BP13" s="39">
        <f t="shared" si="14"/>
        <v>4747</v>
      </c>
      <c r="BQ13" s="39">
        <f t="shared" si="14"/>
        <v>5497</v>
      </c>
      <c r="BR13" s="39">
        <f t="shared" si="14"/>
        <v>6434</v>
      </c>
      <c r="BS13" s="39">
        <f t="shared" si="14"/>
        <v>4741</v>
      </c>
      <c r="BT13" s="39">
        <f t="shared" si="14"/>
        <v>3807</v>
      </c>
      <c r="BU13" s="39">
        <f t="shared" si="14"/>
        <v>3891</v>
      </c>
      <c r="BV13" s="39">
        <f t="shared" si="14"/>
        <v>4012</v>
      </c>
      <c r="BW13" s="39">
        <f t="shared" si="14"/>
        <v>3571</v>
      </c>
      <c r="BX13" s="39">
        <f t="shared" si="14"/>
        <v>3292</v>
      </c>
      <c r="BY13" s="39">
        <f t="shared" si="14"/>
        <v>117</v>
      </c>
    </row>
    <row r="14" spans="1:77" ht="12.75" customHeight="1">
      <c r="A14" s="40"/>
      <c r="B14" s="13" t="s">
        <v>28</v>
      </c>
      <c r="C14" s="42">
        <f t="shared" si="11"/>
        <v>67130</v>
      </c>
      <c r="D14" s="42">
        <v>705</v>
      </c>
      <c r="E14" s="42">
        <v>672</v>
      </c>
      <c r="F14" s="42">
        <v>678</v>
      </c>
      <c r="G14" s="42">
        <v>714</v>
      </c>
      <c r="H14" s="42">
        <v>697</v>
      </c>
      <c r="I14" s="42">
        <v>3466</v>
      </c>
      <c r="J14" s="42">
        <v>3456</v>
      </c>
      <c r="K14" s="42">
        <v>3385</v>
      </c>
      <c r="L14" s="42">
        <v>3426</v>
      </c>
      <c r="M14" s="42">
        <v>3399</v>
      </c>
      <c r="N14" s="42">
        <v>4360</v>
      </c>
      <c r="O14" s="42">
        <v>5359</v>
      </c>
      <c r="P14" s="42">
        <v>5292</v>
      </c>
      <c r="Q14" s="42">
        <v>4250</v>
      </c>
      <c r="R14" s="42">
        <v>4108</v>
      </c>
      <c r="S14" s="42">
        <v>4854</v>
      </c>
      <c r="T14" s="42">
        <v>5664</v>
      </c>
      <c r="U14" s="42">
        <v>4380</v>
      </c>
      <c r="V14" s="42">
        <v>3197</v>
      </c>
      <c r="W14" s="42">
        <v>2762</v>
      </c>
      <c r="X14" s="42">
        <v>2328</v>
      </c>
      <c r="Y14" s="42">
        <v>1851</v>
      </c>
      <c r="Z14" s="42">
        <v>1539</v>
      </c>
      <c r="AA14" s="4">
        <v>54</v>
      </c>
      <c r="AB14" s="6">
        <f t="shared" si="7"/>
        <v>34144</v>
      </c>
      <c r="AC14" s="6">
        <v>344</v>
      </c>
      <c r="AD14" s="6">
        <v>345</v>
      </c>
      <c r="AE14" s="6">
        <v>337</v>
      </c>
      <c r="AF14" s="6">
        <v>391</v>
      </c>
      <c r="AG14" s="6">
        <v>367</v>
      </c>
      <c r="AH14" s="6">
        <v>1784</v>
      </c>
      <c r="AI14" s="6">
        <v>1798</v>
      </c>
      <c r="AJ14" s="6">
        <v>1739</v>
      </c>
      <c r="AK14" s="6">
        <v>1808</v>
      </c>
      <c r="AL14" s="6">
        <v>1796</v>
      </c>
      <c r="AM14" s="6">
        <v>2348</v>
      </c>
      <c r="AN14" s="6">
        <v>2807</v>
      </c>
      <c r="AO14" s="6">
        <v>2822</v>
      </c>
      <c r="AP14" s="6">
        <v>2232</v>
      </c>
      <c r="AQ14" s="6">
        <v>2133</v>
      </c>
      <c r="AR14" s="6">
        <v>2536</v>
      </c>
      <c r="AS14" s="6">
        <v>2909</v>
      </c>
      <c r="AT14" s="6">
        <v>2318</v>
      </c>
      <c r="AU14" s="6">
        <v>1625</v>
      </c>
      <c r="AV14" s="6">
        <v>1357</v>
      </c>
      <c r="AW14" s="6">
        <v>980</v>
      </c>
      <c r="AX14" s="6">
        <v>707</v>
      </c>
      <c r="AY14" s="6">
        <v>416</v>
      </c>
      <c r="AZ14" s="5">
        <v>29</v>
      </c>
      <c r="BA14" s="44">
        <f t="shared" si="5"/>
        <v>32986</v>
      </c>
      <c r="BB14" s="44">
        <v>361</v>
      </c>
      <c r="BC14" s="44">
        <v>327</v>
      </c>
      <c r="BD14" s="44">
        <v>341</v>
      </c>
      <c r="BE14" s="44">
        <v>323</v>
      </c>
      <c r="BF14" s="44">
        <v>330</v>
      </c>
      <c r="BG14" s="44">
        <v>1682</v>
      </c>
      <c r="BH14" s="44">
        <v>1658</v>
      </c>
      <c r="BI14" s="44">
        <v>1646</v>
      </c>
      <c r="BJ14" s="44">
        <v>1618</v>
      </c>
      <c r="BK14" s="44">
        <v>1603</v>
      </c>
      <c r="BL14" s="44">
        <v>2012</v>
      </c>
      <c r="BM14" s="44">
        <v>2552</v>
      </c>
      <c r="BN14" s="44">
        <v>2470</v>
      </c>
      <c r="BO14" s="44">
        <v>2018</v>
      </c>
      <c r="BP14" s="44">
        <v>1975</v>
      </c>
      <c r="BQ14" s="44">
        <v>2318</v>
      </c>
      <c r="BR14" s="44">
        <v>2755</v>
      </c>
      <c r="BS14" s="44">
        <v>2062</v>
      </c>
      <c r="BT14" s="44">
        <v>1572</v>
      </c>
      <c r="BU14" s="44">
        <v>1405</v>
      </c>
      <c r="BV14" s="44">
        <v>1348</v>
      </c>
      <c r="BW14" s="44">
        <v>1144</v>
      </c>
      <c r="BX14" s="44">
        <v>1123</v>
      </c>
      <c r="BY14" s="6">
        <v>25</v>
      </c>
    </row>
    <row r="15" spans="1:77" ht="12.75" customHeight="1">
      <c r="A15" s="40"/>
      <c r="B15" s="13" t="s">
        <v>29</v>
      </c>
      <c r="C15" s="42">
        <f t="shared" si="11"/>
        <v>16262</v>
      </c>
      <c r="D15" s="42">
        <v>109</v>
      </c>
      <c r="E15" s="42">
        <v>87</v>
      </c>
      <c r="F15" s="42">
        <v>131</v>
      </c>
      <c r="G15" s="42">
        <v>124</v>
      </c>
      <c r="H15" s="42">
        <v>133</v>
      </c>
      <c r="I15" s="42">
        <v>584</v>
      </c>
      <c r="J15" s="42">
        <v>683</v>
      </c>
      <c r="K15" s="42">
        <v>750</v>
      </c>
      <c r="L15" s="42">
        <v>845</v>
      </c>
      <c r="M15" s="42">
        <v>818</v>
      </c>
      <c r="N15" s="42">
        <v>845</v>
      </c>
      <c r="O15" s="42">
        <v>932</v>
      </c>
      <c r="P15" s="42">
        <v>966</v>
      </c>
      <c r="Q15" s="42">
        <v>911</v>
      </c>
      <c r="R15" s="42">
        <v>1043</v>
      </c>
      <c r="S15" s="42">
        <v>1272</v>
      </c>
      <c r="T15" s="42">
        <v>1350</v>
      </c>
      <c r="U15" s="42">
        <v>1088</v>
      </c>
      <c r="V15" s="42">
        <v>850</v>
      </c>
      <c r="W15" s="42">
        <v>913</v>
      </c>
      <c r="X15" s="42">
        <v>894</v>
      </c>
      <c r="Y15" s="42">
        <v>747</v>
      </c>
      <c r="Z15" s="42">
        <v>511</v>
      </c>
      <c r="AA15" s="4">
        <v>260</v>
      </c>
      <c r="AB15" s="6">
        <f t="shared" si="7"/>
        <v>8151</v>
      </c>
      <c r="AC15" s="6">
        <v>60</v>
      </c>
      <c r="AD15" s="6">
        <v>41</v>
      </c>
      <c r="AE15" s="6">
        <v>70</v>
      </c>
      <c r="AF15" s="6">
        <v>68</v>
      </c>
      <c r="AG15" s="6">
        <v>73</v>
      </c>
      <c r="AH15" s="6">
        <v>312</v>
      </c>
      <c r="AI15" s="6">
        <v>376</v>
      </c>
      <c r="AJ15" s="6">
        <v>358</v>
      </c>
      <c r="AK15" s="6">
        <v>443</v>
      </c>
      <c r="AL15" s="6">
        <v>416</v>
      </c>
      <c r="AM15" s="6">
        <v>456</v>
      </c>
      <c r="AN15" s="6">
        <v>497</v>
      </c>
      <c r="AO15" s="6">
        <v>501</v>
      </c>
      <c r="AP15" s="6">
        <v>470</v>
      </c>
      <c r="AQ15" s="6">
        <v>544</v>
      </c>
      <c r="AR15" s="6">
        <v>659</v>
      </c>
      <c r="AS15" s="6">
        <v>722</v>
      </c>
      <c r="AT15" s="6">
        <v>565</v>
      </c>
      <c r="AU15" s="6">
        <v>431</v>
      </c>
      <c r="AV15" s="6">
        <v>455</v>
      </c>
      <c r="AW15" s="6">
        <v>354</v>
      </c>
      <c r="AX15" s="6">
        <v>279</v>
      </c>
      <c r="AY15" s="6">
        <v>139</v>
      </c>
      <c r="AZ15" s="5">
        <v>174</v>
      </c>
      <c r="BA15" s="44">
        <f t="shared" si="5"/>
        <v>8111</v>
      </c>
      <c r="BB15" s="44">
        <v>49</v>
      </c>
      <c r="BC15" s="44">
        <v>46</v>
      </c>
      <c r="BD15" s="44">
        <v>61</v>
      </c>
      <c r="BE15" s="44">
        <v>56</v>
      </c>
      <c r="BF15" s="44">
        <v>60</v>
      </c>
      <c r="BG15" s="44">
        <v>272</v>
      </c>
      <c r="BH15" s="44">
        <v>307</v>
      </c>
      <c r="BI15" s="44">
        <v>392</v>
      </c>
      <c r="BJ15" s="44">
        <v>402</v>
      </c>
      <c r="BK15" s="44">
        <v>402</v>
      </c>
      <c r="BL15" s="44">
        <v>389</v>
      </c>
      <c r="BM15" s="44">
        <v>435</v>
      </c>
      <c r="BN15" s="44">
        <v>465</v>
      </c>
      <c r="BO15" s="44">
        <v>441</v>
      </c>
      <c r="BP15" s="44">
        <v>499</v>
      </c>
      <c r="BQ15" s="44">
        <v>613</v>
      </c>
      <c r="BR15" s="44">
        <v>628</v>
      </c>
      <c r="BS15" s="44">
        <v>523</v>
      </c>
      <c r="BT15" s="44">
        <v>419</v>
      </c>
      <c r="BU15" s="44">
        <v>458</v>
      </c>
      <c r="BV15" s="44">
        <v>540</v>
      </c>
      <c r="BW15" s="44">
        <v>468</v>
      </c>
      <c r="BX15" s="44">
        <v>372</v>
      </c>
      <c r="BY15" s="6">
        <v>86</v>
      </c>
    </row>
    <row r="16" spans="1:77" ht="12.75" customHeight="1">
      <c r="A16" s="40"/>
      <c r="B16" s="13" t="s">
        <v>30</v>
      </c>
      <c r="C16" s="42">
        <f t="shared" si="11"/>
        <v>24825</v>
      </c>
      <c r="D16" s="42">
        <v>197</v>
      </c>
      <c r="E16" s="42">
        <v>170</v>
      </c>
      <c r="F16" s="42">
        <v>206</v>
      </c>
      <c r="G16" s="42">
        <v>191</v>
      </c>
      <c r="H16" s="42">
        <v>188</v>
      </c>
      <c r="I16" s="42">
        <v>952</v>
      </c>
      <c r="J16" s="42">
        <v>1077</v>
      </c>
      <c r="K16" s="42">
        <v>1282</v>
      </c>
      <c r="L16" s="42">
        <v>1363</v>
      </c>
      <c r="M16" s="42">
        <v>1193</v>
      </c>
      <c r="N16" s="42">
        <v>1339</v>
      </c>
      <c r="O16" s="42">
        <v>1487</v>
      </c>
      <c r="P16" s="42">
        <v>1487</v>
      </c>
      <c r="Q16" s="42">
        <v>1437</v>
      </c>
      <c r="R16" s="42">
        <v>1660</v>
      </c>
      <c r="S16" s="42">
        <v>2009</v>
      </c>
      <c r="T16" s="42">
        <v>2386</v>
      </c>
      <c r="U16" s="42">
        <v>1761</v>
      </c>
      <c r="V16" s="42">
        <v>1305</v>
      </c>
      <c r="W16" s="42">
        <v>1231</v>
      </c>
      <c r="X16" s="42">
        <v>1117</v>
      </c>
      <c r="Y16" s="42">
        <v>985</v>
      </c>
      <c r="Z16" s="42">
        <v>754</v>
      </c>
      <c r="AA16" s="4">
        <v>0</v>
      </c>
      <c r="AB16" s="6">
        <f t="shared" si="7"/>
        <v>12340</v>
      </c>
      <c r="AC16" s="6">
        <v>99</v>
      </c>
      <c r="AD16" s="6">
        <v>86</v>
      </c>
      <c r="AE16" s="6">
        <v>116</v>
      </c>
      <c r="AF16" s="6">
        <v>100</v>
      </c>
      <c r="AG16" s="6">
        <v>86</v>
      </c>
      <c r="AH16" s="6">
        <v>487</v>
      </c>
      <c r="AI16" s="6">
        <v>579</v>
      </c>
      <c r="AJ16" s="6">
        <v>641</v>
      </c>
      <c r="AK16" s="6">
        <v>690</v>
      </c>
      <c r="AL16" s="6">
        <v>598</v>
      </c>
      <c r="AM16" s="6">
        <v>718</v>
      </c>
      <c r="AN16" s="6">
        <v>799</v>
      </c>
      <c r="AO16" s="6">
        <v>750</v>
      </c>
      <c r="AP16" s="6">
        <v>721</v>
      </c>
      <c r="AQ16" s="6">
        <v>823</v>
      </c>
      <c r="AR16" s="6">
        <v>1023</v>
      </c>
      <c r="AS16" s="6">
        <v>1251</v>
      </c>
      <c r="AT16" s="6">
        <v>957</v>
      </c>
      <c r="AU16" s="6">
        <v>660</v>
      </c>
      <c r="AV16" s="6">
        <v>599</v>
      </c>
      <c r="AW16" s="6">
        <v>514</v>
      </c>
      <c r="AX16" s="6">
        <v>353</v>
      </c>
      <c r="AY16" s="6">
        <v>177</v>
      </c>
      <c r="AZ16" s="5">
        <v>0</v>
      </c>
      <c r="BA16" s="44">
        <f t="shared" si="5"/>
        <v>12485</v>
      </c>
      <c r="BB16" s="44">
        <v>98</v>
      </c>
      <c r="BC16" s="44">
        <v>84</v>
      </c>
      <c r="BD16" s="44">
        <v>90</v>
      </c>
      <c r="BE16" s="44">
        <v>91</v>
      </c>
      <c r="BF16" s="44">
        <v>102</v>
      </c>
      <c r="BG16" s="44">
        <v>465</v>
      </c>
      <c r="BH16" s="44">
        <v>498</v>
      </c>
      <c r="BI16" s="44">
        <v>641</v>
      </c>
      <c r="BJ16" s="44">
        <v>673</v>
      </c>
      <c r="BK16" s="44">
        <v>595</v>
      </c>
      <c r="BL16" s="44">
        <v>621</v>
      </c>
      <c r="BM16" s="44">
        <v>688</v>
      </c>
      <c r="BN16" s="44">
        <v>737</v>
      </c>
      <c r="BO16" s="44">
        <v>716</v>
      </c>
      <c r="BP16" s="44">
        <v>837</v>
      </c>
      <c r="BQ16" s="44">
        <v>986</v>
      </c>
      <c r="BR16" s="44">
        <v>1135</v>
      </c>
      <c r="BS16" s="44">
        <v>804</v>
      </c>
      <c r="BT16" s="44">
        <v>645</v>
      </c>
      <c r="BU16" s="44">
        <v>632</v>
      </c>
      <c r="BV16" s="44">
        <v>603</v>
      </c>
      <c r="BW16" s="44">
        <v>632</v>
      </c>
      <c r="BX16" s="44">
        <v>577</v>
      </c>
      <c r="BY16" s="6">
        <v>0</v>
      </c>
    </row>
    <row r="17" spans="1:77" ht="12.75" customHeight="1">
      <c r="A17" s="40"/>
      <c r="B17" s="13" t="s">
        <v>31</v>
      </c>
      <c r="C17" s="42">
        <f t="shared" si="11"/>
        <v>15477</v>
      </c>
      <c r="D17" s="42">
        <v>87</v>
      </c>
      <c r="E17" s="42">
        <v>90</v>
      </c>
      <c r="F17" s="42">
        <v>111</v>
      </c>
      <c r="G17" s="42">
        <v>92</v>
      </c>
      <c r="H17" s="42">
        <v>92</v>
      </c>
      <c r="I17" s="42">
        <v>472</v>
      </c>
      <c r="J17" s="42">
        <v>559</v>
      </c>
      <c r="K17" s="42">
        <v>681</v>
      </c>
      <c r="L17" s="42">
        <v>758</v>
      </c>
      <c r="M17" s="42">
        <v>616</v>
      </c>
      <c r="N17" s="42">
        <v>622</v>
      </c>
      <c r="O17" s="42">
        <v>737</v>
      </c>
      <c r="P17" s="42">
        <v>766</v>
      </c>
      <c r="Q17" s="42">
        <v>715</v>
      </c>
      <c r="R17" s="42">
        <v>957</v>
      </c>
      <c r="S17" s="42">
        <v>1218</v>
      </c>
      <c r="T17" s="42">
        <v>1411</v>
      </c>
      <c r="U17" s="42">
        <v>1082</v>
      </c>
      <c r="V17" s="42">
        <v>897</v>
      </c>
      <c r="W17" s="42">
        <v>1039</v>
      </c>
      <c r="X17" s="42">
        <v>1171</v>
      </c>
      <c r="Y17" s="42">
        <v>984</v>
      </c>
      <c r="Z17" s="42">
        <v>792</v>
      </c>
      <c r="AA17" s="4">
        <v>0</v>
      </c>
      <c r="AB17" s="6">
        <f t="shared" si="7"/>
        <v>7563</v>
      </c>
      <c r="AC17" s="6">
        <v>46</v>
      </c>
      <c r="AD17" s="6">
        <v>52</v>
      </c>
      <c r="AE17" s="6">
        <v>60</v>
      </c>
      <c r="AF17" s="6">
        <v>43</v>
      </c>
      <c r="AG17" s="6">
        <v>43</v>
      </c>
      <c r="AH17" s="6">
        <v>244</v>
      </c>
      <c r="AI17" s="6">
        <v>275</v>
      </c>
      <c r="AJ17" s="6">
        <v>364</v>
      </c>
      <c r="AK17" s="6">
        <v>392</v>
      </c>
      <c r="AL17" s="6">
        <v>336</v>
      </c>
      <c r="AM17" s="6">
        <v>313</v>
      </c>
      <c r="AN17" s="6">
        <v>402</v>
      </c>
      <c r="AO17" s="6">
        <v>390</v>
      </c>
      <c r="AP17" s="6">
        <v>368</v>
      </c>
      <c r="AQ17" s="6">
        <v>482</v>
      </c>
      <c r="AR17" s="6">
        <v>658</v>
      </c>
      <c r="AS17" s="6">
        <v>715</v>
      </c>
      <c r="AT17" s="6">
        <v>583</v>
      </c>
      <c r="AU17" s="6">
        <v>464</v>
      </c>
      <c r="AV17" s="6">
        <v>474</v>
      </c>
      <c r="AW17" s="6">
        <v>506</v>
      </c>
      <c r="AX17" s="6">
        <v>391</v>
      </c>
      <c r="AY17" s="6">
        <v>206</v>
      </c>
      <c r="AZ17" s="5">
        <v>0</v>
      </c>
      <c r="BA17" s="44">
        <f t="shared" si="5"/>
        <v>7914</v>
      </c>
      <c r="BB17" s="44">
        <v>41</v>
      </c>
      <c r="BC17" s="44">
        <v>38</v>
      </c>
      <c r="BD17" s="44">
        <v>51</v>
      </c>
      <c r="BE17" s="44">
        <v>49</v>
      </c>
      <c r="BF17" s="44">
        <v>49</v>
      </c>
      <c r="BG17" s="44">
        <v>228</v>
      </c>
      <c r="BH17" s="44">
        <v>284</v>
      </c>
      <c r="BI17" s="44">
        <v>317</v>
      </c>
      <c r="BJ17" s="44">
        <v>366</v>
      </c>
      <c r="BK17" s="44">
        <v>280</v>
      </c>
      <c r="BL17" s="44">
        <v>309</v>
      </c>
      <c r="BM17" s="44">
        <v>335</v>
      </c>
      <c r="BN17" s="44">
        <v>376</v>
      </c>
      <c r="BO17" s="44">
        <v>347</v>
      </c>
      <c r="BP17" s="44">
        <v>475</v>
      </c>
      <c r="BQ17" s="44">
        <v>560</v>
      </c>
      <c r="BR17" s="44">
        <v>696</v>
      </c>
      <c r="BS17" s="44">
        <v>499</v>
      </c>
      <c r="BT17" s="44">
        <v>433</v>
      </c>
      <c r="BU17" s="44">
        <v>565</v>
      </c>
      <c r="BV17" s="44">
        <v>665</v>
      </c>
      <c r="BW17" s="44">
        <v>593</v>
      </c>
      <c r="BX17" s="44">
        <v>586</v>
      </c>
      <c r="BY17" s="6">
        <v>0</v>
      </c>
    </row>
    <row r="18" spans="1:77" ht="12.75" customHeight="1">
      <c r="A18" s="40"/>
      <c r="B18" s="13" t="s">
        <v>32</v>
      </c>
      <c r="C18" s="42">
        <f t="shared" si="11"/>
        <v>12308</v>
      </c>
      <c r="D18" s="42">
        <v>85</v>
      </c>
      <c r="E18" s="42">
        <v>92</v>
      </c>
      <c r="F18" s="42">
        <v>109</v>
      </c>
      <c r="G18" s="42">
        <v>92</v>
      </c>
      <c r="H18" s="42">
        <v>100</v>
      </c>
      <c r="I18" s="42">
        <v>478</v>
      </c>
      <c r="J18" s="42">
        <v>552</v>
      </c>
      <c r="K18" s="42">
        <v>660</v>
      </c>
      <c r="L18" s="42">
        <v>710</v>
      </c>
      <c r="M18" s="42">
        <v>620</v>
      </c>
      <c r="N18" s="42">
        <v>688</v>
      </c>
      <c r="O18" s="42">
        <v>718</v>
      </c>
      <c r="P18" s="42">
        <v>762</v>
      </c>
      <c r="Q18" s="42">
        <v>803</v>
      </c>
      <c r="R18" s="42">
        <v>883</v>
      </c>
      <c r="S18" s="42">
        <v>951</v>
      </c>
      <c r="T18" s="42">
        <v>1065</v>
      </c>
      <c r="U18" s="42">
        <v>722</v>
      </c>
      <c r="V18" s="42">
        <v>572</v>
      </c>
      <c r="W18" s="42">
        <v>618</v>
      </c>
      <c r="X18" s="42">
        <v>620</v>
      </c>
      <c r="Y18" s="42">
        <v>503</v>
      </c>
      <c r="Z18" s="42">
        <v>368</v>
      </c>
      <c r="AA18" s="4">
        <v>15</v>
      </c>
      <c r="AB18" s="6">
        <f t="shared" si="7"/>
        <v>6194</v>
      </c>
      <c r="AC18" s="6">
        <v>38</v>
      </c>
      <c r="AD18" s="6">
        <v>41</v>
      </c>
      <c r="AE18" s="6">
        <v>50</v>
      </c>
      <c r="AF18" s="6">
        <v>61</v>
      </c>
      <c r="AG18" s="6">
        <v>53</v>
      </c>
      <c r="AH18" s="6">
        <v>243</v>
      </c>
      <c r="AI18" s="6">
        <v>274</v>
      </c>
      <c r="AJ18" s="6">
        <v>340</v>
      </c>
      <c r="AK18" s="6">
        <v>369</v>
      </c>
      <c r="AL18" s="6">
        <v>328</v>
      </c>
      <c r="AM18" s="6">
        <v>376</v>
      </c>
      <c r="AN18" s="6">
        <v>384</v>
      </c>
      <c r="AO18" s="6">
        <v>401</v>
      </c>
      <c r="AP18" s="6">
        <v>417</v>
      </c>
      <c r="AQ18" s="6">
        <v>430</v>
      </c>
      <c r="AR18" s="6">
        <v>534</v>
      </c>
      <c r="AS18" s="6">
        <v>548</v>
      </c>
      <c r="AT18" s="6">
        <v>401</v>
      </c>
      <c r="AU18" s="6">
        <v>278</v>
      </c>
      <c r="AV18" s="6">
        <v>287</v>
      </c>
      <c r="AW18" s="6">
        <v>272</v>
      </c>
      <c r="AX18" s="6">
        <v>200</v>
      </c>
      <c r="AY18" s="6">
        <v>102</v>
      </c>
      <c r="AZ18" s="5">
        <v>10</v>
      </c>
      <c r="BA18" s="44">
        <f>SUM(BG18:BY18)</f>
        <v>6114</v>
      </c>
      <c r="BB18" s="44">
        <v>47</v>
      </c>
      <c r="BC18" s="44">
        <v>51</v>
      </c>
      <c r="BD18" s="44">
        <v>59</v>
      </c>
      <c r="BE18" s="44">
        <v>31</v>
      </c>
      <c r="BF18" s="44">
        <v>47</v>
      </c>
      <c r="BG18" s="44">
        <v>235</v>
      </c>
      <c r="BH18" s="44">
        <v>278</v>
      </c>
      <c r="BI18" s="44">
        <v>320</v>
      </c>
      <c r="BJ18" s="44">
        <v>341</v>
      </c>
      <c r="BK18" s="44">
        <v>292</v>
      </c>
      <c r="BL18" s="44">
        <v>312</v>
      </c>
      <c r="BM18" s="44">
        <v>334</v>
      </c>
      <c r="BN18" s="44">
        <v>361</v>
      </c>
      <c r="BO18" s="44">
        <v>386</v>
      </c>
      <c r="BP18" s="44">
        <v>453</v>
      </c>
      <c r="BQ18" s="44">
        <v>417</v>
      </c>
      <c r="BR18" s="44">
        <v>517</v>
      </c>
      <c r="BS18" s="44">
        <v>321</v>
      </c>
      <c r="BT18" s="44">
        <v>294</v>
      </c>
      <c r="BU18" s="44">
        <v>331</v>
      </c>
      <c r="BV18" s="44">
        <v>348</v>
      </c>
      <c r="BW18" s="44">
        <v>303</v>
      </c>
      <c r="BX18" s="44">
        <v>266</v>
      </c>
      <c r="BY18" s="6">
        <v>5</v>
      </c>
    </row>
    <row r="19" spans="1:77" ht="12.75" customHeight="1">
      <c r="A19" s="40"/>
      <c r="B19" s="13" t="s">
        <v>60</v>
      </c>
      <c r="C19" s="42">
        <f t="shared" si="11"/>
        <v>16362</v>
      </c>
      <c r="D19" s="42">
        <v>128</v>
      </c>
      <c r="E19" s="42">
        <v>144</v>
      </c>
      <c r="F19" s="42">
        <v>126</v>
      </c>
      <c r="G19" s="42">
        <v>145</v>
      </c>
      <c r="H19" s="42">
        <v>141</v>
      </c>
      <c r="I19" s="42">
        <v>684</v>
      </c>
      <c r="J19" s="42">
        <v>755</v>
      </c>
      <c r="K19" s="42">
        <v>726</v>
      </c>
      <c r="L19" s="42">
        <v>817</v>
      </c>
      <c r="M19" s="42">
        <v>797</v>
      </c>
      <c r="N19" s="42">
        <v>857</v>
      </c>
      <c r="O19" s="42">
        <v>993</v>
      </c>
      <c r="P19" s="42">
        <v>989</v>
      </c>
      <c r="Q19" s="42">
        <v>908</v>
      </c>
      <c r="R19" s="42">
        <v>1032</v>
      </c>
      <c r="S19" s="42">
        <v>1217</v>
      </c>
      <c r="T19" s="42">
        <v>1511</v>
      </c>
      <c r="U19" s="42">
        <v>1138</v>
      </c>
      <c r="V19" s="42">
        <v>897</v>
      </c>
      <c r="W19" s="42">
        <v>923</v>
      </c>
      <c r="X19" s="42">
        <v>909</v>
      </c>
      <c r="Y19" s="42">
        <v>680</v>
      </c>
      <c r="Z19" s="42">
        <v>510</v>
      </c>
      <c r="AA19" s="4">
        <v>19</v>
      </c>
      <c r="AB19" s="6">
        <f t="shared" si="7"/>
        <v>8178</v>
      </c>
      <c r="AC19" s="6">
        <v>62</v>
      </c>
      <c r="AD19" s="6">
        <v>76</v>
      </c>
      <c r="AE19" s="6">
        <v>63</v>
      </c>
      <c r="AF19" s="6">
        <v>84</v>
      </c>
      <c r="AG19" s="6">
        <v>67</v>
      </c>
      <c r="AH19" s="6">
        <v>352</v>
      </c>
      <c r="AI19" s="6">
        <v>397</v>
      </c>
      <c r="AJ19" s="6">
        <v>383</v>
      </c>
      <c r="AK19" s="6">
        <v>423</v>
      </c>
      <c r="AL19" s="6">
        <v>409</v>
      </c>
      <c r="AM19" s="6">
        <v>443</v>
      </c>
      <c r="AN19" s="6">
        <v>552</v>
      </c>
      <c r="AO19" s="6">
        <v>521</v>
      </c>
      <c r="AP19" s="6">
        <v>460</v>
      </c>
      <c r="AQ19" s="6">
        <v>524</v>
      </c>
      <c r="AR19" s="6">
        <v>614</v>
      </c>
      <c r="AS19" s="6">
        <v>808</v>
      </c>
      <c r="AT19" s="6">
        <v>606</v>
      </c>
      <c r="AU19" s="6">
        <v>453</v>
      </c>
      <c r="AV19" s="6">
        <v>423</v>
      </c>
      <c r="AW19" s="6">
        <v>401</v>
      </c>
      <c r="AX19" s="6">
        <v>249</v>
      </c>
      <c r="AY19" s="6">
        <v>142</v>
      </c>
      <c r="AZ19" s="5">
        <v>18</v>
      </c>
      <c r="BA19" s="44">
        <f t="shared" si="5"/>
        <v>8184</v>
      </c>
      <c r="BB19" s="44">
        <v>66</v>
      </c>
      <c r="BC19" s="44">
        <v>68</v>
      </c>
      <c r="BD19" s="44">
        <v>63</v>
      </c>
      <c r="BE19" s="44">
        <v>61</v>
      </c>
      <c r="BF19" s="44">
        <v>74</v>
      </c>
      <c r="BG19" s="44">
        <v>332</v>
      </c>
      <c r="BH19" s="44">
        <v>358</v>
      </c>
      <c r="BI19" s="44">
        <v>343</v>
      </c>
      <c r="BJ19" s="44">
        <v>394</v>
      </c>
      <c r="BK19" s="44">
        <v>388</v>
      </c>
      <c r="BL19" s="44">
        <v>414</v>
      </c>
      <c r="BM19" s="44">
        <v>441</v>
      </c>
      <c r="BN19" s="44">
        <v>468</v>
      </c>
      <c r="BO19" s="44">
        <v>448</v>
      </c>
      <c r="BP19" s="44">
        <v>508</v>
      </c>
      <c r="BQ19" s="44">
        <v>603</v>
      </c>
      <c r="BR19" s="44">
        <v>703</v>
      </c>
      <c r="BS19" s="44">
        <v>532</v>
      </c>
      <c r="BT19" s="44">
        <v>444</v>
      </c>
      <c r="BU19" s="44">
        <v>500</v>
      </c>
      <c r="BV19" s="44">
        <v>508</v>
      </c>
      <c r="BW19" s="44">
        <v>431</v>
      </c>
      <c r="BX19" s="44">
        <v>368</v>
      </c>
      <c r="BY19" s="6">
        <v>1</v>
      </c>
    </row>
    <row r="20" spans="1:77" s="36" customFormat="1" ht="12.75" customHeight="1">
      <c r="A20" s="56" t="s">
        <v>33</v>
      </c>
      <c r="B20" s="57"/>
      <c r="C20" s="37">
        <f>SUM(I20:AA20)</f>
        <v>479938</v>
      </c>
      <c r="D20" s="37">
        <f>SUM(D21:D30)</f>
        <v>4280</v>
      </c>
      <c r="E20" s="37">
        <f aca="true" t="shared" si="15" ref="E20:AA20">SUM(E21:E30)</f>
        <v>4067</v>
      </c>
      <c r="F20" s="37">
        <f t="shared" si="15"/>
        <v>4227</v>
      </c>
      <c r="G20" s="37">
        <f t="shared" si="15"/>
        <v>4165</v>
      </c>
      <c r="H20" s="37">
        <f t="shared" si="15"/>
        <v>4349</v>
      </c>
      <c r="I20" s="37">
        <f t="shared" si="15"/>
        <v>21088</v>
      </c>
      <c r="J20" s="37">
        <f t="shared" si="15"/>
        <v>22917</v>
      </c>
      <c r="K20" s="37">
        <f t="shared" si="15"/>
        <v>23128</v>
      </c>
      <c r="L20" s="37">
        <f t="shared" si="15"/>
        <v>24993</v>
      </c>
      <c r="M20" s="37">
        <f t="shared" si="15"/>
        <v>26673</v>
      </c>
      <c r="N20" s="37">
        <f t="shared" si="15"/>
        <v>28090</v>
      </c>
      <c r="O20" s="37">
        <f t="shared" si="15"/>
        <v>33529</v>
      </c>
      <c r="P20" s="37">
        <f t="shared" si="15"/>
        <v>35557</v>
      </c>
      <c r="Q20" s="37">
        <f t="shared" si="15"/>
        <v>30222</v>
      </c>
      <c r="R20" s="37">
        <f t="shared" si="15"/>
        <v>30150</v>
      </c>
      <c r="S20" s="37">
        <f t="shared" si="15"/>
        <v>33672</v>
      </c>
      <c r="T20" s="37">
        <f t="shared" si="15"/>
        <v>40013</v>
      </c>
      <c r="U20" s="37">
        <f t="shared" si="15"/>
        <v>33487</v>
      </c>
      <c r="V20" s="37">
        <f t="shared" si="15"/>
        <v>28384</v>
      </c>
      <c r="W20" s="37">
        <f t="shared" si="15"/>
        <v>22742</v>
      </c>
      <c r="X20" s="37">
        <f t="shared" si="15"/>
        <v>19132</v>
      </c>
      <c r="Y20" s="37">
        <f t="shared" si="15"/>
        <v>14638</v>
      </c>
      <c r="Z20" s="37">
        <f t="shared" si="15"/>
        <v>11244</v>
      </c>
      <c r="AA20" s="37">
        <f t="shared" si="15"/>
        <v>279</v>
      </c>
      <c r="AB20" s="38">
        <f t="shared" si="7"/>
        <v>238969</v>
      </c>
      <c r="AC20" s="38">
        <f aca="true" t="shared" si="16" ref="AC20:AZ20">SUM(AC21:AC30)</f>
        <v>2240</v>
      </c>
      <c r="AD20" s="38">
        <f t="shared" si="16"/>
        <v>2162</v>
      </c>
      <c r="AE20" s="38">
        <f t="shared" si="16"/>
        <v>2187</v>
      </c>
      <c r="AF20" s="38">
        <f t="shared" si="16"/>
        <v>2124</v>
      </c>
      <c r="AG20" s="38">
        <f t="shared" si="16"/>
        <v>2213</v>
      </c>
      <c r="AH20" s="38">
        <f t="shared" si="16"/>
        <v>10926</v>
      </c>
      <c r="AI20" s="38">
        <f t="shared" si="16"/>
        <v>11674</v>
      </c>
      <c r="AJ20" s="38">
        <f t="shared" si="16"/>
        <v>11942</v>
      </c>
      <c r="AK20" s="38">
        <f t="shared" si="16"/>
        <v>12859</v>
      </c>
      <c r="AL20" s="38">
        <f t="shared" si="16"/>
        <v>13720</v>
      </c>
      <c r="AM20" s="38">
        <f t="shared" si="16"/>
        <v>14342</v>
      </c>
      <c r="AN20" s="38">
        <f t="shared" si="16"/>
        <v>17431</v>
      </c>
      <c r="AO20" s="39">
        <f t="shared" si="16"/>
        <v>18416</v>
      </c>
      <c r="AP20" s="38">
        <f t="shared" si="16"/>
        <v>15373</v>
      </c>
      <c r="AQ20" s="38">
        <f t="shared" si="16"/>
        <v>15318</v>
      </c>
      <c r="AR20" s="38">
        <f t="shared" si="16"/>
        <v>17197</v>
      </c>
      <c r="AS20" s="38">
        <f t="shared" si="16"/>
        <v>20545</v>
      </c>
      <c r="AT20" s="38">
        <f t="shared" si="16"/>
        <v>17121</v>
      </c>
      <c r="AU20" s="38">
        <f t="shared" si="16"/>
        <v>14177</v>
      </c>
      <c r="AV20" s="38">
        <f t="shared" si="16"/>
        <v>10907</v>
      </c>
      <c r="AW20" s="38">
        <f t="shared" si="16"/>
        <v>8211</v>
      </c>
      <c r="AX20" s="38">
        <f t="shared" si="16"/>
        <v>5641</v>
      </c>
      <c r="AY20" s="39">
        <f t="shared" si="16"/>
        <v>2989</v>
      </c>
      <c r="AZ20" s="39">
        <f t="shared" si="16"/>
        <v>180</v>
      </c>
      <c r="BA20" s="39">
        <f t="shared" si="5"/>
        <v>240969</v>
      </c>
      <c r="BB20" s="39">
        <f aca="true" t="shared" si="17" ref="BB20:BY20">SUM(BB21:BB30)</f>
        <v>2040</v>
      </c>
      <c r="BC20" s="39">
        <f t="shared" si="17"/>
        <v>1905</v>
      </c>
      <c r="BD20" s="39">
        <f t="shared" si="17"/>
        <v>2040</v>
      </c>
      <c r="BE20" s="39">
        <f t="shared" si="17"/>
        <v>2041</v>
      </c>
      <c r="BF20" s="39">
        <f t="shared" si="17"/>
        <v>2136</v>
      </c>
      <c r="BG20" s="39">
        <f t="shared" si="17"/>
        <v>10162</v>
      </c>
      <c r="BH20" s="39">
        <f t="shared" si="17"/>
        <v>11243</v>
      </c>
      <c r="BI20" s="39">
        <f t="shared" si="17"/>
        <v>11186</v>
      </c>
      <c r="BJ20" s="39">
        <f t="shared" si="17"/>
        <v>12134</v>
      </c>
      <c r="BK20" s="39">
        <f t="shared" si="17"/>
        <v>12953</v>
      </c>
      <c r="BL20" s="39">
        <f t="shared" si="17"/>
        <v>13748</v>
      </c>
      <c r="BM20" s="39">
        <f t="shared" si="17"/>
        <v>16098</v>
      </c>
      <c r="BN20" s="39">
        <f t="shared" si="17"/>
        <v>17141</v>
      </c>
      <c r="BO20" s="39">
        <f t="shared" si="17"/>
        <v>14849</v>
      </c>
      <c r="BP20" s="39">
        <f t="shared" si="17"/>
        <v>14832</v>
      </c>
      <c r="BQ20" s="39">
        <f t="shared" si="17"/>
        <v>16475</v>
      </c>
      <c r="BR20" s="39">
        <f t="shared" si="17"/>
        <v>19468</v>
      </c>
      <c r="BS20" s="39">
        <f t="shared" si="17"/>
        <v>16366</v>
      </c>
      <c r="BT20" s="39">
        <f t="shared" si="17"/>
        <v>14207</v>
      </c>
      <c r="BU20" s="39">
        <f t="shared" si="17"/>
        <v>11835</v>
      </c>
      <c r="BV20" s="39">
        <f t="shared" si="17"/>
        <v>10921</v>
      </c>
      <c r="BW20" s="39">
        <f t="shared" si="17"/>
        <v>8997</v>
      </c>
      <c r="BX20" s="39">
        <f t="shared" si="17"/>
        <v>8255</v>
      </c>
      <c r="BY20" s="39">
        <f t="shared" si="17"/>
        <v>99</v>
      </c>
    </row>
    <row r="21" spans="1:77" ht="12.75" customHeight="1">
      <c r="A21" s="40"/>
      <c r="B21" s="13" t="s">
        <v>34</v>
      </c>
      <c r="C21" s="42">
        <f t="shared" si="11"/>
        <v>81107</v>
      </c>
      <c r="D21" s="42">
        <v>591</v>
      </c>
      <c r="E21" s="42">
        <v>583</v>
      </c>
      <c r="F21" s="42">
        <v>626</v>
      </c>
      <c r="G21" s="42">
        <v>613</v>
      </c>
      <c r="H21" s="42">
        <v>635</v>
      </c>
      <c r="I21" s="42">
        <v>3048</v>
      </c>
      <c r="J21" s="42">
        <v>3644</v>
      </c>
      <c r="K21" s="42">
        <v>3740</v>
      </c>
      <c r="L21" s="42">
        <v>4093</v>
      </c>
      <c r="M21" s="42">
        <v>3833</v>
      </c>
      <c r="N21" s="42">
        <v>4055</v>
      </c>
      <c r="O21" s="42">
        <v>5228</v>
      </c>
      <c r="P21" s="42">
        <v>5671</v>
      </c>
      <c r="Q21" s="42">
        <v>4944</v>
      </c>
      <c r="R21" s="42">
        <v>4968</v>
      </c>
      <c r="S21" s="42">
        <v>5374</v>
      </c>
      <c r="T21" s="42">
        <v>6860</v>
      </c>
      <c r="U21" s="42">
        <v>5988</v>
      </c>
      <c r="V21" s="42">
        <v>5297</v>
      </c>
      <c r="W21" s="42">
        <v>4631</v>
      </c>
      <c r="X21" s="42">
        <v>4148</v>
      </c>
      <c r="Y21" s="42">
        <v>3225</v>
      </c>
      <c r="Z21" s="42">
        <v>2326</v>
      </c>
      <c r="AA21" s="4">
        <v>34</v>
      </c>
      <c r="AB21" s="6">
        <f t="shared" si="7"/>
        <v>38886</v>
      </c>
      <c r="AC21" s="6">
        <v>289</v>
      </c>
      <c r="AD21" s="6">
        <v>312</v>
      </c>
      <c r="AE21" s="6">
        <v>326</v>
      </c>
      <c r="AF21" s="6">
        <v>315</v>
      </c>
      <c r="AG21" s="6">
        <v>314</v>
      </c>
      <c r="AH21" s="6">
        <v>1556</v>
      </c>
      <c r="AI21" s="6">
        <v>1859</v>
      </c>
      <c r="AJ21" s="6">
        <v>1902</v>
      </c>
      <c r="AK21" s="6">
        <v>2077</v>
      </c>
      <c r="AL21" s="6">
        <v>1740</v>
      </c>
      <c r="AM21" s="6">
        <v>1987</v>
      </c>
      <c r="AN21" s="6">
        <v>2651</v>
      </c>
      <c r="AO21" s="6">
        <v>2844</v>
      </c>
      <c r="AP21" s="6">
        <v>2469</v>
      </c>
      <c r="AQ21" s="6">
        <v>2460</v>
      </c>
      <c r="AR21" s="6">
        <v>2696</v>
      </c>
      <c r="AS21" s="6">
        <v>3416</v>
      </c>
      <c r="AT21" s="6">
        <v>3006</v>
      </c>
      <c r="AU21" s="6">
        <v>2545</v>
      </c>
      <c r="AV21" s="6">
        <v>2060</v>
      </c>
      <c r="AW21" s="6">
        <v>1749</v>
      </c>
      <c r="AX21" s="6">
        <v>1235</v>
      </c>
      <c r="AY21" s="6">
        <v>610</v>
      </c>
      <c r="AZ21" s="5">
        <v>24</v>
      </c>
      <c r="BA21" s="44">
        <f t="shared" si="5"/>
        <v>42221</v>
      </c>
      <c r="BB21" s="44">
        <v>302</v>
      </c>
      <c r="BC21" s="44">
        <v>271</v>
      </c>
      <c r="BD21" s="44">
        <v>300</v>
      </c>
      <c r="BE21" s="44">
        <v>298</v>
      </c>
      <c r="BF21" s="44">
        <v>321</v>
      </c>
      <c r="BG21" s="44">
        <v>1492</v>
      </c>
      <c r="BH21" s="44">
        <v>1785</v>
      </c>
      <c r="BI21" s="44">
        <v>1838</v>
      </c>
      <c r="BJ21" s="44">
        <v>2016</v>
      </c>
      <c r="BK21" s="44">
        <v>2093</v>
      </c>
      <c r="BL21" s="44">
        <v>2068</v>
      </c>
      <c r="BM21" s="44">
        <v>2577</v>
      </c>
      <c r="BN21" s="44">
        <v>2827</v>
      </c>
      <c r="BO21" s="44">
        <v>2475</v>
      </c>
      <c r="BP21" s="44">
        <v>2508</v>
      </c>
      <c r="BQ21" s="44">
        <v>2678</v>
      </c>
      <c r="BR21" s="44">
        <v>3444</v>
      </c>
      <c r="BS21" s="44">
        <v>2982</v>
      </c>
      <c r="BT21" s="44">
        <v>2752</v>
      </c>
      <c r="BU21" s="44">
        <v>2571</v>
      </c>
      <c r="BV21" s="44">
        <v>2399</v>
      </c>
      <c r="BW21" s="44">
        <v>1990</v>
      </c>
      <c r="BX21" s="44">
        <v>1716</v>
      </c>
      <c r="BY21" s="6">
        <v>10</v>
      </c>
    </row>
    <row r="22" spans="1:77" ht="12.75" customHeight="1">
      <c r="A22" s="40"/>
      <c r="B22" s="13" t="s">
        <v>35</v>
      </c>
      <c r="C22" s="42">
        <f t="shared" si="11"/>
        <v>163129</v>
      </c>
      <c r="D22" s="42">
        <v>1577</v>
      </c>
      <c r="E22" s="42">
        <v>1544</v>
      </c>
      <c r="F22" s="42">
        <v>1563</v>
      </c>
      <c r="G22" s="42">
        <v>1471</v>
      </c>
      <c r="H22" s="42">
        <v>1582</v>
      </c>
      <c r="I22" s="42">
        <v>7737</v>
      </c>
      <c r="J22" s="42">
        <v>7933</v>
      </c>
      <c r="K22" s="42">
        <v>7990</v>
      </c>
      <c r="L22" s="42">
        <v>8349</v>
      </c>
      <c r="M22" s="42">
        <v>9594</v>
      </c>
      <c r="N22" s="42">
        <v>10079</v>
      </c>
      <c r="O22" s="42">
        <v>12319</v>
      </c>
      <c r="P22" s="42">
        <v>13314</v>
      </c>
      <c r="Q22" s="42">
        <v>11012</v>
      </c>
      <c r="R22" s="42">
        <v>10331</v>
      </c>
      <c r="S22" s="42">
        <v>11067</v>
      </c>
      <c r="T22" s="42">
        <v>12983</v>
      </c>
      <c r="U22" s="42">
        <v>10911</v>
      </c>
      <c r="V22" s="42">
        <v>9300</v>
      </c>
      <c r="W22" s="42">
        <v>6980</v>
      </c>
      <c r="X22" s="42">
        <v>5586</v>
      </c>
      <c r="Y22" s="42">
        <v>4150</v>
      </c>
      <c r="Z22" s="42">
        <v>3366</v>
      </c>
      <c r="AA22" s="4">
        <v>128</v>
      </c>
      <c r="AB22" s="6">
        <f t="shared" si="7"/>
        <v>82485</v>
      </c>
      <c r="AC22" s="6">
        <v>842</v>
      </c>
      <c r="AD22" s="6">
        <v>818</v>
      </c>
      <c r="AE22" s="6">
        <v>813</v>
      </c>
      <c r="AF22" s="6">
        <v>739</v>
      </c>
      <c r="AG22" s="6">
        <v>798</v>
      </c>
      <c r="AH22" s="6">
        <v>4010</v>
      </c>
      <c r="AI22" s="6">
        <v>4046</v>
      </c>
      <c r="AJ22" s="6">
        <v>4156</v>
      </c>
      <c r="AK22" s="6">
        <v>4295</v>
      </c>
      <c r="AL22" s="6">
        <v>5145</v>
      </c>
      <c r="AM22" s="6">
        <v>5255</v>
      </c>
      <c r="AN22" s="6">
        <v>6494</v>
      </c>
      <c r="AO22" s="6">
        <v>7018</v>
      </c>
      <c r="AP22" s="6">
        <v>5674</v>
      </c>
      <c r="AQ22" s="6">
        <v>5328</v>
      </c>
      <c r="AR22" s="6">
        <v>5716</v>
      </c>
      <c r="AS22" s="6">
        <v>6786</v>
      </c>
      <c r="AT22" s="6">
        <v>5558</v>
      </c>
      <c r="AU22" s="6">
        <v>4590</v>
      </c>
      <c r="AV22" s="6">
        <v>3444</v>
      </c>
      <c r="AW22" s="6">
        <v>2398</v>
      </c>
      <c r="AX22" s="6">
        <v>1593</v>
      </c>
      <c r="AY22" s="6">
        <v>890</v>
      </c>
      <c r="AZ22" s="5">
        <v>89</v>
      </c>
      <c r="BA22" s="44">
        <f t="shared" si="5"/>
        <v>80644</v>
      </c>
      <c r="BB22" s="44">
        <v>735</v>
      </c>
      <c r="BC22" s="44">
        <v>726</v>
      </c>
      <c r="BD22" s="44">
        <v>750</v>
      </c>
      <c r="BE22" s="44">
        <v>732</v>
      </c>
      <c r="BF22" s="44">
        <v>784</v>
      </c>
      <c r="BG22" s="44">
        <v>3727</v>
      </c>
      <c r="BH22" s="44">
        <v>3887</v>
      </c>
      <c r="BI22" s="44">
        <v>3834</v>
      </c>
      <c r="BJ22" s="44">
        <v>4054</v>
      </c>
      <c r="BK22" s="44">
        <v>4449</v>
      </c>
      <c r="BL22" s="44">
        <v>4824</v>
      </c>
      <c r="BM22" s="44">
        <v>5825</v>
      </c>
      <c r="BN22" s="44">
        <v>6296</v>
      </c>
      <c r="BO22" s="44">
        <v>5338</v>
      </c>
      <c r="BP22" s="44">
        <v>5003</v>
      </c>
      <c r="BQ22" s="44">
        <v>5351</v>
      </c>
      <c r="BR22" s="44">
        <v>6197</v>
      </c>
      <c r="BS22" s="44">
        <v>5353</v>
      </c>
      <c r="BT22" s="44">
        <v>4710</v>
      </c>
      <c r="BU22" s="44">
        <v>3536</v>
      </c>
      <c r="BV22" s="44">
        <v>3188</v>
      </c>
      <c r="BW22" s="44">
        <v>2557</v>
      </c>
      <c r="BX22" s="44">
        <v>2476</v>
      </c>
      <c r="BY22" s="44">
        <v>39</v>
      </c>
    </row>
    <row r="23" spans="1:77" ht="12.75" customHeight="1">
      <c r="A23" s="40"/>
      <c r="B23" s="13" t="s">
        <v>61</v>
      </c>
      <c r="C23" s="42">
        <f t="shared" si="11"/>
        <v>59488</v>
      </c>
      <c r="D23" s="42">
        <v>551</v>
      </c>
      <c r="E23" s="42">
        <v>506</v>
      </c>
      <c r="F23" s="42">
        <v>512</v>
      </c>
      <c r="G23" s="42">
        <v>546</v>
      </c>
      <c r="H23" s="42">
        <v>555</v>
      </c>
      <c r="I23" s="42">
        <v>2670</v>
      </c>
      <c r="J23" s="42">
        <v>3195</v>
      </c>
      <c r="K23" s="42">
        <v>3132</v>
      </c>
      <c r="L23" s="42">
        <v>3446</v>
      </c>
      <c r="M23" s="42">
        <v>3506</v>
      </c>
      <c r="N23" s="42">
        <v>3514</v>
      </c>
      <c r="O23" s="42">
        <v>4174</v>
      </c>
      <c r="P23" s="42">
        <v>4514</v>
      </c>
      <c r="Q23" s="42">
        <v>3979</v>
      </c>
      <c r="R23" s="42">
        <v>4148</v>
      </c>
      <c r="S23" s="42">
        <v>4154</v>
      </c>
      <c r="T23" s="42">
        <v>4525</v>
      </c>
      <c r="U23" s="42">
        <v>3679</v>
      </c>
      <c r="V23" s="42">
        <v>3112</v>
      </c>
      <c r="W23" s="42">
        <v>2649</v>
      </c>
      <c r="X23" s="42">
        <v>2269</v>
      </c>
      <c r="Y23" s="42">
        <v>1589</v>
      </c>
      <c r="Z23" s="42">
        <v>1186</v>
      </c>
      <c r="AA23" s="4">
        <v>47</v>
      </c>
      <c r="AB23" s="6">
        <f t="shared" si="7"/>
        <v>29483</v>
      </c>
      <c r="AC23" s="6">
        <v>285</v>
      </c>
      <c r="AD23" s="6">
        <v>244</v>
      </c>
      <c r="AE23" s="6">
        <v>252</v>
      </c>
      <c r="AF23" s="6">
        <v>294</v>
      </c>
      <c r="AG23" s="6">
        <v>278</v>
      </c>
      <c r="AH23" s="6">
        <v>1353</v>
      </c>
      <c r="AI23" s="6">
        <v>1648</v>
      </c>
      <c r="AJ23" s="6">
        <v>1637</v>
      </c>
      <c r="AK23" s="6">
        <v>1766</v>
      </c>
      <c r="AL23" s="6">
        <v>1730</v>
      </c>
      <c r="AM23" s="6">
        <v>1734</v>
      </c>
      <c r="AN23" s="6">
        <v>2080</v>
      </c>
      <c r="AO23" s="6">
        <v>2295</v>
      </c>
      <c r="AP23" s="6">
        <v>1957</v>
      </c>
      <c r="AQ23" s="6">
        <v>2114</v>
      </c>
      <c r="AR23" s="6">
        <v>2136</v>
      </c>
      <c r="AS23" s="6">
        <v>2362</v>
      </c>
      <c r="AT23" s="6">
        <v>1903</v>
      </c>
      <c r="AU23" s="6">
        <v>1553</v>
      </c>
      <c r="AV23" s="6">
        <v>1248</v>
      </c>
      <c r="AW23" s="6">
        <v>996</v>
      </c>
      <c r="AX23" s="6">
        <v>606</v>
      </c>
      <c r="AY23" s="6">
        <v>336</v>
      </c>
      <c r="AZ23" s="5">
        <v>29</v>
      </c>
      <c r="BA23" s="44">
        <f t="shared" si="5"/>
        <v>30005</v>
      </c>
      <c r="BB23" s="44">
        <v>266</v>
      </c>
      <c r="BC23" s="44">
        <v>262</v>
      </c>
      <c r="BD23" s="44">
        <v>260</v>
      </c>
      <c r="BE23" s="44">
        <v>252</v>
      </c>
      <c r="BF23" s="44">
        <v>277</v>
      </c>
      <c r="BG23" s="44">
        <v>1317</v>
      </c>
      <c r="BH23" s="44">
        <v>1547</v>
      </c>
      <c r="BI23" s="44">
        <v>1495</v>
      </c>
      <c r="BJ23" s="44">
        <v>1680</v>
      </c>
      <c r="BK23" s="44">
        <v>1776</v>
      </c>
      <c r="BL23" s="44">
        <v>1780</v>
      </c>
      <c r="BM23" s="44">
        <v>2094</v>
      </c>
      <c r="BN23" s="44">
        <v>2219</v>
      </c>
      <c r="BO23" s="44">
        <v>2022</v>
      </c>
      <c r="BP23" s="44">
        <v>2034</v>
      </c>
      <c r="BQ23" s="44">
        <v>2018</v>
      </c>
      <c r="BR23" s="44">
        <v>2163</v>
      </c>
      <c r="BS23" s="44">
        <v>1776</v>
      </c>
      <c r="BT23" s="44">
        <v>1559</v>
      </c>
      <c r="BU23" s="44">
        <v>1401</v>
      </c>
      <c r="BV23" s="44">
        <v>1273</v>
      </c>
      <c r="BW23" s="44">
        <v>983</v>
      </c>
      <c r="BX23" s="44">
        <v>850</v>
      </c>
      <c r="BY23" s="6">
        <v>18</v>
      </c>
    </row>
    <row r="24" spans="1:77" ht="12.75" customHeight="1">
      <c r="A24" s="40"/>
      <c r="B24" s="13" t="s">
        <v>36</v>
      </c>
      <c r="C24" s="42">
        <f t="shared" si="11"/>
        <v>31968</v>
      </c>
      <c r="D24" s="42">
        <v>366</v>
      </c>
      <c r="E24" s="42">
        <v>337</v>
      </c>
      <c r="F24" s="42">
        <v>344</v>
      </c>
      <c r="G24" s="42">
        <v>356</v>
      </c>
      <c r="H24" s="42">
        <v>365</v>
      </c>
      <c r="I24" s="42">
        <v>1768</v>
      </c>
      <c r="J24" s="42">
        <v>1869</v>
      </c>
      <c r="K24" s="42">
        <v>1771</v>
      </c>
      <c r="L24" s="42">
        <v>1715</v>
      </c>
      <c r="M24" s="42">
        <v>1983</v>
      </c>
      <c r="N24" s="42">
        <v>1968</v>
      </c>
      <c r="O24" s="42">
        <v>2368</v>
      </c>
      <c r="P24" s="42">
        <v>2573</v>
      </c>
      <c r="Q24" s="42">
        <v>2174</v>
      </c>
      <c r="R24" s="42">
        <v>2096</v>
      </c>
      <c r="S24" s="42">
        <v>2303</v>
      </c>
      <c r="T24" s="42">
        <v>2431</v>
      </c>
      <c r="U24" s="42">
        <v>1787</v>
      </c>
      <c r="V24" s="42">
        <v>1497</v>
      </c>
      <c r="W24" s="42">
        <v>1201</v>
      </c>
      <c r="X24" s="42">
        <v>1083</v>
      </c>
      <c r="Y24" s="42">
        <v>751</v>
      </c>
      <c r="Z24" s="42">
        <v>630</v>
      </c>
      <c r="AA24" s="4">
        <v>0</v>
      </c>
      <c r="AB24" s="6">
        <f t="shared" si="7"/>
        <v>16543</v>
      </c>
      <c r="AC24" s="6">
        <v>192</v>
      </c>
      <c r="AD24" s="6">
        <v>197</v>
      </c>
      <c r="AE24" s="6">
        <v>176</v>
      </c>
      <c r="AF24" s="6">
        <v>180</v>
      </c>
      <c r="AG24" s="6">
        <v>199</v>
      </c>
      <c r="AH24" s="6">
        <v>944</v>
      </c>
      <c r="AI24" s="6">
        <v>968</v>
      </c>
      <c r="AJ24" s="6">
        <v>940</v>
      </c>
      <c r="AK24" s="6">
        <v>896</v>
      </c>
      <c r="AL24" s="6">
        <v>1179</v>
      </c>
      <c r="AM24" s="6">
        <v>1048</v>
      </c>
      <c r="AN24" s="6">
        <v>1201</v>
      </c>
      <c r="AO24" s="6">
        <v>1331</v>
      </c>
      <c r="AP24" s="6">
        <v>1121</v>
      </c>
      <c r="AQ24" s="6">
        <v>1116</v>
      </c>
      <c r="AR24" s="6">
        <v>1248</v>
      </c>
      <c r="AS24" s="6">
        <v>1311</v>
      </c>
      <c r="AT24" s="6">
        <v>923</v>
      </c>
      <c r="AU24" s="6">
        <v>787</v>
      </c>
      <c r="AV24" s="6">
        <v>588</v>
      </c>
      <c r="AW24" s="6">
        <v>479</v>
      </c>
      <c r="AX24" s="6">
        <v>298</v>
      </c>
      <c r="AY24" s="6">
        <v>165</v>
      </c>
      <c r="AZ24" s="5">
        <v>0</v>
      </c>
      <c r="BA24" s="44">
        <f t="shared" si="5"/>
        <v>15425</v>
      </c>
      <c r="BB24" s="44">
        <v>174</v>
      </c>
      <c r="BC24" s="44">
        <v>140</v>
      </c>
      <c r="BD24" s="44">
        <v>168</v>
      </c>
      <c r="BE24" s="44">
        <v>176</v>
      </c>
      <c r="BF24" s="44">
        <v>166</v>
      </c>
      <c r="BG24" s="44">
        <v>824</v>
      </c>
      <c r="BH24" s="44">
        <v>901</v>
      </c>
      <c r="BI24" s="44">
        <v>831</v>
      </c>
      <c r="BJ24" s="44">
        <v>819</v>
      </c>
      <c r="BK24" s="44">
        <v>804</v>
      </c>
      <c r="BL24" s="44">
        <v>920</v>
      </c>
      <c r="BM24" s="44">
        <v>1167</v>
      </c>
      <c r="BN24" s="44">
        <v>1242</v>
      </c>
      <c r="BO24" s="44">
        <v>1053</v>
      </c>
      <c r="BP24" s="44">
        <v>980</v>
      </c>
      <c r="BQ24" s="44">
        <v>1055</v>
      </c>
      <c r="BR24" s="44">
        <v>1120</v>
      </c>
      <c r="BS24" s="44">
        <v>864</v>
      </c>
      <c r="BT24" s="44">
        <v>710</v>
      </c>
      <c r="BU24" s="44">
        <v>613</v>
      </c>
      <c r="BV24" s="44">
        <v>604</v>
      </c>
      <c r="BW24" s="44">
        <v>453</v>
      </c>
      <c r="BX24" s="44">
        <v>465</v>
      </c>
      <c r="BY24" s="6">
        <v>0</v>
      </c>
    </row>
    <row r="25" spans="1:77" ht="12.75" customHeight="1">
      <c r="A25" s="40"/>
      <c r="B25" s="13" t="s">
        <v>62</v>
      </c>
      <c r="C25" s="42">
        <f>SUM(I25:AA25)</f>
        <v>39924</v>
      </c>
      <c r="D25" s="42">
        <v>339</v>
      </c>
      <c r="E25" s="42">
        <v>311</v>
      </c>
      <c r="F25" s="42">
        <v>349</v>
      </c>
      <c r="G25" s="42">
        <v>391</v>
      </c>
      <c r="H25" s="42">
        <v>332</v>
      </c>
      <c r="I25" s="42">
        <v>1722</v>
      </c>
      <c r="J25" s="42">
        <v>1858</v>
      </c>
      <c r="K25" s="42">
        <v>1739</v>
      </c>
      <c r="L25" s="42">
        <v>1977</v>
      </c>
      <c r="M25" s="42">
        <v>2260</v>
      </c>
      <c r="N25" s="42">
        <v>2638</v>
      </c>
      <c r="O25" s="42">
        <v>2758</v>
      </c>
      <c r="P25" s="42">
        <v>2824</v>
      </c>
      <c r="Q25" s="42">
        <v>2342</v>
      </c>
      <c r="R25" s="42">
        <v>2394</v>
      </c>
      <c r="S25" s="42">
        <v>2814</v>
      </c>
      <c r="T25" s="42">
        <v>3275</v>
      </c>
      <c r="U25" s="42">
        <v>3061</v>
      </c>
      <c r="V25" s="42">
        <v>2554</v>
      </c>
      <c r="W25" s="42">
        <v>1981</v>
      </c>
      <c r="X25" s="42">
        <v>1558</v>
      </c>
      <c r="Y25" s="42">
        <v>1239</v>
      </c>
      <c r="Z25" s="42">
        <v>870</v>
      </c>
      <c r="AA25" s="4">
        <v>60</v>
      </c>
      <c r="AB25" s="6">
        <f>SUM(AH25:AZ25)</f>
        <v>19576</v>
      </c>
      <c r="AC25" s="6">
        <v>174</v>
      </c>
      <c r="AD25" s="6">
        <v>172</v>
      </c>
      <c r="AE25" s="6">
        <v>201</v>
      </c>
      <c r="AF25" s="6">
        <v>183</v>
      </c>
      <c r="AG25" s="6">
        <v>165</v>
      </c>
      <c r="AH25" s="6">
        <v>895</v>
      </c>
      <c r="AI25" s="6">
        <v>952</v>
      </c>
      <c r="AJ25" s="6">
        <v>891</v>
      </c>
      <c r="AK25" s="6">
        <v>990</v>
      </c>
      <c r="AL25" s="6">
        <v>1057</v>
      </c>
      <c r="AM25" s="6">
        <v>1319</v>
      </c>
      <c r="AN25" s="6">
        <v>1419</v>
      </c>
      <c r="AO25" s="6">
        <v>1452</v>
      </c>
      <c r="AP25" s="6">
        <v>1179</v>
      </c>
      <c r="AQ25" s="6">
        <v>1207</v>
      </c>
      <c r="AR25" s="6">
        <v>1423</v>
      </c>
      <c r="AS25" s="6">
        <v>1618</v>
      </c>
      <c r="AT25" s="6">
        <v>1494</v>
      </c>
      <c r="AU25" s="6">
        <v>1313</v>
      </c>
      <c r="AV25" s="6">
        <v>938</v>
      </c>
      <c r="AW25" s="6">
        <v>689</v>
      </c>
      <c r="AX25" s="6">
        <v>478</v>
      </c>
      <c r="AY25" s="6">
        <v>230</v>
      </c>
      <c r="AZ25" s="5">
        <v>32</v>
      </c>
      <c r="BA25" s="44">
        <f>SUM(BG25:BY25)</f>
        <v>20348</v>
      </c>
      <c r="BB25" s="44">
        <v>165</v>
      </c>
      <c r="BC25" s="44">
        <v>139</v>
      </c>
      <c r="BD25" s="44">
        <v>148</v>
      </c>
      <c r="BE25" s="44">
        <v>208</v>
      </c>
      <c r="BF25" s="44">
        <v>167</v>
      </c>
      <c r="BG25" s="44">
        <v>827</v>
      </c>
      <c r="BH25" s="44">
        <v>906</v>
      </c>
      <c r="BI25" s="44">
        <v>848</v>
      </c>
      <c r="BJ25" s="44">
        <v>987</v>
      </c>
      <c r="BK25" s="44">
        <v>1203</v>
      </c>
      <c r="BL25" s="44">
        <v>1319</v>
      </c>
      <c r="BM25" s="44">
        <v>1339</v>
      </c>
      <c r="BN25" s="44">
        <v>1372</v>
      </c>
      <c r="BO25" s="44">
        <v>1163</v>
      </c>
      <c r="BP25" s="44">
        <v>1187</v>
      </c>
      <c r="BQ25" s="44">
        <v>1391</v>
      </c>
      <c r="BR25" s="44">
        <v>1657</v>
      </c>
      <c r="BS25" s="44">
        <v>1567</v>
      </c>
      <c r="BT25" s="44">
        <v>1241</v>
      </c>
      <c r="BU25" s="44">
        <v>1043</v>
      </c>
      <c r="BV25" s="44">
        <v>869</v>
      </c>
      <c r="BW25" s="44">
        <v>761</v>
      </c>
      <c r="BX25" s="44">
        <v>640</v>
      </c>
      <c r="BY25" s="6">
        <v>28</v>
      </c>
    </row>
    <row r="26" spans="1:77" ht="12.75" customHeight="1">
      <c r="A26" s="40"/>
      <c r="B26" s="13" t="s">
        <v>37</v>
      </c>
      <c r="C26" s="42">
        <f t="shared" si="11"/>
        <v>25626</v>
      </c>
      <c r="D26" s="42">
        <v>185</v>
      </c>
      <c r="E26" s="42">
        <v>187</v>
      </c>
      <c r="F26" s="42">
        <v>194</v>
      </c>
      <c r="G26" s="42">
        <v>192</v>
      </c>
      <c r="H26" s="42">
        <v>211</v>
      </c>
      <c r="I26" s="42">
        <v>969</v>
      </c>
      <c r="J26" s="42">
        <v>986</v>
      </c>
      <c r="K26" s="42">
        <v>1149</v>
      </c>
      <c r="L26" s="42">
        <v>1436</v>
      </c>
      <c r="M26" s="42">
        <v>1625</v>
      </c>
      <c r="N26" s="42">
        <v>1580</v>
      </c>
      <c r="O26" s="42">
        <v>1576</v>
      </c>
      <c r="P26" s="42">
        <v>1554</v>
      </c>
      <c r="Q26" s="42">
        <v>1325</v>
      </c>
      <c r="R26" s="42">
        <v>1517</v>
      </c>
      <c r="S26" s="42">
        <v>2198</v>
      </c>
      <c r="T26" s="42">
        <v>2612</v>
      </c>
      <c r="U26" s="42">
        <v>2076</v>
      </c>
      <c r="V26" s="42">
        <v>1630</v>
      </c>
      <c r="W26" s="42">
        <v>1180</v>
      </c>
      <c r="X26" s="42">
        <v>934</v>
      </c>
      <c r="Y26" s="42">
        <v>712</v>
      </c>
      <c r="Z26" s="42">
        <v>566</v>
      </c>
      <c r="AA26" s="4">
        <v>1</v>
      </c>
      <c r="AB26" s="6">
        <f t="shared" si="7"/>
        <v>12684</v>
      </c>
      <c r="AC26" s="6">
        <v>101</v>
      </c>
      <c r="AD26" s="6">
        <v>107</v>
      </c>
      <c r="AE26" s="6">
        <v>94</v>
      </c>
      <c r="AF26" s="6">
        <v>98</v>
      </c>
      <c r="AG26" s="6">
        <v>117</v>
      </c>
      <c r="AH26" s="6">
        <v>517</v>
      </c>
      <c r="AI26" s="6">
        <v>476</v>
      </c>
      <c r="AJ26" s="6">
        <v>589</v>
      </c>
      <c r="AK26" s="6">
        <v>752</v>
      </c>
      <c r="AL26" s="6">
        <v>848</v>
      </c>
      <c r="AM26" s="6">
        <v>776</v>
      </c>
      <c r="AN26" s="6">
        <v>803</v>
      </c>
      <c r="AO26" s="6">
        <v>821</v>
      </c>
      <c r="AP26" s="6">
        <v>685</v>
      </c>
      <c r="AQ26" s="6">
        <v>668</v>
      </c>
      <c r="AR26" s="6">
        <v>1051</v>
      </c>
      <c r="AS26" s="6">
        <v>1320</v>
      </c>
      <c r="AT26" s="6">
        <v>1103</v>
      </c>
      <c r="AU26" s="6">
        <v>849</v>
      </c>
      <c r="AV26" s="6">
        <v>581</v>
      </c>
      <c r="AW26" s="6">
        <v>392</v>
      </c>
      <c r="AX26" s="6">
        <v>306</v>
      </c>
      <c r="AY26" s="6">
        <v>146</v>
      </c>
      <c r="AZ26" s="5">
        <v>1</v>
      </c>
      <c r="BA26" s="44">
        <f t="shared" si="5"/>
        <v>12942</v>
      </c>
      <c r="BB26" s="44">
        <v>84</v>
      </c>
      <c r="BC26" s="44">
        <v>80</v>
      </c>
      <c r="BD26" s="44">
        <v>100</v>
      </c>
      <c r="BE26" s="44">
        <v>94</v>
      </c>
      <c r="BF26" s="44">
        <v>94</v>
      </c>
      <c r="BG26" s="44">
        <v>452</v>
      </c>
      <c r="BH26" s="44">
        <v>510</v>
      </c>
      <c r="BI26" s="44">
        <v>560</v>
      </c>
      <c r="BJ26" s="44">
        <v>684</v>
      </c>
      <c r="BK26" s="44">
        <v>777</v>
      </c>
      <c r="BL26" s="44">
        <v>804</v>
      </c>
      <c r="BM26" s="44">
        <v>773</v>
      </c>
      <c r="BN26" s="44">
        <v>733</v>
      </c>
      <c r="BO26" s="44">
        <v>640</v>
      </c>
      <c r="BP26" s="44">
        <v>849</v>
      </c>
      <c r="BQ26" s="44">
        <v>1147</v>
      </c>
      <c r="BR26" s="44">
        <v>1292</v>
      </c>
      <c r="BS26" s="44">
        <v>973</v>
      </c>
      <c r="BT26" s="44">
        <v>781</v>
      </c>
      <c r="BU26" s="44">
        <v>599</v>
      </c>
      <c r="BV26" s="44">
        <v>542</v>
      </c>
      <c r="BW26" s="44">
        <v>406</v>
      </c>
      <c r="BX26" s="44">
        <v>420</v>
      </c>
      <c r="BY26" s="6">
        <v>0</v>
      </c>
    </row>
    <row r="27" spans="1:77" ht="12.75" customHeight="1">
      <c r="A27" s="40"/>
      <c r="B27" s="13" t="s">
        <v>38</v>
      </c>
      <c r="C27" s="42">
        <f t="shared" si="11"/>
        <v>29253</v>
      </c>
      <c r="D27" s="42">
        <v>312</v>
      </c>
      <c r="E27" s="42">
        <v>276</v>
      </c>
      <c r="F27" s="42">
        <v>289</v>
      </c>
      <c r="G27" s="42">
        <v>292</v>
      </c>
      <c r="H27" s="42">
        <v>291</v>
      </c>
      <c r="I27" s="42">
        <v>1460</v>
      </c>
      <c r="J27" s="42">
        <v>1451</v>
      </c>
      <c r="K27" s="42">
        <v>1376</v>
      </c>
      <c r="L27" s="42">
        <v>1389</v>
      </c>
      <c r="M27" s="42">
        <v>1393</v>
      </c>
      <c r="N27" s="42">
        <v>1670</v>
      </c>
      <c r="O27" s="42">
        <v>2221</v>
      </c>
      <c r="P27" s="42">
        <v>2119</v>
      </c>
      <c r="Q27" s="42">
        <v>1747</v>
      </c>
      <c r="R27" s="42">
        <v>1663</v>
      </c>
      <c r="S27" s="42">
        <v>2024</v>
      </c>
      <c r="T27" s="42">
        <v>2741</v>
      </c>
      <c r="U27" s="42">
        <v>2189</v>
      </c>
      <c r="V27" s="42">
        <v>1893</v>
      </c>
      <c r="W27" s="42">
        <v>1375</v>
      </c>
      <c r="X27" s="42">
        <v>1021</v>
      </c>
      <c r="Y27" s="42">
        <v>840</v>
      </c>
      <c r="Z27" s="42">
        <v>673</v>
      </c>
      <c r="AA27" s="4">
        <v>8</v>
      </c>
      <c r="AB27" s="6">
        <f t="shared" si="7"/>
        <v>14638</v>
      </c>
      <c r="AC27" s="6">
        <v>164</v>
      </c>
      <c r="AD27" s="6">
        <v>149</v>
      </c>
      <c r="AE27" s="6">
        <v>146</v>
      </c>
      <c r="AF27" s="6">
        <v>152</v>
      </c>
      <c r="AG27" s="6">
        <v>151</v>
      </c>
      <c r="AH27" s="6">
        <v>762</v>
      </c>
      <c r="AI27" s="6">
        <v>691</v>
      </c>
      <c r="AJ27" s="6">
        <v>681</v>
      </c>
      <c r="AK27" s="6">
        <v>710</v>
      </c>
      <c r="AL27" s="6">
        <v>733</v>
      </c>
      <c r="AM27" s="6">
        <v>880</v>
      </c>
      <c r="AN27" s="6">
        <v>1201</v>
      </c>
      <c r="AO27" s="6">
        <v>1073</v>
      </c>
      <c r="AP27" s="6">
        <v>903</v>
      </c>
      <c r="AQ27" s="6">
        <v>847</v>
      </c>
      <c r="AR27" s="6">
        <v>1004</v>
      </c>
      <c r="AS27" s="6">
        <v>1390</v>
      </c>
      <c r="AT27" s="6">
        <v>1114</v>
      </c>
      <c r="AU27" s="6">
        <v>1001</v>
      </c>
      <c r="AV27" s="6">
        <v>723</v>
      </c>
      <c r="AW27" s="6">
        <v>436</v>
      </c>
      <c r="AX27" s="6">
        <v>306</v>
      </c>
      <c r="AY27" s="6">
        <v>178</v>
      </c>
      <c r="AZ27" s="5">
        <v>5</v>
      </c>
      <c r="BA27" s="44">
        <f t="shared" si="5"/>
        <v>14615</v>
      </c>
      <c r="BB27" s="44">
        <v>148</v>
      </c>
      <c r="BC27" s="44">
        <v>127</v>
      </c>
      <c r="BD27" s="44">
        <v>143</v>
      </c>
      <c r="BE27" s="44">
        <v>140</v>
      </c>
      <c r="BF27" s="44">
        <v>140</v>
      </c>
      <c r="BG27" s="44">
        <v>698</v>
      </c>
      <c r="BH27" s="44">
        <v>760</v>
      </c>
      <c r="BI27" s="44">
        <v>695</v>
      </c>
      <c r="BJ27" s="44">
        <v>679</v>
      </c>
      <c r="BK27" s="44">
        <v>660</v>
      </c>
      <c r="BL27" s="44">
        <v>790</v>
      </c>
      <c r="BM27" s="44">
        <v>1020</v>
      </c>
      <c r="BN27" s="44">
        <v>1046</v>
      </c>
      <c r="BO27" s="44">
        <v>844</v>
      </c>
      <c r="BP27" s="44">
        <v>816</v>
      </c>
      <c r="BQ27" s="44">
        <v>1020</v>
      </c>
      <c r="BR27" s="44">
        <v>1351</v>
      </c>
      <c r="BS27" s="44">
        <v>1075</v>
      </c>
      <c r="BT27" s="44">
        <v>892</v>
      </c>
      <c r="BU27" s="44">
        <v>652</v>
      </c>
      <c r="BV27" s="44">
        <v>585</v>
      </c>
      <c r="BW27" s="44">
        <v>534</v>
      </c>
      <c r="BX27" s="44">
        <v>495</v>
      </c>
      <c r="BY27" s="6">
        <v>3</v>
      </c>
    </row>
    <row r="28" spans="1:77" ht="12.75" customHeight="1">
      <c r="A28" s="40"/>
      <c r="B28" s="13" t="s">
        <v>39</v>
      </c>
      <c r="C28" s="42">
        <f t="shared" si="11"/>
        <v>17438</v>
      </c>
      <c r="D28" s="42">
        <v>126</v>
      </c>
      <c r="E28" s="42">
        <v>110</v>
      </c>
      <c r="F28" s="42">
        <v>103</v>
      </c>
      <c r="G28" s="42">
        <v>96</v>
      </c>
      <c r="H28" s="42">
        <v>134</v>
      </c>
      <c r="I28" s="42">
        <v>569</v>
      </c>
      <c r="J28" s="42">
        <v>649</v>
      </c>
      <c r="K28" s="42">
        <v>735</v>
      </c>
      <c r="L28" s="42">
        <v>912</v>
      </c>
      <c r="M28" s="42">
        <v>892</v>
      </c>
      <c r="N28" s="42">
        <v>843</v>
      </c>
      <c r="O28" s="42">
        <v>921</v>
      </c>
      <c r="P28" s="42">
        <v>980</v>
      </c>
      <c r="Q28" s="42">
        <v>903</v>
      </c>
      <c r="R28" s="42">
        <v>1032</v>
      </c>
      <c r="S28" s="42">
        <v>1358</v>
      </c>
      <c r="T28" s="42">
        <v>1627</v>
      </c>
      <c r="U28" s="42">
        <v>1424</v>
      </c>
      <c r="V28" s="42">
        <v>1075</v>
      </c>
      <c r="W28" s="42">
        <v>1018</v>
      </c>
      <c r="X28" s="42">
        <v>1056</v>
      </c>
      <c r="Y28" s="42">
        <v>796</v>
      </c>
      <c r="Z28" s="42">
        <v>648</v>
      </c>
      <c r="AA28" s="4">
        <v>0</v>
      </c>
      <c r="AB28" s="6">
        <f t="shared" si="7"/>
        <v>8559</v>
      </c>
      <c r="AC28" s="6">
        <v>73</v>
      </c>
      <c r="AD28" s="6">
        <v>62</v>
      </c>
      <c r="AE28" s="6">
        <v>55</v>
      </c>
      <c r="AF28" s="6">
        <v>41</v>
      </c>
      <c r="AG28" s="6">
        <v>65</v>
      </c>
      <c r="AH28" s="6">
        <v>296</v>
      </c>
      <c r="AI28" s="6">
        <v>325</v>
      </c>
      <c r="AJ28" s="6">
        <v>376</v>
      </c>
      <c r="AK28" s="6">
        <v>466</v>
      </c>
      <c r="AL28" s="6">
        <v>449</v>
      </c>
      <c r="AM28" s="6">
        <v>428</v>
      </c>
      <c r="AN28" s="6">
        <v>505</v>
      </c>
      <c r="AO28" s="6">
        <v>525</v>
      </c>
      <c r="AP28" s="6">
        <v>463</v>
      </c>
      <c r="AQ28" s="6">
        <v>517</v>
      </c>
      <c r="AR28" s="6">
        <v>703</v>
      </c>
      <c r="AS28" s="6">
        <v>817</v>
      </c>
      <c r="AT28" s="6">
        <v>749</v>
      </c>
      <c r="AU28" s="6">
        <v>544</v>
      </c>
      <c r="AV28" s="6">
        <v>467</v>
      </c>
      <c r="AW28" s="6">
        <v>457</v>
      </c>
      <c r="AX28" s="6">
        <v>313</v>
      </c>
      <c r="AY28" s="6">
        <v>159</v>
      </c>
      <c r="AZ28" s="5">
        <v>0</v>
      </c>
      <c r="BA28" s="44">
        <f t="shared" si="5"/>
        <v>8879</v>
      </c>
      <c r="BB28" s="44">
        <v>53</v>
      </c>
      <c r="BC28" s="44">
        <v>48</v>
      </c>
      <c r="BD28" s="44">
        <v>48</v>
      </c>
      <c r="BE28" s="44">
        <v>55</v>
      </c>
      <c r="BF28" s="44">
        <v>69</v>
      </c>
      <c r="BG28" s="44">
        <v>273</v>
      </c>
      <c r="BH28" s="44">
        <v>324</v>
      </c>
      <c r="BI28" s="44">
        <v>359</v>
      </c>
      <c r="BJ28" s="44">
        <v>446</v>
      </c>
      <c r="BK28" s="44">
        <v>443</v>
      </c>
      <c r="BL28" s="44">
        <v>415</v>
      </c>
      <c r="BM28" s="44">
        <v>416</v>
      </c>
      <c r="BN28" s="44">
        <v>455</v>
      </c>
      <c r="BO28" s="44">
        <v>440</v>
      </c>
      <c r="BP28" s="44">
        <v>515</v>
      </c>
      <c r="BQ28" s="44">
        <v>655</v>
      </c>
      <c r="BR28" s="44">
        <v>810</v>
      </c>
      <c r="BS28" s="44">
        <v>675</v>
      </c>
      <c r="BT28" s="44">
        <v>531</v>
      </c>
      <c r="BU28" s="44">
        <v>551</v>
      </c>
      <c r="BV28" s="44">
        <v>599</v>
      </c>
      <c r="BW28" s="44">
        <v>483</v>
      </c>
      <c r="BX28" s="44">
        <v>489</v>
      </c>
      <c r="BY28" s="6">
        <v>0</v>
      </c>
    </row>
    <row r="29" spans="1:77" ht="12.75" customHeight="1">
      <c r="A29" s="40"/>
      <c r="B29" s="13" t="s">
        <v>40</v>
      </c>
      <c r="C29" s="42">
        <f t="shared" si="11"/>
        <v>18531</v>
      </c>
      <c r="D29" s="42">
        <v>138</v>
      </c>
      <c r="E29" s="42">
        <v>118</v>
      </c>
      <c r="F29" s="42">
        <v>137</v>
      </c>
      <c r="G29" s="42">
        <v>106</v>
      </c>
      <c r="H29" s="42">
        <v>129</v>
      </c>
      <c r="I29" s="42">
        <v>628</v>
      </c>
      <c r="J29" s="42">
        <v>728</v>
      </c>
      <c r="K29" s="42">
        <v>887</v>
      </c>
      <c r="L29" s="42">
        <v>974</v>
      </c>
      <c r="M29" s="42">
        <v>932</v>
      </c>
      <c r="N29" s="42">
        <v>947</v>
      </c>
      <c r="O29" s="42">
        <v>1116</v>
      </c>
      <c r="P29" s="42">
        <v>1165</v>
      </c>
      <c r="Q29" s="42">
        <v>1024</v>
      </c>
      <c r="R29" s="42">
        <v>1240</v>
      </c>
      <c r="S29" s="42">
        <v>1388</v>
      </c>
      <c r="T29" s="42">
        <v>1685</v>
      </c>
      <c r="U29" s="42">
        <v>1403</v>
      </c>
      <c r="V29" s="42">
        <v>1149</v>
      </c>
      <c r="W29" s="42">
        <v>1035</v>
      </c>
      <c r="X29" s="42">
        <v>904</v>
      </c>
      <c r="Y29" s="42">
        <v>778</v>
      </c>
      <c r="Z29" s="42">
        <v>548</v>
      </c>
      <c r="AA29" s="4">
        <v>0</v>
      </c>
      <c r="AB29" s="6">
        <f t="shared" si="7"/>
        <v>9444</v>
      </c>
      <c r="AC29" s="6">
        <v>76</v>
      </c>
      <c r="AD29" s="6">
        <v>60</v>
      </c>
      <c r="AE29" s="6">
        <v>62</v>
      </c>
      <c r="AF29" s="6">
        <v>65</v>
      </c>
      <c r="AG29" s="6">
        <v>69</v>
      </c>
      <c r="AH29" s="6">
        <v>332</v>
      </c>
      <c r="AI29" s="6">
        <v>388</v>
      </c>
      <c r="AJ29" s="6">
        <v>449</v>
      </c>
      <c r="AK29" s="6">
        <v>544</v>
      </c>
      <c r="AL29" s="6">
        <v>512</v>
      </c>
      <c r="AM29" s="6">
        <v>499</v>
      </c>
      <c r="AN29" s="6">
        <v>628</v>
      </c>
      <c r="AO29" s="6">
        <v>623</v>
      </c>
      <c r="AP29" s="6">
        <v>518</v>
      </c>
      <c r="AQ29" s="6">
        <v>656</v>
      </c>
      <c r="AR29" s="6">
        <v>736</v>
      </c>
      <c r="AS29" s="6">
        <v>895</v>
      </c>
      <c r="AT29" s="6">
        <v>755</v>
      </c>
      <c r="AU29" s="6">
        <v>559</v>
      </c>
      <c r="AV29" s="6">
        <v>510</v>
      </c>
      <c r="AW29" s="6">
        <v>388</v>
      </c>
      <c r="AX29" s="6">
        <v>295</v>
      </c>
      <c r="AY29" s="6">
        <v>157</v>
      </c>
      <c r="AZ29" s="5">
        <v>0</v>
      </c>
      <c r="BA29" s="44">
        <f t="shared" si="5"/>
        <v>9087</v>
      </c>
      <c r="BB29" s="44">
        <v>62</v>
      </c>
      <c r="BC29" s="44">
        <v>58</v>
      </c>
      <c r="BD29" s="44">
        <v>75</v>
      </c>
      <c r="BE29" s="44">
        <v>41</v>
      </c>
      <c r="BF29" s="44">
        <v>60</v>
      </c>
      <c r="BG29" s="44">
        <v>296</v>
      </c>
      <c r="BH29" s="44">
        <v>340</v>
      </c>
      <c r="BI29" s="44">
        <v>438</v>
      </c>
      <c r="BJ29" s="44">
        <v>430</v>
      </c>
      <c r="BK29" s="44">
        <v>420</v>
      </c>
      <c r="BL29" s="44">
        <v>448</v>
      </c>
      <c r="BM29" s="44">
        <v>488</v>
      </c>
      <c r="BN29" s="44">
        <v>542</v>
      </c>
      <c r="BO29" s="44">
        <v>506</v>
      </c>
      <c r="BP29" s="44">
        <v>584</v>
      </c>
      <c r="BQ29" s="44">
        <v>652</v>
      </c>
      <c r="BR29" s="44">
        <v>790</v>
      </c>
      <c r="BS29" s="44">
        <v>648</v>
      </c>
      <c r="BT29" s="44">
        <v>590</v>
      </c>
      <c r="BU29" s="44">
        <v>525</v>
      </c>
      <c r="BV29" s="44">
        <v>516</v>
      </c>
      <c r="BW29" s="44">
        <v>483</v>
      </c>
      <c r="BX29" s="44">
        <v>391</v>
      </c>
      <c r="BY29" s="6">
        <v>0</v>
      </c>
    </row>
    <row r="30" spans="1:77" ht="12.75" customHeight="1">
      <c r="A30" s="40"/>
      <c r="B30" s="13" t="s">
        <v>41</v>
      </c>
      <c r="C30" s="42">
        <f t="shared" si="11"/>
        <v>13474</v>
      </c>
      <c r="D30" s="42">
        <v>95</v>
      </c>
      <c r="E30" s="42">
        <v>95</v>
      </c>
      <c r="F30" s="42">
        <v>110</v>
      </c>
      <c r="G30" s="42">
        <v>102</v>
      </c>
      <c r="H30" s="42">
        <v>115</v>
      </c>
      <c r="I30" s="42">
        <v>517</v>
      </c>
      <c r="J30" s="42">
        <v>604</v>
      </c>
      <c r="K30" s="42">
        <v>609</v>
      </c>
      <c r="L30" s="42">
        <v>702</v>
      </c>
      <c r="M30" s="42">
        <v>655</v>
      </c>
      <c r="N30" s="42">
        <v>796</v>
      </c>
      <c r="O30" s="42">
        <v>848</v>
      </c>
      <c r="P30" s="42">
        <v>843</v>
      </c>
      <c r="Q30" s="42">
        <v>772</v>
      </c>
      <c r="R30" s="42">
        <v>761</v>
      </c>
      <c r="S30" s="42">
        <v>992</v>
      </c>
      <c r="T30" s="42">
        <v>1274</v>
      </c>
      <c r="U30" s="42">
        <v>969</v>
      </c>
      <c r="V30" s="42">
        <v>877</v>
      </c>
      <c r="W30" s="42">
        <v>692</v>
      </c>
      <c r="X30" s="42">
        <v>573</v>
      </c>
      <c r="Y30" s="42">
        <v>558</v>
      </c>
      <c r="Z30" s="42">
        <v>431</v>
      </c>
      <c r="AA30" s="4">
        <v>1</v>
      </c>
      <c r="AB30" s="6">
        <f t="shared" si="7"/>
        <v>6671</v>
      </c>
      <c r="AC30" s="6">
        <v>44</v>
      </c>
      <c r="AD30" s="6">
        <v>41</v>
      </c>
      <c r="AE30" s="6">
        <v>62</v>
      </c>
      <c r="AF30" s="6">
        <v>57</v>
      </c>
      <c r="AG30" s="6">
        <v>57</v>
      </c>
      <c r="AH30" s="6">
        <v>261</v>
      </c>
      <c r="AI30" s="6">
        <v>321</v>
      </c>
      <c r="AJ30" s="6">
        <v>321</v>
      </c>
      <c r="AK30" s="6">
        <v>363</v>
      </c>
      <c r="AL30" s="6">
        <v>327</v>
      </c>
      <c r="AM30" s="6">
        <v>416</v>
      </c>
      <c r="AN30" s="6">
        <v>449</v>
      </c>
      <c r="AO30" s="6">
        <v>434</v>
      </c>
      <c r="AP30" s="6">
        <v>404</v>
      </c>
      <c r="AQ30" s="6">
        <v>405</v>
      </c>
      <c r="AR30" s="6">
        <v>484</v>
      </c>
      <c r="AS30" s="6">
        <v>630</v>
      </c>
      <c r="AT30" s="6">
        <v>516</v>
      </c>
      <c r="AU30" s="6">
        <v>436</v>
      </c>
      <c r="AV30" s="6">
        <v>348</v>
      </c>
      <c r="AW30" s="6">
        <v>227</v>
      </c>
      <c r="AX30" s="6">
        <v>211</v>
      </c>
      <c r="AY30" s="6">
        <v>118</v>
      </c>
      <c r="AZ30" s="5">
        <v>0</v>
      </c>
      <c r="BA30" s="44">
        <f t="shared" si="5"/>
        <v>6803</v>
      </c>
      <c r="BB30" s="44">
        <v>51</v>
      </c>
      <c r="BC30" s="44">
        <v>54</v>
      </c>
      <c r="BD30" s="44">
        <v>48</v>
      </c>
      <c r="BE30" s="44">
        <v>45</v>
      </c>
      <c r="BF30" s="44">
        <v>58</v>
      </c>
      <c r="BG30" s="44">
        <v>256</v>
      </c>
      <c r="BH30" s="44">
        <v>283</v>
      </c>
      <c r="BI30" s="44">
        <v>288</v>
      </c>
      <c r="BJ30" s="44">
        <v>339</v>
      </c>
      <c r="BK30" s="44">
        <v>328</v>
      </c>
      <c r="BL30" s="44">
        <v>380</v>
      </c>
      <c r="BM30" s="44">
        <v>399</v>
      </c>
      <c r="BN30" s="44">
        <v>409</v>
      </c>
      <c r="BO30" s="44">
        <v>368</v>
      </c>
      <c r="BP30" s="44">
        <v>356</v>
      </c>
      <c r="BQ30" s="44">
        <v>508</v>
      </c>
      <c r="BR30" s="44">
        <v>644</v>
      </c>
      <c r="BS30" s="44">
        <v>453</v>
      </c>
      <c r="BT30" s="44">
        <v>441</v>
      </c>
      <c r="BU30" s="44">
        <v>344</v>
      </c>
      <c r="BV30" s="44">
        <v>346</v>
      </c>
      <c r="BW30" s="44">
        <v>347</v>
      </c>
      <c r="BX30" s="44">
        <v>313</v>
      </c>
      <c r="BY30" s="6">
        <v>1</v>
      </c>
    </row>
    <row r="31" spans="1:77" s="36" customFormat="1" ht="12.75" customHeight="1">
      <c r="A31" s="56" t="s">
        <v>42</v>
      </c>
      <c r="B31" s="57"/>
      <c r="C31" s="37">
        <f t="shared" si="11"/>
        <v>392424</v>
      </c>
      <c r="D31" s="37">
        <f>SUM(D32:D40)</f>
        <v>3347</v>
      </c>
      <c r="E31" s="37">
        <f aca="true" t="shared" si="18" ref="E31:AA31">SUM(E32:E40)</f>
        <v>3259</v>
      </c>
      <c r="F31" s="37">
        <f t="shared" si="18"/>
        <v>3330</v>
      </c>
      <c r="G31" s="37">
        <f t="shared" si="18"/>
        <v>3299</v>
      </c>
      <c r="H31" s="37">
        <f t="shared" si="18"/>
        <v>3420</v>
      </c>
      <c r="I31" s="37">
        <f t="shared" si="18"/>
        <v>16655</v>
      </c>
      <c r="J31" s="37">
        <f t="shared" si="18"/>
        <v>18280</v>
      </c>
      <c r="K31" s="37">
        <f t="shared" si="18"/>
        <v>19018</v>
      </c>
      <c r="L31" s="37">
        <f t="shared" si="18"/>
        <v>20458</v>
      </c>
      <c r="M31" s="37">
        <f t="shared" si="18"/>
        <v>20276</v>
      </c>
      <c r="N31" s="37">
        <f t="shared" si="18"/>
        <v>23291</v>
      </c>
      <c r="O31" s="37">
        <f t="shared" si="18"/>
        <v>26829</v>
      </c>
      <c r="P31" s="37">
        <f t="shared" si="18"/>
        <v>27177</v>
      </c>
      <c r="Q31" s="37">
        <f t="shared" si="18"/>
        <v>23287</v>
      </c>
      <c r="R31" s="37">
        <f t="shared" si="18"/>
        <v>24506</v>
      </c>
      <c r="S31" s="37">
        <f t="shared" si="18"/>
        <v>27658</v>
      </c>
      <c r="T31" s="37">
        <f t="shared" si="18"/>
        <v>33686</v>
      </c>
      <c r="U31" s="37">
        <f t="shared" si="18"/>
        <v>26075</v>
      </c>
      <c r="V31" s="37">
        <f t="shared" si="18"/>
        <v>21921</v>
      </c>
      <c r="W31" s="37">
        <f t="shared" si="18"/>
        <v>19925</v>
      </c>
      <c r="X31" s="37">
        <f t="shared" si="18"/>
        <v>18002</v>
      </c>
      <c r="Y31" s="37">
        <f t="shared" si="18"/>
        <v>14192</v>
      </c>
      <c r="Z31" s="37">
        <f t="shared" si="18"/>
        <v>10974</v>
      </c>
      <c r="AA31" s="37">
        <f t="shared" si="18"/>
        <v>214</v>
      </c>
      <c r="AB31" s="38">
        <f>SUM(AH31:AZ31)</f>
        <v>196349</v>
      </c>
      <c r="AC31" s="38">
        <f>SUM(AC32:AC40)</f>
        <v>1770</v>
      </c>
      <c r="AD31" s="38">
        <f aca="true" t="shared" si="19" ref="AD31:AZ31">SUM(AD32:AD40)</f>
        <v>1664</v>
      </c>
      <c r="AE31" s="38">
        <f t="shared" si="19"/>
        <v>1680</v>
      </c>
      <c r="AF31" s="38">
        <f t="shared" si="19"/>
        <v>1718</v>
      </c>
      <c r="AG31" s="38">
        <f t="shared" si="19"/>
        <v>1781</v>
      </c>
      <c r="AH31" s="38">
        <f t="shared" si="19"/>
        <v>8613</v>
      </c>
      <c r="AI31" s="38">
        <f t="shared" si="19"/>
        <v>9417</v>
      </c>
      <c r="AJ31" s="38">
        <f t="shared" si="19"/>
        <v>9688</v>
      </c>
      <c r="AK31" s="38">
        <f t="shared" si="19"/>
        <v>10443</v>
      </c>
      <c r="AL31" s="38">
        <f t="shared" si="19"/>
        <v>10537</v>
      </c>
      <c r="AM31" s="38">
        <f t="shared" si="19"/>
        <v>12694</v>
      </c>
      <c r="AN31" s="38">
        <f t="shared" si="19"/>
        <v>14346</v>
      </c>
      <c r="AO31" s="38">
        <f t="shared" si="19"/>
        <v>14276</v>
      </c>
      <c r="AP31" s="38">
        <f t="shared" si="19"/>
        <v>12104</v>
      </c>
      <c r="AQ31" s="38">
        <f t="shared" si="19"/>
        <v>12640</v>
      </c>
      <c r="AR31" s="38">
        <f t="shared" si="19"/>
        <v>14347</v>
      </c>
      <c r="AS31" s="38">
        <f t="shared" si="19"/>
        <v>17416</v>
      </c>
      <c r="AT31" s="38">
        <f t="shared" si="19"/>
        <v>13452</v>
      </c>
      <c r="AU31" s="38">
        <f t="shared" si="19"/>
        <v>10956</v>
      </c>
      <c r="AV31" s="38">
        <f t="shared" si="19"/>
        <v>9157</v>
      </c>
      <c r="AW31" s="38">
        <f t="shared" si="19"/>
        <v>7814</v>
      </c>
      <c r="AX31" s="38">
        <f t="shared" si="19"/>
        <v>5337</v>
      </c>
      <c r="AY31" s="38">
        <f t="shared" si="19"/>
        <v>2971</v>
      </c>
      <c r="AZ31" s="38">
        <f t="shared" si="19"/>
        <v>141</v>
      </c>
      <c r="BA31" s="39">
        <f t="shared" si="5"/>
        <v>196075</v>
      </c>
      <c r="BB31" s="39">
        <f>SUM(BB32:BB40)</f>
        <v>1577</v>
      </c>
      <c r="BC31" s="39">
        <f aca="true" t="shared" si="20" ref="BC31:BY31">SUM(BC32:BC40)</f>
        <v>1595</v>
      </c>
      <c r="BD31" s="39">
        <f t="shared" si="20"/>
        <v>1650</v>
      </c>
      <c r="BE31" s="39">
        <f t="shared" si="20"/>
        <v>1581</v>
      </c>
      <c r="BF31" s="39">
        <f t="shared" si="20"/>
        <v>1639</v>
      </c>
      <c r="BG31" s="39">
        <f t="shared" si="20"/>
        <v>8042</v>
      </c>
      <c r="BH31" s="39">
        <f t="shared" si="20"/>
        <v>8863</v>
      </c>
      <c r="BI31" s="39">
        <f t="shared" si="20"/>
        <v>9330</v>
      </c>
      <c r="BJ31" s="39">
        <f t="shared" si="20"/>
        <v>10015</v>
      </c>
      <c r="BK31" s="39">
        <f t="shared" si="20"/>
        <v>9739</v>
      </c>
      <c r="BL31" s="39">
        <f t="shared" si="20"/>
        <v>10597</v>
      </c>
      <c r="BM31" s="39">
        <f t="shared" si="20"/>
        <v>12483</v>
      </c>
      <c r="BN31" s="39">
        <f t="shared" si="20"/>
        <v>12901</v>
      </c>
      <c r="BO31" s="39">
        <f t="shared" si="20"/>
        <v>11183</v>
      </c>
      <c r="BP31" s="39">
        <f t="shared" si="20"/>
        <v>11866</v>
      </c>
      <c r="BQ31" s="39">
        <f t="shared" si="20"/>
        <v>13311</v>
      </c>
      <c r="BR31" s="39">
        <f t="shared" si="20"/>
        <v>16270</v>
      </c>
      <c r="BS31" s="39">
        <f t="shared" si="20"/>
        <v>12623</v>
      </c>
      <c r="BT31" s="39">
        <f t="shared" si="20"/>
        <v>10965</v>
      </c>
      <c r="BU31" s="39">
        <f t="shared" si="20"/>
        <v>10768</v>
      </c>
      <c r="BV31" s="39">
        <f t="shared" si="20"/>
        <v>10188</v>
      </c>
      <c r="BW31" s="39">
        <f t="shared" si="20"/>
        <v>8855</v>
      </c>
      <c r="BX31" s="39">
        <f t="shared" si="20"/>
        <v>8003</v>
      </c>
      <c r="BY31" s="39">
        <f t="shared" si="20"/>
        <v>73</v>
      </c>
    </row>
    <row r="32" spans="1:77" ht="12.75" customHeight="1">
      <c r="A32" s="40"/>
      <c r="B32" s="13" t="s">
        <v>43</v>
      </c>
      <c r="C32" s="42">
        <f t="shared" si="11"/>
        <v>78349</v>
      </c>
      <c r="D32" s="42">
        <v>610</v>
      </c>
      <c r="E32" s="42">
        <v>627</v>
      </c>
      <c r="F32" s="42">
        <v>633</v>
      </c>
      <c r="G32" s="42">
        <v>645</v>
      </c>
      <c r="H32" s="42">
        <v>639</v>
      </c>
      <c r="I32" s="42">
        <v>3154</v>
      </c>
      <c r="J32" s="42">
        <v>3508</v>
      </c>
      <c r="K32" s="42">
        <v>3535</v>
      </c>
      <c r="L32" s="42">
        <v>3814</v>
      </c>
      <c r="M32" s="42">
        <v>5540</v>
      </c>
      <c r="N32" s="42">
        <v>5070</v>
      </c>
      <c r="O32" s="42">
        <v>5349</v>
      </c>
      <c r="P32" s="42">
        <v>5317</v>
      </c>
      <c r="Q32" s="42">
        <v>4449</v>
      </c>
      <c r="R32" s="42">
        <v>4895</v>
      </c>
      <c r="S32" s="42">
        <v>5768</v>
      </c>
      <c r="T32" s="42">
        <v>6705</v>
      </c>
      <c r="U32" s="42">
        <v>4903</v>
      </c>
      <c r="V32" s="42">
        <v>3861</v>
      </c>
      <c r="W32" s="42">
        <v>3804</v>
      </c>
      <c r="X32" s="42">
        <v>3583</v>
      </c>
      <c r="Y32" s="42">
        <v>2807</v>
      </c>
      <c r="Z32" s="42">
        <v>2154</v>
      </c>
      <c r="AA32" s="4">
        <v>133</v>
      </c>
      <c r="AB32" s="6">
        <f>SUM(AH32:AZ32)</f>
        <v>39828</v>
      </c>
      <c r="AC32" s="6">
        <v>320</v>
      </c>
      <c r="AD32" s="6">
        <v>317</v>
      </c>
      <c r="AE32" s="6">
        <v>329</v>
      </c>
      <c r="AF32" s="6">
        <v>326</v>
      </c>
      <c r="AG32" s="6">
        <v>323</v>
      </c>
      <c r="AH32" s="6">
        <v>1615</v>
      </c>
      <c r="AI32" s="6">
        <v>1811</v>
      </c>
      <c r="AJ32" s="6">
        <v>1797</v>
      </c>
      <c r="AK32" s="6">
        <v>1935</v>
      </c>
      <c r="AL32" s="6">
        <v>2714</v>
      </c>
      <c r="AM32" s="6">
        <v>2836</v>
      </c>
      <c r="AN32" s="6">
        <v>2993</v>
      </c>
      <c r="AO32" s="6">
        <v>2962</v>
      </c>
      <c r="AP32" s="6">
        <v>2388</v>
      </c>
      <c r="AQ32" s="6">
        <v>2580</v>
      </c>
      <c r="AR32" s="6">
        <v>3073</v>
      </c>
      <c r="AS32" s="6">
        <v>3534</v>
      </c>
      <c r="AT32" s="6">
        <v>2608</v>
      </c>
      <c r="AU32" s="6">
        <v>1953</v>
      </c>
      <c r="AV32" s="6">
        <v>1772</v>
      </c>
      <c r="AW32" s="6">
        <v>1551</v>
      </c>
      <c r="AX32" s="6">
        <v>1048</v>
      </c>
      <c r="AY32" s="6">
        <v>576</v>
      </c>
      <c r="AZ32" s="5">
        <v>82</v>
      </c>
      <c r="BA32" s="44">
        <f t="shared" si="5"/>
        <v>38521</v>
      </c>
      <c r="BB32" s="44">
        <v>290</v>
      </c>
      <c r="BC32" s="44">
        <v>310</v>
      </c>
      <c r="BD32" s="44">
        <v>304</v>
      </c>
      <c r="BE32" s="44">
        <v>319</v>
      </c>
      <c r="BF32" s="44">
        <v>316</v>
      </c>
      <c r="BG32" s="44">
        <v>1539</v>
      </c>
      <c r="BH32" s="44">
        <v>1697</v>
      </c>
      <c r="BI32" s="44">
        <v>1738</v>
      </c>
      <c r="BJ32" s="44">
        <v>1879</v>
      </c>
      <c r="BK32" s="44">
        <v>2826</v>
      </c>
      <c r="BL32" s="44">
        <v>2234</v>
      </c>
      <c r="BM32" s="44">
        <v>2356</v>
      </c>
      <c r="BN32" s="44">
        <v>2355</v>
      </c>
      <c r="BO32" s="44">
        <v>2061</v>
      </c>
      <c r="BP32" s="44">
        <v>2315</v>
      </c>
      <c r="BQ32" s="44">
        <v>2695</v>
      </c>
      <c r="BR32" s="44">
        <v>3171</v>
      </c>
      <c r="BS32" s="44">
        <v>2295</v>
      </c>
      <c r="BT32" s="44">
        <v>1908</v>
      </c>
      <c r="BU32" s="44">
        <v>2032</v>
      </c>
      <c r="BV32" s="44">
        <v>2032</v>
      </c>
      <c r="BW32" s="44">
        <v>1759</v>
      </c>
      <c r="BX32" s="44">
        <v>1578</v>
      </c>
      <c r="BY32" s="44">
        <v>51</v>
      </c>
    </row>
    <row r="33" spans="1:77" ht="12.75" customHeight="1">
      <c r="A33" s="40"/>
      <c r="B33" s="13" t="s">
        <v>44</v>
      </c>
      <c r="C33" s="42">
        <f t="shared" si="11"/>
        <v>35287</v>
      </c>
      <c r="D33" s="42">
        <v>275</v>
      </c>
      <c r="E33" s="42">
        <v>272</v>
      </c>
      <c r="F33" s="42">
        <v>290</v>
      </c>
      <c r="G33" s="42">
        <v>283</v>
      </c>
      <c r="H33" s="42">
        <v>324</v>
      </c>
      <c r="I33" s="42">
        <v>1444</v>
      </c>
      <c r="J33" s="42">
        <v>1651</v>
      </c>
      <c r="K33" s="42">
        <v>1716</v>
      </c>
      <c r="L33" s="42">
        <v>1902</v>
      </c>
      <c r="M33" s="42">
        <v>1682</v>
      </c>
      <c r="N33" s="42">
        <v>1905</v>
      </c>
      <c r="O33" s="42">
        <v>2372</v>
      </c>
      <c r="P33" s="42">
        <v>2420</v>
      </c>
      <c r="Q33" s="42">
        <v>2053</v>
      </c>
      <c r="R33" s="42">
        <v>2291</v>
      </c>
      <c r="S33" s="42">
        <v>2432</v>
      </c>
      <c r="T33" s="42">
        <v>3151</v>
      </c>
      <c r="U33" s="42">
        <v>2495</v>
      </c>
      <c r="V33" s="42">
        <v>2109</v>
      </c>
      <c r="W33" s="42">
        <v>1800</v>
      </c>
      <c r="X33" s="42">
        <v>1624</v>
      </c>
      <c r="Y33" s="42">
        <v>1198</v>
      </c>
      <c r="Z33" s="42">
        <v>1041</v>
      </c>
      <c r="AA33" s="4">
        <v>1</v>
      </c>
      <c r="AB33" s="6">
        <f t="shared" si="7"/>
        <v>17559</v>
      </c>
      <c r="AC33" s="6">
        <v>158</v>
      </c>
      <c r="AD33" s="6">
        <v>146</v>
      </c>
      <c r="AE33" s="6">
        <v>144</v>
      </c>
      <c r="AF33" s="6">
        <v>150</v>
      </c>
      <c r="AG33" s="6">
        <v>169</v>
      </c>
      <c r="AH33" s="6">
        <v>767</v>
      </c>
      <c r="AI33" s="6">
        <v>878</v>
      </c>
      <c r="AJ33" s="6">
        <v>846</v>
      </c>
      <c r="AK33" s="6">
        <v>987</v>
      </c>
      <c r="AL33" s="6">
        <v>891</v>
      </c>
      <c r="AM33" s="6">
        <v>1005</v>
      </c>
      <c r="AN33" s="6">
        <v>1269</v>
      </c>
      <c r="AO33" s="6">
        <v>1266</v>
      </c>
      <c r="AP33" s="6">
        <v>1041</v>
      </c>
      <c r="AQ33" s="6">
        <v>1190</v>
      </c>
      <c r="AR33" s="6">
        <v>1234</v>
      </c>
      <c r="AS33" s="6">
        <v>1603</v>
      </c>
      <c r="AT33" s="6">
        <v>1283</v>
      </c>
      <c r="AU33" s="6">
        <v>1043</v>
      </c>
      <c r="AV33" s="6">
        <v>809</v>
      </c>
      <c r="AW33" s="6">
        <v>705</v>
      </c>
      <c r="AX33" s="6">
        <v>450</v>
      </c>
      <c r="AY33" s="6">
        <v>291</v>
      </c>
      <c r="AZ33" s="5">
        <v>1</v>
      </c>
      <c r="BA33" s="44">
        <f t="shared" si="5"/>
        <v>17728</v>
      </c>
      <c r="BB33" s="44">
        <v>117</v>
      </c>
      <c r="BC33" s="44">
        <v>126</v>
      </c>
      <c r="BD33" s="44">
        <v>146</v>
      </c>
      <c r="BE33" s="44">
        <v>133</v>
      </c>
      <c r="BF33" s="44">
        <v>155</v>
      </c>
      <c r="BG33" s="44">
        <v>677</v>
      </c>
      <c r="BH33" s="44">
        <v>773</v>
      </c>
      <c r="BI33" s="44">
        <v>870</v>
      </c>
      <c r="BJ33" s="44">
        <v>915</v>
      </c>
      <c r="BK33" s="44">
        <v>791</v>
      </c>
      <c r="BL33" s="44">
        <v>900</v>
      </c>
      <c r="BM33" s="44">
        <v>1103</v>
      </c>
      <c r="BN33" s="44">
        <v>1154</v>
      </c>
      <c r="BO33" s="44">
        <v>1012</v>
      </c>
      <c r="BP33" s="44">
        <v>1101</v>
      </c>
      <c r="BQ33" s="44">
        <v>1198</v>
      </c>
      <c r="BR33" s="44">
        <v>1548</v>
      </c>
      <c r="BS33" s="44">
        <v>1212</v>
      </c>
      <c r="BT33" s="44">
        <v>1066</v>
      </c>
      <c r="BU33" s="44">
        <v>991</v>
      </c>
      <c r="BV33" s="44">
        <v>919</v>
      </c>
      <c r="BW33" s="44">
        <v>748</v>
      </c>
      <c r="BX33" s="44">
        <v>750</v>
      </c>
      <c r="BY33" s="6">
        <v>0</v>
      </c>
    </row>
    <row r="34" spans="1:77" ht="12.75" customHeight="1">
      <c r="A34" s="40"/>
      <c r="B34" s="13" t="s">
        <v>58</v>
      </c>
      <c r="C34" s="42">
        <f t="shared" si="11"/>
        <v>116088</v>
      </c>
      <c r="D34" s="42">
        <v>1080</v>
      </c>
      <c r="E34" s="42">
        <v>1088</v>
      </c>
      <c r="F34" s="42">
        <v>1083</v>
      </c>
      <c r="G34" s="42">
        <v>1095</v>
      </c>
      <c r="H34" s="42">
        <v>1132</v>
      </c>
      <c r="I34" s="42">
        <v>5478</v>
      </c>
      <c r="J34" s="42">
        <v>5923</v>
      </c>
      <c r="K34" s="42">
        <v>6032</v>
      </c>
      <c r="L34" s="42">
        <v>6003</v>
      </c>
      <c r="M34" s="42">
        <v>5349</v>
      </c>
      <c r="N34" s="42">
        <v>7175</v>
      </c>
      <c r="O34" s="42">
        <v>8747</v>
      </c>
      <c r="P34" s="42">
        <v>8986</v>
      </c>
      <c r="Q34" s="42">
        <v>7440</v>
      </c>
      <c r="R34" s="42">
        <v>7294</v>
      </c>
      <c r="S34" s="42">
        <v>8054</v>
      </c>
      <c r="T34" s="42">
        <v>9720</v>
      </c>
      <c r="U34" s="42">
        <v>7734</v>
      </c>
      <c r="V34" s="42">
        <v>6705</v>
      </c>
      <c r="W34" s="42">
        <v>5339</v>
      </c>
      <c r="X34" s="42">
        <v>4318</v>
      </c>
      <c r="Y34" s="42">
        <v>3173</v>
      </c>
      <c r="Z34" s="42">
        <v>2569</v>
      </c>
      <c r="AA34" s="4">
        <v>49</v>
      </c>
      <c r="AB34" s="6">
        <f t="shared" si="7"/>
        <v>57702</v>
      </c>
      <c r="AC34" s="6">
        <v>556</v>
      </c>
      <c r="AD34" s="6">
        <v>537</v>
      </c>
      <c r="AE34" s="6">
        <v>557</v>
      </c>
      <c r="AF34" s="6">
        <v>568</v>
      </c>
      <c r="AG34" s="6">
        <v>594</v>
      </c>
      <c r="AH34" s="6">
        <v>2812</v>
      </c>
      <c r="AI34" s="6">
        <v>3056</v>
      </c>
      <c r="AJ34" s="6">
        <v>3031</v>
      </c>
      <c r="AK34" s="6">
        <v>3024</v>
      </c>
      <c r="AL34" s="6">
        <v>2704</v>
      </c>
      <c r="AM34" s="6">
        <v>3822</v>
      </c>
      <c r="AN34" s="6">
        <v>4563</v>
      </c>
      <c r="AO34" s="6">
        <v>4582</v>
      </c>
      <c r="AP34" s="6">
        <v>3884</v>
      </c>
      <c r="AQ34" s="6">
        <v>3704</v>
      </c>
      <c r="AR34" s="6">
        <v>4125</v>
      </c>
      <c r="AS34" s="6">
        <v>4880</v>
      </c>
      <c r="AT34" s="6">
        <v>3889</v>
      </c>
      <c r="AU34" s="6">
        <v>3320</v>
      </c>
      <c r="AV34" s="6">
        <v>2463</v>
      </c>
      <c r="AW34" s="6">
        <v>1946</v>
      </c>
      <c r="AX34" s="6">
        <v>1200</v>
      </c>
      <c r="AY34" s="6">
        <v>664</v>
      </c>
      <c r="AZ34" s="5">
        <v>33</v>
      </c>
      <c r="BA34" s="44">
        <f t="shared" si="5"/>
        <v>58386</v>
      </c>
      <c r="BB34" s="44">
        <v>524</v>
      </c>
      <c r="BC34" s="44">
        <v>551</v>
      </c>
      <c r="BD34" s="44">
        <v>526</v>
      </c>
      <c r="BE34" s="44">
        <v>527</v>
      </c>
      <c r="BF34" s="44">
        <v>538</v>
      </c>
      <c r="BG34" s="44">
        <v>2666</v>
      </c>
      <c r="BH34" s="44">
        <v>2867</v>
      </c>
      <c r="BI34" s="44">
        <v>3001</v>
      </c>
      <c r="BJ34" s="44">
        <v>2979</v>
      </c>
      <c r="BK34" s="44">
        <v>2645</v>
      </c>
      <c r="BL34" s="44">
        <v>3353</v>
      </c>
      <c r="BM34" s="44">
        <v>4184</v>
      </c>
      <c r="BN34" s="44">
        <v>4404</v>
      </c>
      <c r="BO34" s="44">
        <v>3556</v>
      </c>
      <c r="BP34" s="44">
        <v>3590</v>
      </c>
      <c r="BQ34" s="44">
        <v>3929</v>
      </c>
      <c r="BR34" s="44">
        <v>4840</v>
      </c>
      <c r="BS34" s="44">
        <v>3845</v>
      </c>
      <c r="BT34" s="44">
        <v>3385</v>
      </c>
      <c r="BU34" s="44">
        <v>2876</v>
      </c>
      <c r="BV34" s="44">
        <v>2372</v>
      </c>
      <c r="BW34" s="44">
        <v>1973</v>
      </c>
      <c r="BX34" s="44">
        <v>1905</v>
      </c>
      <c r="BY34" s="6">
        <v>16</v>
      </c>
    </row>
    <row r="35" spans="1:77" ht="12.75" customHeight="1">
      <c r="A35" s="40"/>
      <c r="B35" s="13" t="s">
        <v>59</v>
      </c>
      <c r="C35" s="42">
        <f t="shared" si="11"/>
        <v>42861</v>
      </c>
      <c r="D35" s="42">
        <v>462</v>
      </c>
      <c r="E35" s="42">
        <v>452</v>
      </c>
      <c r="F35" s="42">
        <v>441</v>
      </c>
      <c r="G35" s="42">
        <v>408</v>
      </c>
      <c r="H35" s="42">
        <v>425</v>
      </c>
      <c r="I35" s="42">
        <v>2188</v>
      </c>
      <c r="J35" s="42">
        <v>2206</v>
      </c>
      <c r="K35" s="42">
        <v>2106</v>
      </c>
      <c r="L35" s="42">
        <v>2247</v>
      </c>
      <c r="M35" s="42">
        <v>1962</v>
      </c>
      <c r="N35" s="42">
        <v>2717</v>
      </c>
      <c r="O35" s="42">
        <v>3327</v>
      </c>
      <c r="P35" s="42">
        <v>3213</v>
      </c>
      <c r="Q35" s="42">
        <v>2565</v>
      </c>
      <c r="R35" s="42">
        <v>2580</v>
      </c>
      <c r="S35" s="42">
        <v>2769</v>
      </c>
      <c r="T35" s="42">
        <v>3481</v>
      </c>
      <c r="U35" s="42">
        <v>2766</v>
      </c>
      <c r="V35" s="42">
        <v>2337</v>
      </c>
      <c r="W35" s="42">
        <v>2037</v>
      </c>
      <c r="X35" s="42">
        <v>1850</v>
      </c>
      <c r="Y35" s="42">
        <v>1411</v>
      </c>
      <c r="Z35" s="42">
        <v>1099</v>
      </c>
      <c r="AA35" s="4">
        <v>0</v>
      </c>
      <c r="AB35" s="6">
        <f t="shared" si="7"/>
        <v>21413</v>
      </c>
      <c r="AC35" s="6">
        <v>235</v>
      </c>
      <c r="AD35" s="6">
        <v>231</v>
      </c>
      <c r="AE35" s="6">
        <v>210</v>
      </c>
      <c r="AF35" s="6">
        <v>222</v>
      </c>
      <c r="AG35" s="6">
        <v>218</v>
      </c>
      <c r="AH35" s="6">
        <v>1116</v>
      </c>
      <c r="AI35" s="6">
        <v>1144</v>
      </c>
      <c r="AJ35" s="6">
        <v>1112</v>
      </c>
      <c r="AK35" s="6">
        <v>1121</v>
      </c>
      <c r="AL35" s="6">
        <v>1108</v>
      </c>
      <c r="AM35" s="6">
        <v>1466</v>
      </c>
      <c r="AN35" s="6">
        <v>1738</v>
      </c>
      <c r="AO35" s="6">
        <v>1677</v>
      </c>
      <c r="AP35" s="6">
        <v>1317</v>
      </c>
      <c r="AQ35" s="6">
        <v>1339</v>
      </c>
      <c r="AR35" s="6">
        <v>1415</v>
      </c>
      <c r="AS35" s="6">
        <v>1749</v>
      </c>
      <c r="AT35" s="6">
        <v>1404</v>
      </c>
      <c r="AU35" s="6">
        <v>1153</v>
      </c>
      <c r="AV35" s="6">
        <v>972</v>
      </c>
      <c r="AW35" s="6">
        <v>769</v>
      </c>
      <c r="AX35" s="6">
        <v>524</v>
      </c>
      <c r="AY35" s="6">
        <v>289</v>
      </c>
      <c r="AZ35" s="5">
        <v>0</v>
      </c>
      <c r="BA35" s="44">
        <f t="shared" si="5"/>
        <v>21448</v>
      </c>
      <c r="BB35" s="44">
        <v>227</v>
      </c>
      <c r="BC35" s="44">
        <v>221</v>
      </c>
      <c r="BD35" s="44">
        <v>231</v>
      </c>
      <c r="BE35" s="44">
        <v>186</v>
      </c>
      <c r="BF35" s="44">
        <v>207</v>
      </c>
      <c r="BG35" s="44">
        <v>1072</v>
      </c>
      <c r="BH35" s="44">
        <v>1062</v>
      </c>
      <c r="BI35" s="44">
        <v>994</v>
      </c>
      <c r="BJ35" s="44">
        <v>1126</v>
      </c>
      <c r="BK35" s="44">
        <v>854</v>
      </c>
      <c r="BL35" s="44">
        <v>1251</v>
      </c>
      <c r="BM35" s="44">
        <v>1589</v>
      </c>
      <c r="BN35" s="44">
        <v>1536</v>
      </c>
      <c r="BO35" s="44">
        <v>1248</v>
      </c>
      <c r="BP35" s="44">
        <v>1241</v>
      </c>
      <c r="BQ35" s="44">
        <v>1354</v>
      </c>
      <c r="BR35" s="44">
        <v>1732</v>
      </c>
      <c r="BS35" s="44">
        <v>1362</v>
      </c>
      <c r="BT35" s="44">
        <v>1184</v>
      </c>
      <c r="BU35" s="44">
        <v>1065</v>
      </c>
      <c r="BV35" s="44">
        <v>1081</v>
      </c>
      <c r="BW35" s="44">
        <v>887</v>
      </c>
      <c r="BX35" s="44">
        <v>810</v>
      </c>
      <c r="BY35" s="6">
        <v>0</v>
      </c>
    </row>
    <row r="36" spans="1:77" ht="12.75" customHeight="1">
      <c r="A36" s="40"/>
      <c r="B36" s="13" t="s">
        <v>56</v>
      </c>
      <c r="C36" s="42">
        <f>SUM(I36:AA36)</f>
        <v>30168</v>
      </c>
      <c r="D36" s="42">
        <v>183</v>
      </c>
      <c r="E36" s="42">
        <v>198</v>
      </c>
      <c r="F36" s="42">
        <v>196</v>
      </c>
      <c r="G36" s="42">
        <v>203</v>
      </c>
      <c r="H36" s="42">
        <v>222</v>
      </c>
      <c r="I36" s="42">
        <v>1002</v>
      </c>
      <c r="J36" s="42">
        <v>1182</v>
      </c>
      <c r="K36" s="42">
        <v>1337</v>
      </c>
      <c r="L36" s="42">
        <v>1603</v>
      </c>
      <c r="M36" s="42">
        <v>1432</v>
      </c>
      <c r="N36" s="42">
        <v>1473</v>
      </c>
      <c r="O36" s="42">
        <v>1559</v>
      </c>
      <c r="P36" s="42">
        <v>1781</v>
      </c>
      <c r="Q36" s="42">
        <v>1607</v>
      </c>
      <c r="R36" s="42">
        <v>1911</v>
      </c>
      <c r="S36" s="42">
        <v>2200</v>
      </c>
      <c r="T36" s="42">
        <v>2669</v>
      </c>
      <c r="U36" s="42">
        <v>2142</v>
      </c>
      <c r="V36" s="42">
        <v>1826</v>
      </c>
      <c r="W36" s="42">
        <v>1835</v>
      </c>
      <c r="X36" s="42">
        <v>1815</v>
      </c>
      <c r="Y36" s="42">
        <v>1619</v>
      </c>
      <c r="Z36" s="42">
        <v>1173</v>
      </c>
      <c r="AA36" s="4">
        <v>2</v>
      </c>
      <c r="AB36" s="6">
        <f>SUM(AH36:AZ36)</f>
        <v>14768</v>
      </c>
      <c r="AC36" s="6">
        <v>98</v>
      </c>
      <c r="AD36" s="6">
        <v>100</v>
      </c>
      <c r="AE36" s="6">
        <v>101</v>
      </c>
      <c r="AF36" s="6">
        <v>105</v>
      </c>
      <c r="AG36" s="6">
        <v>114</v>
      </c>
      <c r="AH36" s="6">
        <v>518</v>
      </c>
      <c r="AI36" s="6">
        <v>609</v>
      </c>
      <c r="AJ36" s="6">
        <v>688</v>
      </c>
      <c r="AK36" s="6">
        <v>776</v>
      </c>
      <c r="AL36" s="6">
        <v>707</v>
      </c>
      <c r="AM36" s="6">
        <v>790</v>
      </c>
      <c r="AN36" s="6">
        <v>853</v>
      </c>
      <c r="AO36" s="6">
        <v>913</v>
      </c>
      <c r="AP36" s="6">
        <v>809</v>
      </c>
      <c r="AQ36" s="6">
        <v>987</v>
      </c>
      <c r="AR36" s="6">
        <v>1150</v>
      </c>
      <c r="AS36" s="6">
        <v>1414</v>
      </c>
      <c r="AT36" s="6">
        <v>1078</v>
      </c>
      <c r="AU36" s="6">
        <v>929</v>
      </c>
      <c r="AV36" s="6">
        <v>839</v>
      </c>
      <c r="AW36" s="6">
        <v>788</v>
      </c>
      <c r="AX36" s="6">
        <v>599</v>
      </c>
      <c r="AY36" s="6">
        <v>319</v>
      </c>
      <c r="AZ36" s="5">
        <v>2</v>
      </c>
      <c r="BA36" s="44">
        <f>SUM(BG36:BY36)</f>
        <v>15400</v>
      </c>
      <c r="BB36" s="44">
        <v>85</v>
      </c>
      <c r="BC36" s="44">
        <v>98</v>
      </c>
      <c r="BD36" s="44">
        <v>95</v>
      </c>
      <c r="BE36" s="44">
        <v>98</v>
      </c>
      <c r="BF36" s="44">
        <v>108</v>
      </c>
      <c r="BG36" s="44">
        <v>484</v>
      </c>
      <c r="BH36" s="44">
        <v>573</v>
      </c>
      <c r="BI36" s="44">
        <v>649</v>
      </c>
      <c r="BJ36" s="44">
        <v>827</v>
      </c>
      <c r="BK36" s="44">
        <v>725</v>
      </c>
      <c r="BL36" s="44">
        <v>683</v>
      </c>
      <c r="BM36" s="44">
        <v>706</v>
      </c>
      <c r="BN36" s="44">
        <v>868</v>
      </c>
      <c r="BO36" s="44">
        <v>798</v>
      </c>
      <c r="BP36" s="44">
        <v>924</v>
      </c>
      <c r="BQ36" s="44">
        <v>1050</v>
      </c>
      <c r="BR36" s="44">
        <v>1255</v>
      </c>
      <c r="BS36" s="44">
        <v>1064</v>
      </c>
      <c r="BT36" s="44">
        <v>897</v>
      </c>
      <c r="BU36" s="44">
        <v>996</v>
      </c>
      <c r="BV36" s="44">
        <v>1027</v>
      </c>
      <c r="BW36" s="44">
        <v>1020</v>
      </c>
      <c r="BX36" s="44">
        <v>854</v>
      </c>
      <c r="BY36" s="6">
        <v>0</v>
      </c>
    </row>
    <row r="37" spans="1:77" ht="12.75" customHeight="1">
      <c r="A37" s="40"/>
      <c r="B37" s="13" t="s">
        <v>45</v>
      </c>
      <c r="C37" s="42">
        <f t="shared" si="11"/>
        <v>12924</v>
      </c>
      <c r="D37" s="42">
        <v>87</v>
      </c>
      <c r="E37" s="42">
        <v>80</v>
      </c>
      <c r="F37" s="42">
        <v>85</v>
      </c>
      <c r="G37" s="42">
        <v>70</v>
      </c>
      <c r="H37" s="42">
        <v>94</v>
      </c>
      <c r="I37" s="42">
        <v>416</v>
      </c>
      <c r="J37" s="42">
        <v>526</v>
      </c>
      <c r="K37" s="42">
        <v>594</v>
      </c>
      <c r="L37" s="42">
        <v>706</v>
      </c>
      <c r="M37" s="42">
        <v>599</v>
      </c>
      <c r="N37" s="42">
        <v>621</v>
      </c>
      <c r="O37" s="42">
        <v>681</v>
      </c>
      <c r="P37" s="42">
        <v>652</v>
      </c>
      <c r="Q37" s="42">
        <v>701</v>
      </c>
      <c r="R37" s="42">
        <v>750</v>
      </c>
      <c r="S37" s="42">
        <v>1009</v>
      </c>
      <c r="T37" s="42">
        <v>1247</v>
      </c>
      <c r="U37" s="42">
        <v>944</v>
      </c>
      <c r="V37" s="42">
        <v>762</v>
      </c>
      <c r="W37" s="42">
        <v>851</v>
      </c>
      <c r="X37" s="42">
        <v>724</v>
      </c>
      <c r="Y37" s="42">
        <v>687</v>
      </c>
      <c r="Z37" s="42">
        <v>454</v>
      </c>
      <c r="AA37" s="4">
        <v>0</v>
      </c>
      <c r="AB37" s="6">
        <f t="shared" si="7"/>
        <v>6301</v>
      </c>
      <c r="AC37" s="6">
        <v>51</v>
      </c>
      <c r="AD37" s="6">
        <v>47</v>
      </c>
      <c r="AE37" s="6">
        <v>42</v>
      </c>
      <c r="AF37" s="6">
        <v>35</v>
      </c>
      <c r="AG37" s="6">
        <v>53</v>
      </c>
      <c r="AH37" s="6">
        <v>228</v>
      </c>
      <c r="AI37" s="6">
        <v>268</v>
      </c>
      <c r="AJ37" s="6">
        <v>315</v>
      </c>
      <c r="AK37" s="6">
        <v>342</v>
      </c>
      <c r="AL37" s="6">
        <v>318</v>
      </c>
      <c r="AM37" s="6">
        <v>336</v>
      </c>
      <c r="AN37" s="6">
        <v>359</v>
      </c>
      <c r="AO37" s="6">
        <v>337</v>
      </c>
      <c r="AP37" s="6">
        <v>342</v>
      </c>
      <c r="AQ37" s="6">
        <v>394</v>
      </c>
      <c r="AR37" s="6">
        <v>507</v>
      </c>
      <c r="AS37" s="6">
        <v>671</v>
      </c>
      <c r="AT37" s="6">
        <v>485</v>
      </c>
      <c r="AU37" s="6">
        <v>365</v>
      </c>
      <c r="AV37" s="6">
        <v>377</v>
      </c>
      <c r="AW37" s="6">
        <v>310</v>
      </c>
      <c r="AX37" s="6">
        <v>234</v>
      </c>
      <c r="AY37" s="6">
        <v>113</v>
      </c>
      <c r="AZ37" s="5">
        <v>0</v>
      </c>
      <c r="BA37" s="44">
        <f t="shared" si="5"/>
        <v>6623</v>
      </c>
      <c r="BB37" s="44">
        <v>36</v>
      </c>
      <c r="BC37" s="44">
        <v>33</v>
      </c>
      <c r="BD37" s="44">
        <v>43</v>
      </c>
      <c r="BE37" s="44">
        <v>35</v>
      </c>
      <c r="BF37" s="44">
        <v>41</v>
      </c>
      <c r="BG37" s="44">
        <v>188</v>
      </c>
      <c r="BH37" s="44">
        <v>258</v>
      </c>
      <c r="BI37" s="44">
        <v>279</v>
      </c>
      <c r="BJ37" s="44">
        <v>364</v>
      </c>
      <c r="BK37" s="44">
        <v>281</v>
      </c>
      <c r="BL37" s="44">
        <v>285</v>
      </c>
      <c r="BM37" s="44">
        <v>322</v>
      </c>
      <c r="BN37" s="44">
        <v>315</v>
      </c>
      <c r="BO37" s="44">
        <v>359</v>
      </c>
      <c r="BP37" s="44">
        <v>356</v>
      </c>
      <c r="BQ37" s="44">
        <v>502</v>
      </c>
      <c r="BR37" s="44">
        <v>576</v>
      </c>
      <c r="BS37" s="44">
        <v>459</v>
      </c>
      <c r="BT37" s="44">
        <v>397</v>
      </c>
      <c r="BU37" s="44">
        <v>474</v>
      </c>
      <c r="BV37" s="44">
        <v>414</v>
      </c>
      <c r="BW37" s="44">
        <v>453</v>
      </c>
      <c r="BX37" s="44">
        <v>341</v>
      </c>
      <c r="BY37" s="6">
        <v>0</v>
      </c>
    </row>
    <row r="38" spans="1:77" ht="12.75" customHeight="1">
      <c r="A38" s="40"/>
      <c r="B38" s="13" t="s">
        <v>46</v>
      </c>
      <c r="C38" s="42">
        <f t="shared" si="11"/>
        <v>30939</v>
      </c>
      <c r="D38" s="42">
        <v>354</v>
      </c>
      <c r="E38" s="42">
        <v>277</v>
      </c>
      <c r="F38" s="42">
        <v>304</v>
      </c>
      <c r="G38" s="42">
        <v>297</v>
      </c>
      <c r="H38" s="42">
        <v>277</v>
      </c>
      <c r="I38" s="42">
        <v>1509</v>
      </c>
      <c r="J38" s="42">
        <v>1420</v>
      </c>
      <c r="K38" s="42">
        <v>1545</v>
      </c>
      <c r="L38" s="42">
        <v>1688</v>
      </c>
      <c r="M38" s="42">
        <v>1647</v>
      </c>
      <c r="N38" s="42">
        <v>2315</v>
      </c>
      <c r="O38" s="42">
        <v>2585</v>
      </c>
      <c r="P38" s="42">
        <v>2415</v>
      </c>
      <c r="Q38" s="42">
        <v>2070</v>
      </c>
      <c r="R38" s="42">
        <v>1964</v>
      </c>
      <c r="S38" s="42">
        <v>1944</v>
      </c>
      <c r="T38" s="42">
        <v>2312</v>
      </c>
      <c r="U38" s="42">
        <v>1761</v>
      </c>
      <c r="V38" s="42">
        <v>1401</v>
      </c>
      <c r="W38" s="42">
        <v>1292</v>
      </c>
      <c r="X38" s="42">
        <v>1204</v>
      </c>
      <c r="Y38" s="42">
        <v>1020</v>
      </c>
      <c r="Z38" s="42">
        <v>846</v>
      </c>
      <c r="AA38" s="4">
        <v>1</v>
      </c>
      <c r="AB38" s="6">
        <f t="shared" si="7"/>
        <v>16060</v>
      </c>
      <c r="AC38" s="6">
        <v>186</v>
      </c>
      <c r="AD38" s="6">
        <v>157</v>
      </c>
      <c r="AE38" s="6">
        <v>163</v>
      </c>
      <c r="AF38" s="6">
        <v>161</v>
      </c>
      <c r="AG38" s="6">
        <v>142</v>
      </c>
      <c r="AH38" s="6">
        <v>809</v>
      </c>
      <c r="AI38" s="6">
        <v>703</v>
      </c>
      <c r="AJ38" s="6">
        <v>798</v>
      </c>
      <c r="AK38" s="6">
        <v>887</v>
      </c>
      <c r="AL38" s="6">
        <v>1008</v>
      </c>
      <c r="AM38" s="6">
        <v>1365</v>
      </c>
      <c r="AN38" s="6">
        <v>1425</v>
      </c>
      <c r="AO38" s="6">
        <v>1299</v>
      </c>
      <c r="AP38" s="6">
        <v>1116</v>
      </c>
      <c r="AQ38" s="6">
        <v>1007</v>
      </c>
      <c r="AR38" s="6">
        <v>1059</v>
      </c>
      <c r="AS38" s="6">
        <v>1233</v>
      </c>
      <c r="AT38" s="6">
        <v>934</v>
      </c>
      <c r="AU38" s="6">
        <v>715</v>
      </c>
      <c r="AV38" s="6">
        <v>579</v>
      </c>
      <c r="AW38" s="6">
        <v>514</v>
      </c>
      <c r="AX38" s="6">
        <v>375</v>
      </c>
      <c r="AY38" s="6">
        <v>233</v>
      </c>
      <c r="AZ38" s="5">
        <v>1</v>
      </c>
      <c r="BA38" s="44">
        <f t="shared" si="5"/>
        <v>14879</v>
      </c>
      <c r="BB38" s="44">
        <v>168</v>
      </c>
      <c r="BC38" s="44">
        <v>120</v>
      </c>
      <c r="BD38" s="44">
        <v>141</v>
      </c>
      <c r="BE38" s="44">
        <v>136</v>
      </c>
      <c r="BF38" s="44">
        <v>135</v>
      </c>
      <c r="BG38" s="44">
        <v>700</v>
      </c>
      <c r="BH38" s="44">
        <v>717</v>
      </c>
      <c r="BI38" s="44">
        <v>747</v>
      </c>
      <c r="BJ38" s="44">
        <v>801</v>
      </c>
      <c r="BK38" s="44">
        <v>639</v>
      </c>
      <c r="BL38" s="44">
        <v>950</v>
      </c>
      <c r="BM38" s="44">
        <v>1160</v>
      </c>
      <c r="BN38" s="44">
        <v>1116</v>
      </c>
      <c r="BO38" s="44">
        <v>954</v>
      </c>
      <c r="BP38" s="44">
        <v>957</v>
      </c>
      <c r="BQ38" s="44">
        <v>885</v>
      </c>
      <c r="BR38" s="44">
        <v>1079</v>
      </c>
      <c r="BS38" s="44">
        <v>827</v>
      </c>
      <c r="BT38" s="44">
        <v>686</v>
      </c>
      <c r="BU38" s="44">
        <v>713</v>
      </c>
      <c r="BV38" s="44">
        <v>690</v>
      </c>
      <c r="BW38" s="44">
        <v>645</v>
      </c>
      <c r="BX38" s="44">
        <v>613</v>
      </c>
      <c r="BY38" s="6">
        <v>0</v>
      </c>
    </row>
    <row r="39" spans="1:77" ht="12.75" customHeight="1">
      <c r="A39" s="40"/>
      <c r="B39" s="13" t="s">
        <v>47</v>
      </c>
      <c r="C39" s="42">
        <f t="shared" si="11"/>
        <v>26713</v>
      </c>
      <c r="D39" s="42">
        <v>177</v>
      </c>
      <c r="E39" s="42">
        <v>169</v>
      </c>
      <c r="F39" s="42">
        <v>192</v>
      </c>
      <c r="G39" s="42">
        <v>170</v>
      </c>
      <c r="H39" s="42">
        <v>193</v>
      </c>
      <c r="I39" s="42">
        <v>901</v>
      </c>
      <c r="J39" s="42">
        <v>1121</v>
      </c>
      <c r="K39" s="42">
        <v>1222</v>
      </c>
      <c r="L39" s="42">
        <v>1453</v>
      </c>
      <c r="M39" s="42">
        <v>1222</v>
      </c>
      <c r="N39" s="42">
        <v>1178</v>
      </c>
      <c r="O39" s="42">
        <v>1320</v>
      </c>
      <c r="P39" s="42">
        <v>1419</v>
      </c>
      <c r="Q39" s="42">
        <v>1389</v>
      </c>
      <c r="R39" s="42">
        <v>1630</v>
      </c>
      <c r="S39" s="42">
        <v>1941</v>
      </c>
      <c r="T39" s="42">
        <v>2611</v>
      </c>
      <c r="U39" s="42">
        <v>2081</v>
      </c>
      <c r="V39" s="42">
        <v>1848</v>
      </c>
      <c r="W39" s="42">
        <v>1763</v>
      </c>
      <c r="X39" s="42">
        <v>1570</v>
      </c>
      <c r="Y39" s="42">
        <v>1189</v>
      </c>
      <c r="Z39" s="42">
        <v>827</v>
      </c>
      <c r="AA39" s="4">
        <v>28</v>
      </c>
      <c r="AB39" s="6">
        <f t="shared" si="7"/>
        <v>13220</v>
      </c>
      <c r="AC39" s="6">
        <v>101</v>
      </c>
      <c r="AD39" s="6">
        <v>87</v>
      </c>
      <c r="AE39" s="6">
        <v>85</v>
      </c>
      <c r="AF39" s="6">
        <v>90</v>
      </c>
      <c r="AG39" s="6">
        <v>106</v>
      </c>
      <c r="AH39" s="6">
        <v>469</v>
      </c>
      <c r="AI39" s="6">
        <v>558</v>
      </c>
      <c r="AJ39" s="6">
        <v>616</v>
      </c>
      <c r="AK39" s="6">
        <v>827</v>
      </c>
      <c r="AL39" s="6">
        <v>629</v>
      </c>
      <c r="AM39" s="6">
        <v>636</v>
      </c>
      <c r="AN39" s="6">
        <v>679</v>
      </c>
      <c r="AO39" s="6">
        <v>724</v>
      </c>
      <c r="AP39" s="6">
        <v>704</v>
      </c>
      <c r="AQ39" s="6">
        <v>847</v>
      </c>
      <c r="AR39" s="6">
        <v>962</v>
      </c>
      <c r="AS39" s="6">
        <v>1382</v>
      </c>
      <c r="AT39" s="6">
        <v>1074</v>
      </c>
      <c r="AU39" s="6">
        <v>930</v>
      </c>
      <c r="AV39" s="6">
        <v>790</v>
      </c>
      <c r="AW39" s="6">
        <v>679</v>
      </c>
      <c r="AX39" s="6">
        <v>468</v>
      </c>
      <c r="AY39" s="6">
        <v>224</v>
      </c>
      <c r="AZ39" s="5">
        <v>22</v>
      </c>
      <c r="BA39" s="44">
        <f>SUM(BG39:BY39)</f>
        <v>13493</v>
      </c>
      <c r="BB39" s="44">
        <v>76</v>
      </c>
      <c r="BC39" s="44">
        <v>82</v>
      </c>
      <c r="BD39" s="44">
        <v>107</v>
      </c>
      <c r="BE39" s="44">
        <v>80</v>
      </c>
      <c r="BF39" s="44">
        <v>87</v>
      </c>
      <c r="BG39" s="44">
        <v>432</v>
      </c>
      <c r="BH39" s="44">
        <v>563</v>
      </c>
      <c r="BI39" s="44">
        <v>606</v>
      </c>
      <c r="BJ39" s="44">
        <v>626</v>
      </c>
      <c r="BK39" s="44">
        <v>593</v>
      </c>
      <c r="BL39" s="44">
        <v>542</v>
      </c>
      <c r="BM39" s="44">
        <v>641</v>
      </c>
      <c r="BN39" s="44">
        <v>695</v>
      </c>
      <c r="BO39" s="44">
        <v>685</v>
      </c>
      <c r="BP39" s="44">
        <v>783</v>
      </c>
      <c r="BQ39" s="44">
        <v>979</v>
      </c>
      <c r="BR39" s="44">
        <v>1229</v>
      </c>
      <c r="BS39" s="44">
        <v>1007</v>
      </c>
      <c r="BT39" s="44">
        <v>918</v>
      </c>
      <c r="BU39" s="44">
        <v>973</v>
      </c>
      <c r="BV39" s="44">
        <v>891</v>
      </c>
      <c r="BW39" s="44">
        <v>721</v>
      </c>
      <c r="BX39" s="44">
        <v>603</v>
      </c>
      <c r="BY39" s="6">
        <v>6</v>
      </c>
    </row>
    <row r="40" spans="1:77" ht="12.75" customHeight="1">
      <c r="A40" s="40"/>
      <c r="B40" s="13" t="s">
        <v>57</v>
      </c>
      <c r="C40" s="42">
        <f>SUM(I40:AA40)</f>
        <v>19095</v>
      </c>
      <c r="D40" s="42">
        <v>119</v>
      </c>
      <c r="E40" s="42">
        <v>96</v>
      </c>
      <c r="F40" s="42">
        <v>106</v>
      </c>
      <c r="G40" s="42">
        <v>128</v>
      </c>
      <c r="H40" s="42">
        <v>114</v>
      </c>
      <c r="I40" s="42">
        <v>563</v>
      </c>
      <c r="J40" s="42">
        <v>743</v>
      </c>
      <c r="K40" s="42">
        <v>931</v>
      </c>
      <c r="L40" s="42">
        <v>1042</v>
      </c>
      <c r="M40" s="42">
        <v>843</v>
      </c>
      <c r="N40" s="42">
        <v>837</v>
      </c>
      <c r="O40" s="42">
        <v>889</v>
      </c>
      <c r="P40" s="42">
        <v>974</v>
      </c>
      <c r="Q40" s="42">
        <v>1013</v>
      </c>
      <c r="R40" s="42">
        <v>1191</v>
      </c>
      <c r="S40" s="42">
        <v>1541</v>
      </c>
      <c r="T40" s="42">
        <v>1790</v>
      </c>
      <c r="U40" s="42">
        <v>1249</v>
      </c>
      <c r="V40" s="42">
        <v>1072</v>
      </c>
      <c r="W40" s="42">
        <v>1204</v>
      </c>
      <c r="X40" s="42">
        <v>1314</v>
      </c>
      <c r="Y40" s="42">
        <v>1088</v>
      </c>
      <c r="Z40" s="42">
        <v>811</v>
      </c>
      <c r="AA40" s="4">
        <v>0</v>
      </c>
      <c r="AB40" s="6">
        <f>SUM(AH40:AZ40)</f>
        <v>9498</v>
      </c>
      <c r="AC40" s="6">
        <v>65</v>
      </c>
      <c r="AD40" s="6">
        <v>42</v>
      </c>
      <c r="AE40" s="6">
        <v>49</v>
      </c>
      <c r="AF40" s="6">
        <v>61</v>
      </c>
      <c r="AG40" s="6">
        <v>62</v>
      </c>
      <c r="AH40" s="6">
        <v>279</v>
      </c>
      <c r="AI40" s="6">
        <v>390</v>
      </c>
      <c r="AJ40" s="6">
        <v>485</v>
      </c>
      <c r="AK40" s="6">
        <v>544</v>
      </c>
      <c r="AL40" s="6">
        <v>458</v>
      </c>
      <c r="AM40" s="6">
        <v>438</v>
      </c>
      <c r="AN40" s="6">
        <v>467</v>
      </c>
      <c r="AO40" s="6">
        <v>516</v>
      </c>
      <c r="AP40" s="6">
        <v>503</v>
      </c>
      <c r="AQ40" s="6">
        <v>592</v>
      </c>
      <c r="AR40" s="6">
        <v>822</v>
      </c>
      <c r="AS40" s="6">
        <v>950</v>
      </c>
      <c r="AT40" s="6">
        <v>697</v>
      </c>
      <c r="AU40" s="6">
        <v>548</v>
      </c>
      <c r="AV40" s="6">
        <v>556</v>
      </c>
      <c r="AW40" s="6">
        <v>552</v>
      </c>
      <c r="AX40" s="6">
        <v>439</v>
      </c>
      <c r="AY40" s="6">
        <v>262</v>
      </c>
      <c r="AZ40" s="5">
        <v>0</v>
      </c>
      <c r="BA40" s="44">
        <f>SUM(BG40:BY40)</f>
        <v>9597</v>
      </c>
      <c r="BB40" s="44">
        <v>54</v>
      </c>
      <c r="BC40" s="44">
        <v>54</v>
      </c>
      <c r="BD40" s="44">
        <v>57</v>
      </c>
      <c r="BE40" s="44">
        <v>67</v>
      </c>
      <c r="BF40" s="44">
        <v>52</v>
      </c>
      <c r="BG40" s="44">
        <v>284</v>
      </c>
      <c r="BH40" s="44">
        <v>353</v>
      </c>
      <c r="BI40" s="44">
        <v>446</v>
      </c>
      <c r="BJ40" s="44">
        <v>498</v>
      </c>
      <c r="BK40" s="44">
        <v>385</v>
      </c>
      <c r="BL40" s="44">
        <v>399</v>
      </c>
      <c r="BM40" s="44">
        <v>422</v>
      </c>
      <c r="BN40" s="44">
        <v>458</v>
      </c>
      <c r="BO40" s="44">
        <v>510</v>
      </c>
      <c r="BP40" s="44">
        <v>599</v>
      </c>
      <c r="BQ40" s="44">
        <v>719</v>
      </c>
      <c r="BR40" s="44">
        <v>840</v>
      </c>
      <c r="BS40" s="44">
        <v>552</v>
      </c>
      <c r="BT40" s="44">
        <v>524</v>
      </c>
      <c r="BU40" s="44">
        <v>648</v>
      </c>
      <c r="BV40" s="44">
        <v>762</v>
      </c>
      <c r="BW40" s="44">
        <v>649</v>
      </c>
      <c r="BX40" s="44">
        <v>549</v>
      </c>
      <c r="BY40" s="6">
        <v>0</v>
      </c>
    </row>
    <row r="41" spans="1:77" s="36" customFormat="1" ht="12.75" customHeight="1">
      <c r="A41" s="56" t="s">
        <v>48</v>
      </c>
      <c r="B41" s="57"/>
      <c r="C41" s="45">
        <f t="shared" si="11"/>
        <v>279226</v>
      </c>
      <c r="D41" s="37">
        <f aca="true" t="shared" si="21" ref="D41:T41">SUM(D42:D43)</f>
        <v>2162</v>
      </c>
      <c r="E41" s="37">
        <f t="shared" si="21"/>
        <v>2177</v>
      </c>
      <c r="F41" s="37">
        <f t="shared" si="21"/>
        <v>2256</v>
      </c>
      <c r="G41" s="37">
        <f t="shared" si="21"/>
        <v>2237</v>
      </c>
      <c r="H41" s="37">
        <f t="shared" si="21"/>
        <v>2384</v>
      </c>
      <c r="I41" s="37">
        <f t="shared" si="21"/>
        <v>11216</v>
      </c>
      <c r="J41" s="37">
        <f t="shared" si="21"/>
        <v>12294</v>
      </c>
      <c r="K41" s="37">
        <f t="shared" si="21"/>
        <v>13001</v>
      </c>
      <c r="L41" s="37">
        <f t="shared" si="21"/>
        <v>13405</v>
      </c>
      <c r="M41" s="37">
        <f t="shared" si="21"/>
        <v>13407</v>
      </c>
      <c r="N41" s="37">
        <f t="shared" si="21"/>
        <v>14387</v>
      </c>
      <c r="O41" s="37">
        <f t="shared" si="21"/>
        <v>18031</v>
      </c>
      <c r="P41" s="37">
        <f t="shared" si="21"/>
        <v>19389</v>
      </c>
      <c r="Q41" s="37">
        <f t="shared" si="21"/>
        <v>17625</v>
      </c>
      <c r="R41" s="37">
        <f t="shared" si="21"/>
        <v>16605</v>
      </c>
      <c r="S41" s="37">
        <f t="shared" si="21"/>
        <v>18320</v>
      </c>
      <c r="T41" s="37">
        <f t="shared" si="21"/>
        <v>23337</v>
      </c>
      <c r="U41" s="37">
        <f>SUM(U42:U53)</f>
        <v>21784</v>
      </c>
      <c r="V41" s="37">
        <f aca="true" t="shared" si="22" ref="V41:AA41">SUM(V42:V43)</f>
        <v>18642</v>
      </c>
      <c r="W41" s="37">
        <f t="shared" si="22"/>
        <v>15912</v>
      </c>
      <c r="X41" s="37">
        <f t="shared" si="22"/>
        <v>13622</v>
      </c>
      <c r="Y41" s="37">
        <f t="shared" si="22"/>
        <v>10009</v>
      </c>
      <c r="Z41" s="37">
        <f t="shared" si="22"/>
        <v>8225</v>
      </c>
      <c r="AA41" s="37">
        <f t="shared" si="22"/>
        <v>15</v>
      </c>
      <c r="AB41" s="46">
        <f t="shared" si="7"/>
        <v>136794</v>
      </c>
      <c r="AC41" s="38">
        <f aca="true" t="shared" si="23" ref="AC41:AZ41">SUM(AC42:AC43)</f>
        <v>1110</v>
      </c>
      <c r="AD41" s="38">
        <f t="shared" si="23"/>
        <v>1089</v>
      </c>
      <c r="AE41" s="38">
        <f t="shared" si="23"/>
        <v>1136</v>
      </c>
      <c r="AF41" s="38">
        <f t="shared" si="23"/>
        <v>1172</v>
      </c>
      <c r="AG41" s="38">
        <f t="shared" si="23"/>
        <v>1194</v>
      </c>
      <c r="AH41" s="38">
        <f t="shared" si="23"/>
        <v>5701</v>
      </c>
      <c r="AI41" s="38">
        <f t="shared" si="23"/>
        <v>6254</v>
      </c>
      <c r="AJ41" s="38">
        <f t="shared" si="23"/>
        <v>6578</v>
      </c>
      <c r="AK41" s="38">
        <f t="shared" si="23"/>
        <v>6933</v>
      </c>
      <c r="AL41" s="38">
        <f t="shared" si="23"/>
        <v>7168</v>
      </c>
      <c r="AM41" s="38">
        <f t="shared" si="23"/>
        <v>7560</v>
      </c>
      <c r="AN41" s="38">
        <f t="shared" si="23"/>
        <v>9383</v>
      </c>
      <c r="AO41" s="39">
        <f t="shared" si="23"/>
        <v>10064</v>
      </c>
      <c r="AP41" s="38">
        <f t="shared" si="23"/>
        <v>8975</v>
      </c>
      <c r="AQ41" s="38">
        <f t="shared" si="23"/>
        <v>8467</v>
      </c>
      <c r="AR41" s="38">
        <f t="shared" si="23"/>
        <v>9244</v>
      </c>
      <c r="AS41" s="38">
        <f t="shared" si="23"/>
        <v>11665</v>
      </c>
      <c r="AT41" s="38">
        <f t="shared" si="23"/>
        <v>10929</v>
      </c>
      <c r="AU41" s="38">
        <f t="shared" si="23"/>
        <v>8919</v>
      </c>
      <c r="AV41" s="38">
        <f t="shared" si="23"/>
        <v>7266</v>
      </c>
      <c r="AW41" s="38">
        <f t="shared" si="23"/>
        <v>5750</v>
      </c>
      <c r="AX41" s="38">
        <f t="shared" si="23"/>
        <v>3742</v>
      </c>
      <c r="AY41" s="39">
        <f t="shared" si="23"/>
        <v>2184</v>
      </c>
      <c r="AZ41" s="39">
        <f t="shared" si="23"/>
        <v>12</v>
      </c>
      <c r="BA41" s="39">
        <f t="shared" si="5"/>
        <v>142432</v>
      </c>
      <c r="BB41" s="39">
        <f aca="true" t="shared" si="24" ref="BB41:BY41">SUM(BB42:BB43)</f>
        <v>1052</v>
      </c>
      <c r="BC41" s="39">
        <f t="shared" si="24"/>
        <v>1088</v>
      </c>
      <c r="BD41" s="39">
        <f t="shared" si="24"/>
        <v>1120</v>
      </c>
      <c r="BE41" s="39">
        <f t="shared" si="24"/>
        <v>1065</v>
      </c>
      <c r="BF41" s="39">
        <f t="shared" si="24"/>
        <v>1190</v>
      </c>
      <c r="BG41" s="39">
        <f t="shared" si="24"/>
        <v>5515</v>
      </c>
      <c r="BH41" s="39">
        <f t="shared" si="24"/>
        <v>6040</v>
      </c>
      <c r="BI41" s="39">
        <f t="shared" si="24"/>
        <v>6423</v>
      </c>
      <c r="BJ41" s="39">
        <f t="shared" si="24"/>
        <v>6472</v>
      </c>
      <c r="BK41" s="39">
        <f t="shared" si="24"/>
        <v>6239</v>
      </c>
      <c r="BL41" s="39">
        <f t="shared" si="24"/>
        <v>6827</v>
      </c>
      <c r="BM41" s="39">
        <f t="shared" si="24"/>
        <v>8648</v>
      </c>
      <c r="BN41" s="39">
        <f t="shared" si="24"/>
        <v>9325</v>
      </c>
      <c r="BO41" s="39">
        <f t="shared" si="24"/>
        <v>8650</v>
      </c>
      <c r="BP41" s="39">
        <f t="shared" si="24"/>
        <v>8138</v>
      </c>
      <c r="BQ41" s="39">
        <f t="shared" si="24"/>
        <v>9076</v>
      </c>
      <c r="BR41" s="39">
        <f t="shared" si="24"/>
        <v>11672</v>
      </c>
      <c r="BS41" s="39">
        <f t="shared" si="24"/>
        <v>10855</v>
      </c>
      <c r="BT41" s="39">
        <f t="shared" si="24"/>
        <v>9723</v>
      </c>
      <c r="BU41" s="39">
        <f t="shared" si="24"/>
        <v>8646</v>
      </c>
      <c r="BV41" s="39">
        <f t="shared" si="24"/>
        <v>7872</v>
      </c>
      <c r="BW41" s="39">
        <f t="shared" si="24"/>
        <v>6267</v>
      </c>
      <c r="BX41" s="39">
        <f t="shared" si="24"/>
        <v>6041</v>
      </c>
      <c r="BY41" s="39">
        <f t="shared" si="24"/>
        <v>3</v>
      </c>
    </row>
    <row r="42" spans="1:77" ht="12.75" customHeight="1">
      <c r="A42" s="40"/>
      <c r="B42" s="13" t="s">
        <v>49</v>
      </c>
      <c r="C42" s="41">
        <f t="shared" si="11"/>
        <v>156908</v>
      </c>
      <c r="D42" s="42">
        <v>1195</v>
      </c>
      <c r="E42" s="42">
        <v>1227</v>
      </c>
      <c r="F42" s="42">
        <v>1289</v>
      </c>
      <c r="G42" s="42">
        <v>1249</v>
      </c>
      <c r="H42" s="42">
        <v>1278</v>
      </c>
      <c r="I42" s="42">
        <v>6238</v>
      </c>
      <c r="J42" s="42">
        <v>7015</v>
      </c>
      <c r="K42" s="42">
        <v>7210</v>
      </c>
      <c r="L42" s="42">
        <v>7264</v>
      </c>
      <c r="M42" s="42">
        <v>7606</v>
      </c>
      <c r="N42" s="42">
        <v>7967</v>
      </c>
      <c r="O42" s="42">
        <v>10190</v>
      </c>
      <c r="P42" s="42">
        <v>11064</v>
      </c>
      <c r="Q42" s="42">
        <v>9961</v>
      </c>
      <c r="R42" s="42">
        <v>9102</v>
      </c>
      <c r="S42" s="42">
        <v>9769</v>
      </c>
      <c r="T42" s="42">
        <v>12945</v>
      </c>
      <c r="U42" s="42">
        <v>12753</v>
      </c>
      <c r="V42" s="42">
        <v>11135</v>
      </c>
      <c r="W42" s="42">
        <v>9081</v>
      </c>
      <c r="X42" s="42">
        <v>7390</v>
      </c>
      <c r="Y42" s="42">
        <v>5486</v>
      </c>
      <c r="Z42" s="42">
        <v>4724</v>
      </c>
      <c r="AA42" s="4">
        <v>8</v>
      </c>
      <c r="AB42" s="43">
        <f t="shared" si="7"/>
        <v>76762</v>
      </c>
      <c r="AC42" s="6">
        <v>591</v>
      </c>
      <c r="AD42" s="6">
        <v>612</v>
      </c>
      <c r="AE42" s="6">
        <v>650</v>
      </c>
      <c r="AF42" s="6">
        <v>661</v>
      </c>
      <c r="AG42" s="6">
        <v>646</v>
      </c>
      <c r="AH42" s="6">
        <v>3160</v>
      </c>
      <c r="AI42" s="6">
        <v>3575</v>
      </c>
      <c r="AJ42" s="6">
        <v>3657</v>
      </c>
      <c r="AK42" s="6">
        <v>3706</v>
      </c>
      <c r="AL42" s="6">
        <v>4253</v>
      </c>
      <c r="AM42" s="6">
        <v>4212</v>
      </c>
      <c r="AN42" s="6">
        <v>5315</v>
      </c>
      <c r="AO42" s="6">
        <v>5724</v>
      </c>
      <c r="AP42" s="6">
        <v>5039</v>
      </c>
      <c r="AQ42" s="6">
        <v>4663</v>
      </c>
      <c r="AR42" s="6">
        <v>4894</v>
      </c>
      <c r="AS42" s="6">
        <v>6343</v>
      </c>
      <c r="AT42" s="6">
        <v>6320</v>
      </c>
      <c r="AU42" s="6">
        <v>5315</v>
      </c>
      <c r="AV42" s="6">
        <v>4168</v>
      </c>
      <c r="AW42" s="6">
        <v>3124</v>
      </c>
      <c r="AX42" s="6">
        <v>2062</v>
      </c>
      <c r="AY42" s="6">
        <v>1226</v>
      </c>
      <c r="AZ42" s="5">
        <v>6</v>
      </c>
      <c r="BA42" s="44">
        <f t="shared" si="5"/>
        <v>80146</v>
      </c>
      <c r="BB42" s="44">
        <v>604</v>
      </c>
      <c r="BC42" s="44">
        <v>615</v>
      </c>
      <c r="BD42" s="44">
        <v>639</v>
      </c>
      <c r="BE42" s="44">
        <v>588</v>
      </c>
      <c r="BF42" s="44">
        <v>632</v>
      </c>
      <c r="BG42" s="44">
        <v>3078</v>
      </c>
      <c r="BH42" s="44">
        <v>3440</v>
      </c>
      <c r="BI42" s="44">
        <v>3553</v>
      </c>
      <c r="BJ42" s="44">
        <v>3558</v>
      </c>
      <c r="BK42" s="44">
        <v>3353</v>
      </c>
      <c r="BL42" s="44">
        <v>3755</v>
      </c>
      <c r="BM42" s="44">
        <v>4875</v>
      </c>
      <c r="BN42" s="44">
        <v>5340</v>
      </c>
      <c r="BO42" s="44">
        <v>4922</v>
      </c>
      <c r="BP42" s="44">
        <v>4439</v>
      </c>
      <c r="BQ42" s="44">
        <v>4875</v>
      </c>
      <c r="BR42" s="44">
        <v>6602</v>
      </c>
      <c r="BS42" s="44">
        <v>6433</v>
      </c>
      <c r="BT42" s="44">
        <v>5820</v>
      </c>
      <c r="BU42" s="44">
        <v>4913</v>
      </c>
      <c r="BV42" s="44">
        <v>4266</v>
      </c>
      <c r="BW42" s="44">
        <v>3424</v>
      </c>
      <c r="BX42" s="44">
        <v>3498</v>
      </c>
      <c r="BY42" s="44">
        <v>2</v>
      </c>
    </row>
    <row r="43" spans="1:77" ht="12.75" customHeight="1">
      <c r="A43" s="47"/>
      <c r="B43" s="48" t="s">
        <v>50</v>
      </c>
      <c r="C43" s="49">
        <f t="shared" si="11"/>
        <v>122318</v>
      </c>
      <c r="D43" s="50">
        <v>967</v>
      </c>
      <c r="E43" s="50">
        <v>950</v>
      </c>
      <c r="F43" s="50">
        <v>967</v>
      </c>
      <c r="G43" s="50">
        <v>988</v>
      </c>
      <c r="H43" s="50">
        <v>1106</v>
      </c>
      <c r="I43" s="50">
        <v>4978</v>
      </c>
      <c r="J43" s="50">
        <v>5279</v>
      </c>
      <c r="K43" s="50">
        <v>5791</v>
      </c>
      <c r="L43" s="50">
        <v>6141</v>
      </c>
      <c r="M43" s="50">
        <v>5801</v>
      </c>
      <c r="N43" s="50">
        <v>6420</v>
      </c>
      <c r="O43" s="50">
        <v>7841</v>
      </c>
      <c r="P43" s="50">
        <v>8325</v>
      </c>
      <c r="Q43" s="50">
        <v>7664</v>
      </c>
      <c r="R43" s="50">
        <v>7503</v>
      </c>
      <c r="S43" s="50">
        <v>8551</v>
      </c>
      <c r="T43" s="50">
        <v>10392</v>
      </c>
      <c r="U43" s="50">
        <v>9031</v>
      </c>
      <c r="V43" s="50">
        <v>7507</v>
      </c>
      <c r="W43" s="50">
        <v>6831</v>
      </c>
      <c r="X43" s="50">
        <v>6232</v>
      </c>
      <c r="Y43" s="50">
        <v>4523</v>
      </c>
      <c r="Z43" s="50">
        <v>3501</v>
      </c>
      <c r="AA43" s="51">
        <v>7</v>
      </c>
      <c r="AB43" s="52">
        <f t="shared" si="7"/>
        <v>60032</v>
      </c>
      <c r="AC43" s="53">
        <v>519</v>
      </c>
      <c r="AD43" s="53">
        <v>477</v>
      </c>
      <c r="AE43" s="53">
        <v>486</v>
      </c>
      <c r="AF43" s="53">
        <v>511</v>
      </c>
      <c r="AG43" s="53">
        <v>548</v>
      </c>
      <c r="AH43" s="53">
        <v>2541</v>
      </c>
      <c r="AI43" s="53">
        <v>2679</v>
      </c>
      <c r="AJ43" s="53">
        <v>2921</v>
      </c>
      <c r="AK43" s="53">
        <v>3227</v>
      </c>
      <c r="AL43" s="53">
        <v>2915</v>
      </c>
      <c r="AM43" s="53">
        <v>3348</v>
      </c>
      <c r="AN43" s="53">
        <v>4068</v>
      </c>
      <c r="AO43" s="53">
        <v>4340</v>
      </c>
      <c r="AP43" s="53">
        <v>3936</v>
      </c>
      <c r="AQ43" s="53">
        <v>3804</v>
      </c>
      <c r="AR43" s="53">
        <v>4350</v>
      </c>
      <c r="AS43" s="53">
        <v>5322</v>
      </c>
      <c r="AT43" s="53">
        <v>4609</v>
      </c>
      <c r="AU43" s="53">
        <v>3604</v>
      </c>
      <c r="AV43" s="53">
        <v>3098</v>
      </c>
      <c r="AW43" s="53">
        <v>2626</v>
      </c>
      <c r="AX43" s="53">
        <v>1680</v>
      </c>
      <c r="AY43" s="53">
        <v>958</v>
      </c>
      <c r="AZ43" s="54">
        <v>6</v>
      </c>
      <c r="BA43" s="55">
        <f t="shared" si="5"/>
        <v>62286</v>
      </c>
      <c r="BB43" s="55">
        <v>448</v>
      </c>
      <c r="BC43" s="55">
        <v>473</v>
      </c>
      <c r="BD43" s="55">
        <v>481</v>
      </c>
      <c r="BE43" s="55">
        <v>477</v>
      </c>
      <c r="BF43" s="55">
        <v>558</v>
      </c>
      <c r="BG43" s="55">
        <v>2437</v>
      </c>
      <c r="BH43" s="55">
        <v>2600</v>
      </c>
      <c r="BI43" s="55">
        <v>2870</v>
      </c>
      <c r="BJ43" s="55">
        <v>2914</v>
      </c>
      <c r="BK43" s="55">
        <v>2886</v>
      </c>
      <c r="BL43" s="55">
        <v>3072</v>
      </c>
      <c r="BM43" s="55">
        <v>3773</v>
      </c>
      <c r="BN43" s="55">
        <v>3985</v>
      </c>
      <c r="BO43" s="55">
        <v>3728</v>
      </c>
      <c r="BP43" s="55">
        <v>3699</v>
      </c>
      <c r="BQ43" s="55">
        <v>4201</v>
      </c>
      <c r="BR43" s="55">
        <v>5070</v>
      </c>
      <c r="BS43" s="55">
        <v>4422</v>
      </c>
      <c r="BT43" s="55">
        <v>3903</v>
      </c>
      <c r="BU43" s="55">
        <v>3733</v>
      </c>
      <c r="BV43" s="55">
        <v>3606</v>
      </c>
      <c r="BW43" s="55">
        <v>2843</v>
      </c>
      <c r="BX43" s="55">
        <v>2543</v>
      </c>
      <c r="BY43" s="53">
        <v>1</v>
      </c>
    </row>
    <row r="45" ht="13.5">
      <c r="B45" s="14"/>
    </row>
    <row r="46" ht="13.5">
      <c r="B46" s="15"/>
    </row>
  </sheetData>
  <mergeCells count="7">
    <mergeCell ref="A20:B20"/>
    <mergeCell ref="A31:B31"/>
    <mergeCell ref="A41:B41"/>
    <mergeCell ref="A6:B6"/>
    <mergeCell ref="A7:B7"/>
    <mergeCell ref="A9:B9"/>
    <mergeCell ref="A13:B13"/>
  </mergeCells>
  <printOptions/>
  <pageMargins left="0.7874015748031497" right="0.7086614173228347" top="0.5905511811023623" bottom="0.7874015748031497" header="0.3937007874015748" footer="0.5905511811023623"/>
  <pageSetup horizontalDpi="600" verticalDpi="600" orientation="portrait" paperSize="9" r:id="rId2"/>
  <headerFooter alignWithMargins="0">
    <oddHeader>&amp;L第&amp;A表&amp;R&amp;9平成20年（&amp;N－&amp;P）</oddHeader>
  </headerFooter>
  <colBreaks count="5" manualBreakCount="5">
    <brk id="14" max="65535" man="1"/>
    <brk id="27" max="65535" man="1"/>
    <brk id="39" max="65535" man="1"/>
    <brk id="52" max="65535" man="1"/>
    <brk id="64" max="65535" man="1"/>
  </colBreaks>
  <ignoredErrors>
    <ignoredError sqref="BG20 U41 AB37:AB39 AQ7:AZ7 AB8 BG41 AC13:AG13 AB10:AB18 AH41 BA6:BA17 AI13:AZ13 BB13:BF13 BH6:BY7 BG9 AH13 AB41:AB43 AH9 I20 AC41:AG41 BA41:BA43 AI41:AZ41 AH20 I41 BB41:BF41 BG6:BG7 BB20:BF20 AB33:AB34 BH41:BY41 BH13:BY13 AC20:AG20 AH31 BB7 AB20:AB24 AC7 AI20:AZ20 AB9:AG9 AI9:AZ9 BB9:BF9 BH9:BY9 AB6:AB7 BA37:BA39 BA26:BA34 BC6:BF7 I31 BG13 BG31 I13 BA20:BA24 BH20:BY20 AD6:AF7 AG7 AH6:AP7 AB26:AB30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とちぎ健康の森</dc:creator>
  <cp:keywords/>
  <dc:description/>
  <cp:lastModifiedBy>栃木県</cp:lastModifiedBy>
  <cp:lastPrinted>2010-06-24T07:38:40Z</cp:lastPrinted>
  <dcterms:created xsi:type="dcterms:W3CDTF">1998-01-26T08:37:36Z</dcterms:created>
  <dcterms:modified xsi:type="dcterms:W3CDTF">2010-06-24T07:39:12Z</dcterms:modified>
  <cp:category/>
  <cp:version/>
  <cp:contentType/>
  <cp:contentStatus/>
</cp:coreProperties>
</file>