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0"/>
  </bookViews>
  <sheets>
    <sheet name="高校生（男性・部活なし）2400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<sst xmlns="http://schemas.openxmlformats.org/spreadsheetml/2006/main" count="46" uniqueCount="41">
  <si>
    <t>料理名</t>
  </si>
  <si>
    <t>主菜</t>
  </si>
  <si>
    <t>副菜</t>
  </si>
  <si>
    <t>果物</t>
  </si>
  <si>
    <t>料理区分別「つ(sv)サイズ</t>
  </si>
  <si>
    <t>主食</t>
  </si>
  <si>
    <t>目玉焼き</t>
  </si>
  <si>
    <t>牛乳</t>
  </si>
  <si>
    <t>ごはんＭ</t>
  </si>
  <si>
    <t>朝食</t>
  </si>
  <si>
    <t>みかん</t>
  </si>
  <si>
    <t>キャベツの炒め物</t>
  </si>
  <si>
    <t>目安量</t>
  </si>
  <si>
    <t>合　　計</t>
  </si>
  <si>
    <t>５～６</t>
  </si>
  <si>
    <t>ワカメの味噌汁</t>
  </si>
  <si>
    <t>果物（柿）</t>
  </si>
  <si>
    <t>ゆでブロッコリー</t>
  </si>
  <si>
    <t>５～７</t>
  </si>
  <si>
    <t>３～５</t>
  </si>
  <si>
    <t xml:space="preserve"> ご飯　Ｌ</t>
  </si>
  <si>
    <t>人参バター煮</t>
  </si>
  <si>
    <t>魚のフライ（たら）</t>
  </si>
  <si>
    <t>ギョーザ</t>
  </si>
  <si>
    <t>ポテトサラダ</t>
  </si>
  <si>
    <t>中華スープ（チンゲン菜）</t>
  </si>
  <si>
    <t>計</t>
  </si>
  <si>
    <t>（Kcal)</t>
  </si>
  <si>
    <t>（ｇ）</t>
  </si>
  <si>
    <t>カルシウム</t>
  </si>
  <si>
    <t>（ｍｇ）</t>
  </si>
  <si>
    <t>熱量</t>
  </si>
  <si>
    <t>たんぱく質</t>
  </si>
  <si>
    <t>脂質</t>
  </si>
  <si>
    <t>塩分</t>
  </si>
  <si>
    <t>（ｇ）</t>
  </si>
  <si>
    <t>牛乳・  乳製品</t>
  </si>
  <si>
    <t>昼食</t>
  </si>
  <si>
    <t>夕食</t>
  </si>
  <si>
    <t>間食</t>
  </si>
  <si>
    <t>高校生（男性・部活なし）　２４００kcal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</si>
</sst>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;[Red]\-#,##0\ "/>
    <numFmt numFmtId="179" formatCode="#,##0_ "/>
    <numFmt numFmtId="180" formatCode="#,##0.0_ "/>
    <numFmt numFmtId="181" formatCode="#,##0_);\(#,##0\)"/>
    <numFmt numFmtId="182" formatCode="#,##0;[Red]#,##0"/>
    <numFmt numFmtId="183" formatCode="#,##0.0;[Red]\-#,##0.0"/>
    <numFmt numFmtId="184" formatCode="0_);[Red]\(0\)"/>
    <numFmt numFmtId="185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8" fontId="0" fillId="0" borderId="1" xfId="17" applyBorder="1" applyAlignment="1">
      <alignment vertical="center"/>
    </xf>
    <xf numFmtId="176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6" fontId="0" fillId="0" borderId="4" xfId="0" applyNumberFormat="1" applyBorder="1" applyAlignment="1">
      <alignment vertical="center"/>
    </xf>
    <xf numFmtId="184" fontId="3" fillId="0" borderId="1" xfId="0" applyNumberFormat="1" applyFont="1" applyBorder="1" applyAlignment="1">
      <alignment horizontal="center" vertical="center"/>
    </xf>
    <xf numFmtId="185" fontId="3" fillId="0" borderId="1" xfId="0" applyNumberFormat="1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 wrapText="1"/>
    </xf>
    <xf numFmtId="179" fontId="0" fillId="0" borderId="4" xfId="0" applyNumberFormat="1" applyBorder="1" applyAlignment="1">
      <alignment vertical="center"/>
    </xf>
    <xf numFmtId="0" fontId="0" fillId="0" borderId="4" xfId="17" applyNumberFormat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0" borderId="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0" borderId="2" xfId="0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png" /><Relationship Id="rId3" Type="http://schemas.openxmlformats.org/officeDocument/2006/relationships/image" Target="../media/image11.png" /><Relationship Id="rId4" Type="http://schemas.openxmlformats.org/officeDocument/2006/relationships/image" Target="../media/image3.png" /><Relationship Id="rId5" Type="http://schemas.openxmlformats.org/officeDocument/2006/relationships/image" Target="../media/image10.png" /><Relationship Id="rId6" Type="http://schemas.openxmlformats.org/officeDocument/2006/relationships/image" Target="../media/image4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Relationship Id="rId9" Type="http://schemas.openxmlformats.org/officeDocument/2006/relationships/image" Target="../media/image2.png" /><Relationship Id="rId10" Type="http://schemas.openxmlformats.org/officeDocument/2006/relationships/image" Target="../media/image7.png" /><Relationship Id="rId11" Type="http://schemas.openxmlformats.org/officeDocument/2006/relationships/image" Target="../media/image8.png" /><Relationship Id="rId12" Type="http://schemas.openxmlformats.org/officeDocument/2006/relationships/image" Target="../media/image14.png" /><Relationship Id="rId13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0</xdr:row>
      <xdr:rowOff>142875</xdr:rowOff>
    </xdr:from>
    <xdr:to>
      <xdr:col>7</xdr:col>
      <xdr:colOff>400050</xdr:colOff>
      <xdr:row>4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1238250" y="142875"/>
          <a:ext cx="3295650" cy="809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CCFF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創英角ﾎﾟｯﾌﾟ体"/>
              <a:cs typeface="HG創英角ﾎﾟｯﾌﾟ体"/>
            </a:rPr>
            <a:t>食事バランスガイド</a:t>
          </a:r>
        </a:p>
      </xdr:txBody>
    </xdr:sp>
    <xdr:clientData/>
  </xdr:twoCellAnchor>
  <xdr:twoCellAnchor>
    <xdr:from>
      <xdr:col>12</xdr:col>
      <xdr:colOff>19050</xdr:colOff>
      <xdr:row>3</xdr:row>
      <xdr:rowOff>200025</xdr:rowOff>
    </xdr:from>
    <xdr:to>
      <xdr:col>17</xdr:col>
      <xdr:colOff>647700</xdr:colOff>
      <xdr:row>24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885825"/>
          <a:ext cx="4057650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371475</xdr:colOff>
      <xdr:row>0</xdr:row>
      <xdr:rowOff>161925</xdr:rowOff>
    </xdr:from>
    <xdr:to>
      <xdr:col>17</xdr:col>
      <xdr:colOff>47625</xdr:colOff>
      <xdr:row>6</xdr:row>
      <xdr:rowOff>19050</xdr:rowOff>
    </xdr:to>
    <xdr:sp>
      <xdr:nvSpPr>
        <xdr:cNvPr id="3" name="AutoShape 4"/>
        <xdr:cNvSpPr>
          <a:spLocks/>
        </xdr:cNvSpPr>
      </xdr:nvSpPr>
      <xdr:spPr>
        <a:xfrm>
          <a:off x="7029450" y="161925"/>
          <a:ext cx="3105150" cy="1209675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対象別メニュー例</a:t>
          </a:r>
        </a:p>
      </xdr:txBody>
    </xdr:sp>
    <xdr:clientData/>
  </xdr:twoCellAnchor>
  <xdr:twoCellAnchor editAs="oneCell">
    <xdr:from>
      <xdr:col>12</xdr:col>
      <xdr:colOff>523875</xdr:colOff>
      <xdr:row>11</xdr:row>
      <xdr:rowOff>123825</xdr:rowOff>
    </xdr:from>
    <xdr:to>
      <xdr:col>13</xdr:col>
      <xdr:colOff>581025</xdr:colOff>
      <xdr:row>14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181850" y="2695575"/>
          <a:ext cx="742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14</xdr:row>
      <xdr:rowOff>47625</xdr:rowOff>
    </xdr:from>
    <xdr:to>
      <xdr:col>14</xdr:col>
      <xdr:colOff>47625</xdr:colOff>
      <xdr:row>16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391400" y="3305175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342900</xdr:colOff>
      <xdr:row>17</xdr:row>
      <xdr:rowOff>57150</xdr:rowOff>
    </xdr:from>
    <xdr:to>
      <xdr:col>14</xdr:col>
      <xdr:colOff>200025</xdr:colOff>
      <xdr:row>18</xdr:row>
      <xdr:rowOff>180975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686675" y="4000500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11</xdr:row>
      <xdr:rowOff>142875</xdr:rowOff>
    </xdr:from>
    <xdr:to>
      <xdr:col>16</xdr:col>
      <xdr:colOff>609600</xdr:colOff>
      <xdr:row>14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5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286875" y="2714625"/>
          <a:ext cx="723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14</xdr:row>
      <xdr:rowOff>171450</xdr:rowOff>
    </xdr:from>
    <xdr:to>
      <xdr:col>14</xdr:col>
      <xdr:colOff>657225</xdr:colOff>
      <xdr:row>16</xdr:row>
      <xdr:rowOff>171450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6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115300" y="3429000"/>
          <a:ext cx="571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638175</xdr:colOff>
      <xdr:row>14</xdr:row>
      <xdr:rowOff>142875</xdr:rowOff>
    </xdr:from>
    <xdr:to>
      <xdr:col>16</xdr:col>
      <xdr:colOff>0</xdr:colOff>
      <xdr:row>16</xdr:row>
      <xdr:rowOff>180975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7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667750" y="3400425"/>
          <a:ext cx="733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18</xdr:row>
      <xdr:rowOff>38100</xdr:rowOff>
    </xdr:from>
    <xdr:to>
      <xdr:col>14</xdr:col>
      <xdr:colOff>657225</xdr:colOff>
      <xdr:row>19</xdr:row>
      <xdr:rowOff>190500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8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067675" y="4210050"/>
          <a:ext cx="619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19</xdr:row>
      <xdr:rowOff>219075</xdr:rowOff>
    </xdr:from>
    <xdr:to>
      <xdr:col>15</xdr:col>
      <xdr:colOff>428625</xdr:colOff>
      <xdr:row>21</xdr:row>
      <xdr:rowOff>104775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9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763000" y="4619625"/>
          <a:ext cx="381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20</xdr:row>
      <xdr:rowOff>47625</xdr:rowOff>
    </xdr:from>
    <xdr:to>
      <xdr:col>14</xdr:col>
      <xdr:colOff>514350</xdr:colOff>
      <xdr:row>22</xdr:row>
      <xdr:rowOff>161925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0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239125" y="4676775"/>
          <a:ext cx="304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11</xdr:row>
      <xdr:rowOff>180975</xdr:rowOff>
    </xdr:from>
    <xdr:to>
      <xdr:col>15</xdr:col>
      <xdr:colOff>228600</xdr:colOff>
      <xdr:row>14</xdr:row>
      <xdr:rowOff>47625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5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201025" y="2752725"/>
          <a:ext cx="742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609600</xdr:colOff>
      <xdr:row>14</xdr:row>
      <xdr:rowOff>152400</xdr:rowOff>
    </xdr:from>
    <xdr:to>
      <xdr:col>16</xdr:col>
      <xdr:colOff>523875</xdr:colOff>
      <xdr:row>16</xdr:row>
      <xdr:rowOff>9525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1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324975" y="3409950"/>
          <a:ext cx="600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600075</xdr:colOff>
      <xdr:row>17</xdr:row>
      <xdr:rowOff>19050</xdr:rowOff>
    </xdr:from>
    <xdr:to>
      <xdr:col>16</xdr:col>
      <xdr:colOff>76200</xdr:colOff>
      <xdr:row>19</xdr:row>
      <xdr:rowOff>28575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629650" y="3962400"/>
          <a:ext cx="847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657225</xdr:colOff>
      <xdr:row>21</xdr:row>
      <xdr:rowOff>95250</xdr:rowOff>
    </xdr:from>
    <xdr:to>
      <xdr:col>15</xdr:col>
      <xdr:colOff>342900</xdr:colOff>
      <xdr:row>22</xdr:row>
      <xdr:rowOff>200025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686800" y="4953000"/>
          <a:ext cx="371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6:L29"/>
  <sheetViews>
    <sheetView tabSelected="1" workbookViewId="0" topLeftCell="A7">
      <selection activeCell="C28" sqref="C28:L28"/>
    </sheetView>
  </sheetViews>
  <sheetFormatPr defaultColWidth="9.00390625" defaultRowHeight="16.5" customHeight="1"/>
  <cols>
    <col min="1" max="1" width="3.00390625" style="0" customWidth="1"/>
    <col min="2" max="2" width="23.125" style="0" customWidth="1"/>
    <col min="3" max="7" width="5.625" style="0" customWidth="1"/>
    <col min="8" max="12" width="6.625" style="0" customWidth="1"/>
  </cols>
  <sheetData>
    <row r="1" ht="18" customHeight="1"/>
    <row r="2" ht="18" customHeight="1"/>
    <row r="3" ht="18" customHeight="1"/>
    <row r="4" ht="18" customHeight="1"/>
    <row r="5" ht="18" customHeight="1"/>
    <row r="6" ht="16.5" customHeight="1">
      <c r="A6" s="18" t="s">
        <v>40</v>
      </c>
    </row>
    <row r="7" spans="1:12" s="1" customFormat="1" ht="21" customHeight="1">
      <c r="A7" s="30"/>
      <c r="B7" s="30" t="s">
        <v>0</v>
      </c>
      <c r="C7" s="30" t="s">
        <v>4</v>
      </c>
      <c r="D7" s="30"/>
      <c r="E7" s="30"/>
      <c r="F7" s="30"/>
      <c r="G7" s="30"/>
      <c r="H7" s="22" t="s">
        <v>31</v>
      </c>
      <c r="I7" s="21" t="s">
        <v>32</v>
      </c>
      <c r="J7" s="21" t="s">
        <v>33</v>
      </c>
      <c r="K7" s="20" t="s">
        <v>29</v>
      </c>
      <c r="L7" s="21" t="s">
        <v>34</v>
      </c>
    </row>
    <row r="8" spans="1:12" s="1" customFormat="1" ht="21" customHeight="1">
      <c r="A8" s="30"/>
      <c r="B8" s="30"/>
      <c r="C8" s="13" t="s">
        <v>5</v>
      </c>
      <c r="D8" s="14" t="s">
        <v>2</v>
      </c>
      <c r="E8" s="15" t="s">
        <v>1</v>
      </c>
      <c r="F8" s="17" t="s">
        <v>36</v>
      </c>
      <c r="G8" s="16" t="s">
        <v>3</v>
      </c>
      <c r="H8" s="2" t="s">
        <v>27</v>
      </c>
      <c r="I8" s="2" t="s">
        <v>28</v>
      </c>
      <c r="J8" s="2" t="s">
        <v>35</v>
      </c>
      <c r="K8" s="2" t="s">
        <v>30</v>
      </c>
      <c r="L8" s="2" t="s">
        <v>35</v>
      </c>
    </row>
    <row r="9" spans="1:12" ht="18" customHeight="1">
      <c r="A9" s="33" t="s">
        <v>9</v>
      </c>
      <c r="B9" s="3" t="s">
        <v>8</v>
      </c>
      <c r="C9" s="3">
        <v>1.5</v>
      </c>
      <c r="D9" s="3"/>
      <c r="E9" s="3"/>
      <c r="F9" s="3"/>
      <c r="G9" s="3"/>
      <c r="H9" s="3">
        <v>252</v>
      </c>
      <c r="I9" s="3">
        <v>3.8</v>
      </c>
      <c r="J9" s="3">
        <v>0.5</v>
      </c>
      <c r="K9" s="3">
        <v>5</v>
      </c>
      <c r="L9" s="3">
        <v>0</v>
      </c>
    </row>
    <row r="10" spans="1:12" ht="18" customHeight="1">
      <c r="A10" s="26"/>
      <c r="B10" s="5" t="s">
        <v>11</v>
      </c>
      <c r="C10" s="3"/>
      <c r="D10" s="3">
        <v>2</v>
      </c>
      <c r="E10" s="3"/>
      <c r="F10" s="3"/>
      <c r="G10" s="3"/>
      <c r="H10" s="3">
        <v>213</v>
      </c>
      <c r="I10" s="3">
        <v>5.2</v>
      </c>
      <c r="J10" s="3">
        <v>10.3</v>
      </c>
      <c r="K10" s="3">
        <v>55</v>
      </c>
      <c r="L10" s="8">
        <v>1.3</v>
      </c>
    </row>
    <row r="11" spans="1:12" ht="18" customHeight="1">
      <c r="A11" s="26"/>
      <c r="B11" s="4" t="s">
        <v>6</v>
      </c>
      <c r="C11" s="3"/>
      <c r="D11" s="3"/>
      <c r="E11" s="3">
        <v>1</v>
      </c>
      <c r="F11" s="3"/>
      <c r="G11" s="3"/>
      <c r="H11" s="3">
        <v>112</v>
      </c>
      <c r="I11" s="3">
        <v>6.2</v>
      </c>
      <c r="J11" s="3">
        <v>9.2</v>
      </c>
      <c r="K11" s="3">
        <v>26</v>
      </c>
      <c r="L11" s="3">
        <v>0.5</v>
      </c>
    </row>
    <row r="12" spans="1:12" ht="18" customHeight="1">
      <c r="A12" s="26"/>
      <c r="B12" s="3" t="s">
        <v>15</v>
      </c>
      <c r="C12" s="3"/>
      <c r="D12" s="3"/>
      <c r="E12" s="3"/>
      <c r="F12" s="3"/>
      <c r="G12" s="3"/>
      <c r="H12" s="3">
        <v>28</v>
      </c>
      <c r="I12" s="3">
        <v>1.8</v>
      </c>
      <c r="J12" s="3">
        <v>0.9</v>
      </c>
      <c r="K12" s="3">
        <v>14</v>
      </c>
      <c r="L12" s="3">
        <v>1.8</v>
      </c>
    </row>
    <row r="13" spans="1:12" ht="18" customHeight="1" thickBot="1">
      <c r="A13" s="27"/>
      <c r="B13" s="12" t="s">
        <v>26</v>
      </c>
      <c r="C13" s="12">
        <f>SUM(C9:C12)</f>
        <v>1.5</v>
      </c>
      <c r="D13" s="12">
        <f aca="true" t="shared" si="0" ref="D13:L13">SUM(D9:D12)</f>
        <v>2</v>
      </c>
      <c r="E13" s="12">
        <f t="shared" si="0"/>
        <v>1</v>
      </c>
      <c r="F13" s="12"/>
      <c r="G13" s="12"/>
      <c r="H13" s="12">
        <f t="shared" si="0"/>
        <v>605</v>
      </c>
      <c r="I13" s="12">
        <f t="shared" si="0"/>
        <v>17</v>
      </c>
      <c r="J13" s="12">
        <f t="shared" si="0"/>
        <v>20.9</v>
      </c>
      <c r="K13" s="12">
        <f t="shared" si="0"/>
        <v>100</v>
      </c>
      <c r="L13" s="12">
        <f t="shared" si="0"/>
        <v>3.6</v>
      </c>
    </row>
    <row r="14" spans="1:12" ht="18" customHeight="1" thickTop="1">
      <c r="A14" s="26" t="s">
        <v>37</v>
      </c>
      <c r="B14" s="6" t="s">
        <v>20</v>
      </c>
      <c r="C14" s="6">
        <v>2</v>
      </c>
      <c r="D14" s="6"/>
      <c r="E14" s="6"/>
      <c r="F14" s="6"/>
      <c r="G14" s="6"/>
      <c r="H14" s="23">
        <v>336</v>
      </c>
      <c r="I14" s="19">
        <v>5</v>
      </c>
      <c r="J14" s="6">
        <v>0.6</v>
      </c>
      <c r="K14" s="6">
        <v>6</v>
      </c>
      <c r="L14" s="24">
        <v>0</v>
      </c>
    </row>
    <row r="15" spans="1:12" ht="18" customHeight="1">
      <c r="A15" s="26"/>
      <c r="B15" s="3" t="s">
        <v>17</v>
      </c>
      <c r="C15" s="3"/>
      <c r="D15" s="3">
        <v>1</v>
      </c>
      <c r="E15" s="3"/>
      <c r="F15" s="3"/>
      <c r="G15" s="3"/>
      <c r="H15" s="3">
        <v>93</v>
      </c>
      <c r="I15" s="3">
        <v>3.7</v>
      </c>
      <c r="J15" s="3">
        <v>7.6</v>
      </c>
      <c r="K15" s="3">
        <v>33</v>
      </c>
      <c r="L15" s="3">
        <v>0.3</v>
      </c>
    </row>
    <row r="16" spans="1:12" ht="18" customHeight="1">
      <c r="A16" s="26"/>
      <c r="B16" s="3" t="s">
        <v>21</v>
      </c>
      <c r="C16" s="3"/>
      <c r="D16" s="3">
        <v>1</v>
      </c>
      <c r="E16" s="3"/>
      <c r="F16" s="3"/>
      <c r="G16" s="3"/>
      <c r="H16" s="3">
        <v>72</v>
      </c>
      <c r="I16" s="3">
        <v>0.5</v>
      </c>
      <c r="J16" s="3">
        <v>3.3</v>
      </c>
      <c r="K16" s="3">
        <v>21</v>
      </c>
      <c r="L16" s="8">
        <v>0.5</v>
      </c>
    </row>
    <row r="17" spans="1:12" ht="18" customHeight="1">
      <c r="A17" s="26"/>
      <c r="B17" s="3" t="s">
        <v>22</v>
      </c>
      <c r="C17" s="3"/>
      <c r="D17" s="3"/>
      <c r="E17" s="3">
        <v>2</v>
      </c>
      <c r="F17" s="3"/>
      <c r="G17" s="3"/>
      <c r="H17" s="7">
        <v>298</v>
      </c>
      <c r="I17" s="7">
        <v>17.5</v>
      </c>
      <c r="J17" s="7">
        <v>20.2</v>
      </c>
      <c r="K17" s="7">
        <v>16</v>
      </c>
      <c r="L17" s="3">
        <v>1.3</v>
      </c>
    </row>
    <row r="18" spans="1:12" ht="18" customHeight="1">
      <c r="A18" s="26"/>
      <c r="B18" s="3" t="s">
        <v>10</v>
      </c>
      <c r="C18" s="3"/>
      <c r="D18" s="3"/>
      <c r="E18" s="3"/>
      <c r="F18" s="3"/>
      <c r="G18" s="3">
        <v>1</v>
      </c>
      <c r="H18" s="3">
        <v>46</v>
      </c>
      <c r="I18" s="3">
        <v>0.7</v>
      </c>
      <c r="J18" s="3">
        <v>0.1</v>
      </c>
      <c r="K18" s="3">
        <v>21</v>
      </c>
      <c r="L18" s="3">
        <v>0</v>
      </c>
    </row>
    <row r="19" spans="1:12" ht="18" customHeight="1">
      <c r="A19" s="26"/>
      <c r="B19" s="3" t="s">
        <v>7</v>
      </c>
      <c r="C19" s="3"/>
      <c r="D19" s="3"/>
      <c r="E19" s="3"/>
      <c r="F19" s="3">
        <v>2</v>
      </c>
      <c r="G19" s="3"/>
      <c r="H19" s="3">
        <v>134</v>
      </c>
      <c r="I19" s="3">
        <v>6.6</v>
      </c>
      <c r="J19" s="3">
        <v>7.6</v>
      </c>
      <c r="K19" s="3">
        <v>220</v>
      </c>
      <c r="L19" s="3">
        <v>0.2</v>
      </c>
    </row>
    <row r="20" spans="1:12" ht="18" customHeight="1" thickBot="1">
      <c r="A20" s="27"/>
      <c r="B20" s="12" t="s">
        <v>26</v>
      </c>
      <c r="C20" s="12">
        <f>SUM(C14:C19)</f>
        <v>2</v>
      </c>
      <c r="D20" s="12">
        <f aca="true" t="shared" si="1" ref="D20:L20">SUM(D14:D19)</f>
        <v>2</v>
      </c>
      <c r="E20" s="12">
        <f t="shared" si="1"/>
        <v>2</v>
      </c>
      <c r="F20" s="12">
        <f t="shared" si="1"/>
        <v>2</v>
      </c>
      <c r="G20" s="12">
        <f t="shared" si="1"/>
        <v>1</v>
      </c>
      <c r="H20" s="12">
        <f t="shared" si="1"/>
        <v>979</v>
      </c>
      <c r="I20" s="12">
        <f t="shared" si="1"/>
        <v>34</v>
      </c>
      <c r="J20" s="12">
        <f t="shared" si="1"/>
        <v>39.4</v>
      </c>
      <c r="K20" s="12">
        <f t="shared" si="1"/>
        <v>317</v>
      </c>
      <c r="L20" s="12">
        <f t="shared" si="1"/>
        <v>2.3000000000000003</v>
      </c>
    </row>
    <row r="21" spans="1:12" ht="18" customHeight="1" thickTop="1">
      <c r="A21" s="26" t="s">
        <v>38</v>
      </c>
      <c r="B21" s="6" t="s">
        <v>8</v>
      </c>
      <c r="C21" s="6">
        <v>1.5</v>
      </c>
      <c r="D21" s="6"/>
      <c r="E21" s="6"/>
      <c r="F21" s="6"/>
      <c r="G21" s="6"/>
      <c r="H21" s="6">
        <v>252</v>
      </c>
      <c r="I21" s="6">
        <v>3.8</v>
      </c>
      <c r="J21" s="6">
        <v>0.5</v>
      </c>
      <c r="K21" s="6">
        <v>5</v>
      </c>
      <c r="L21" s="6">
        <v>0</v>
      </c>
    </row>
    <row r="22" spans="1:12" ht="18" customHeight="1">
      <c r="A22" s="26"/>
      <c r="B22" s="3" t="s">
        <v>24</v>
      </c>
      <c r="C22" s="3"/>
      <c r="D22" s="3">
        <v>1</v>
      </c>
      <c r="E22" s="3"/>
      <c r="F22" s="3"/>
      <c r="G22" s="3"/>
      <c r="H22" s="9">
        <v>169</v>
      </c>
      <c r="I22" s="8">
        <v>4.6</v>
      </c>
      <c r="J22" s="3">
        <v>11.8</v>
      </c>
      <c r="K22" s="3">
        <v>14</v>
      </c>
      <c r="L22" s="8">
        <v>1</v>
      </c>
    </row>
    <row r="23" spans="1:12" ht="18" customHeight="1">
      <c r="A23" s="26"/>
      <c r="B23" s="3" t="s">
        <v>23</v>
      </c>
      <c r="C23" s="3"/>
      <c r="D23" s="3">
        <v>1</v>
      </c>
      <c r="E23" s="3">
        <v>2</v>
      </c>
      <c r="F23" s="3"/>
      <c r="G23" s="3"/>
      <c r="H23" s="3">
        <v>345</v>
      </c>
      <c r="I23" s="3">
        <v>14.7</v>
      </c>
      <c r="J23" s="3">
        <v>15.9</v>
      </c>
      <c r="K23" s="3">
        <v>64</v>
      </c>
      <c r="L23" s="3">
        <v>1.7</v>
      </c>
    </row>
    <row r="24" spans="1:12" ht="18" customHeight="1">
      <c r="A24" s="26"/>
      <c r="B24" s="3" t="s">
        <v>25</v>
      </c>
      <c r="C24" s="3"/>
      <c r="D24" s="3"/>
      <c r="E24" s="3"/>
      <c r="F24" s="3"/>
      <c r="G24" s="3"/>
      <c r="H24" s="9"/>
      <c r="I24" s="8"/>
      <c r="J24" s="3"/>
      <c r="K24" s="3"/>
      <c r="L24" s="8">
        <v>1.8</v>
      </c>
    </row>
    <row r="25" spans="1:12" ht="18" customHeight="1" thickBot="1">
      <c r="A25" s="27"/>
      <c r="B25" s="12" t="s">
        <v>26</v>
      </c>
      <c r="C25" s="12">
        <f>SUM(C21:C24)</f>
        <v>1.5</v>
      </c>
      <c r="D25" s="12">
        <f aca="true" t="shared" si="2" ref="D25:L25">SUM(D21:D24)</f>
        <v>2</v>
      </c>
      <c r="E25" s="12">
        <f t="shared" si="2"/>
        <v>2</v>
      </c>
      <c r="F25" s="12"/>
      <c r="G25" s="12"/>
      <c r="H25" s="12">
        <f t="shared" si="2"/>
        <v>766</v>
      </c>
      <c r="I25" s="12">
        <f t="shared" si="2"/>
        <v>23.099999999999998</v>
      </c>
      <c r="J25" s="12">
        <f t="shared" si="2"/>
        <v>28.200000000000003</v>
      </c>
      <c r="K25" s="12">
        <f t="shared" si="2"/>
        <v>83</v>
      </c>
      <c r="L25" s="12">
        <f t="shared" si="2"/>
        <v>4.5</v>
      </c>
    </row>
    <row r="26" spans="1:12" ht="18" customHeight="1" thickTop="1">
      <c r="A26" s="26" t="s">
        <v>39</v>
      </c>
      <c r="B26" s="6" t="s">
        <v>16</v>
      </c>
      <c r="C26" s="6"/>
      <c r="D26" s="6"/>
      <c r="E26" s="6"/>
      <c r="F26" s="6"/>
      <c r="G26" s="6">
        <v>1</v>
      </c>
      <c r="H26" s="6">
        <v>60</v>
      </c>
      <c r="I26" s="6">
        <v>0.4</v>
      </c>
      <c r="J26" s="6">
        <v>0.2</v>
      </c>
      <c r="K26" s="6">
        <v>9</v>
      </c>
      <c r="L26" s="6">
        <v>0</v>
      </c>
    </row>
    <row r="27" spans="1:12" ht="18" customHeight="1" thickBot="1">
      <c r="A27" s="27"/>
      <c r="B27" s="12" t="s">
        <v>26</v>
      </c>
      <c r="C27" s="12"/>
      <c r="D27" s="12"/>
      <c r="E27" s="12"/>
      <c r="F27" s="12"/>
      <c r="G27" s="12">
        <f aca="true" t="shared" si="3" ref="G27:L27">SUM(G26)</f>
        <v>1</v>
      </c>
      <c r="H27" s="12">
        <f t="shared" si="3"/>
        <v>60</v>
      </c>
      <c r="I27" s="12">
        <f t="shared" si="3"/>
        <v>0.4</v>
      </c>
      <c r="J27" s="12">
        <f t="shared" si="3"/>
        <v>0.2</v>
      </c>
      <c r="K27" s="12">
        <f t="shared" si="3"/>
        <v>9</v>
      </c>
      <c r="L27" s="12">
        <f t="shared" si="3"/>
        <v>0</v>
      </c>
    </row>
    <row r="28" spans="1:12" ht="21" customHeight="1" thickTop="1">
      <c r="A28" s="31" t="s">
        <v>13</v>
      </c>
      <c r="B28" s="32"/>
      <c r="C28" s="25">
        <f>SUM(C13,C20,C25,C27)</f>
        <v>5</v>
      </c>
      <c r="D28" s="25">
        <f aca="true" t="shared" si="4" ref="D28:L28">SUM(D13,D20,D25,D27)</f>
        <v>6</v>
      </c>
      <c r="E28" s="25">
        <f t="shared" si="4"/>
        <v>5</v>
      </c>
      <c r="F28" s="25">
        <f t="shared" si="4"/>
        <v>2</v>
      </c>
      <c r="G28" s="25">
        <f t="shared" si="4"/>
        <v>2</v>
      </c>
      <c r="H28" s="25">
        <f t="shared" si="4"/>
        <v>2410</v>
      </c>
      <c r="I28" s="25">
        <f t="shared" si="4"/>
        <v>74.5</v>
      </c>
      <c r="J28" s="25">
        <f t="shared" si="4"/>
        <v>88.7</v>
      </c>
      <c r="K28" s="25">
        <f t="shared" si="4"/>
        <v>509</v>
      </c>
      <c r="L28" s="25">
        <f t="shared" si="4"/>
        <v>10.4</v>
      </c>
    </row>
    <row r="29" spans="1:12" ht="21" customHeight="1">
      <c r="A29" s="28" t="s">
        <v>12</v>
      </c>
      <c r="B29" s="29"/>
      <c r="C29" s="10" t="s">
        <v>18</v>
      </c>
      <c r="D29" s="11" t="s">
        <v>14</v>
      </c>
      <c r="E29" s="11" t="s">
        <v>19</v>
      </c>
      <c r="F29" s="11">
        <v>2</v>
      </c>
      <c r="G29" s="11">
        <v>2</v>
      </c>
      <c r="H29" s="3"/>
      <c r="I29" s="3"/>
      <c r="J29" s="3"/>
      <c r="K29" s="3"/>
      <c r="L29" s="3"/>
    </row>
  </sheetData>
  <mergeCells count="9">
    <mergeCell ref="C7:G7"/>
    <mergeCell ref="A28:B28"/>
    <mergeCell ref="A29:B29"/>
    <mergeCell ref="A7:A8"/>
    <mergeCell ref="B7:B8"/>
    <mergeCell ref="A9:A13"/>
    <mergeCell ref="A14:A20"/>
    <mergeCell ref="A21:A25"/>
    <mergeCell ref="A26:A27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2007-06-01T00:36:28Z</cp:lastPrinted>
  <dcterms:created xsi:type="dcterms:W3CDTF">2007-05-21T04:06:11Z</dcterms:created>
  <dcterms:modified xsi:type="dcterms:W3CDTF">2007-08-14T00:35:08Z</dcterms:modified>
  <cp:category/>
  <cp:version/>
  <cp:contentType/>
  <cp:contentStatus/>
</cp:coreProperties>
</file>