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２０～３０歳代男性（営業職・運動習慣あり）2800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<sst xmlns="http://schemas.openxmlformats.org/spreadsheetml/2006/main" count="46" uniqueCount="43">
  <si>
    <t>料理名</t>
  </si>
  <si>
    <t>主菜</t>
  </si>
  <si>
    <t>副菜</t>
  </si>
  <si>
    <t>果物</t>
  </si>
  <si>
    <t>料理区分別「つ(sv)サイズ</t>
  </si>
  <si>
    <t>エネルギー（Kcal)</t>
  </si>
  <si>
    <t>カルシウム（ｍｇ）</t>
  </si>
  <si>
    <t>蛋白質　　　（ｇ）</t>
  </si>
  <si>
    <t>脂質　　　　（ｇ）</t>
  </si>
  <si>
    <t>塩分　　　　（ｇ）</t>
  </si>
  <si>
    <t>主食</t>
  </si>
  <si>
    <t>目玉焼き</t>
  </si>
  <si>
    <t>牛乳</t>
  </si>
  <si>
    <t>ほうれん草のおひたし</t>
  </si>
  <si>
    <t>りんご</t>
  </si>
  <si>
    <t>ヨーグルト</t>
  </si>
  <si>
    <t>間食</t>
  </si>
  <si>
    <t>レタスときゅうりのサラダ</t>
  </si>
  <si>
    <t>朝食</t>
  </si>
  <si>
    <t>昼食</t>
  </si>
  <si>
    <t>夕食</t>
  </si>
  <si>
    <t>冷やしトマト</t>
  </si>
  <si>
    <t>冷奴</t>
  </si>
  <si>
    <t>豚肉のしょうが焼き</t>
  </si>
  <si>
    <t>　　－</t>
  </si>
  <si>
    <t>トースト　（6枚切り）</t>
  </si>
  <si>
    <t>天丼</t>
  </si>
  <si>
    <t>おにぎり</t>
  </si>
  <si>
    <t>ごはん　Ｍ（2杯）</t>
  </si>
  <si>
    <t>キャベツのサラダ</t>
  </si>
  <si>
    <t>南瓜の煮物</t>
  </si>
  <si>
    <t>目安量</t>
  </si>
  <si>
    <t>合　　計</t>
  </si>
  <si>
    <t>７～８</t>
  </si>
  <si>
    <t>６～７</t>
  </si>
  <si>
    <t>４～６</t>
  </si>
  <si>
    <t>2～３</t>
  </si>
  <si>
    <t>2～３</t>
  </si>
  <si>
    <t>果物（キウイフルーツ）</t>
  </si>
  <si>
    <t>２０～３０歳代男性（営業職・運動習慣あり）２８００</t>
  </si>
  <si>
    <t>計</t>
  </si>
  <si>
    <t>牛乳・  乳製品</t>
  </si>
  <si>
    <t>野菜ジュース(200ml)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</si>
</sst>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_ "/>
    <numFmt numFmtId="180" formatCode="#,##0.0_ "/>
    <numFmt numFmtId="181" formatCode="#,##0_);\(#,##0\)"/>
    <numFmt numFmtId="182" formatCode="#,##0;[Red]#,##0"/>
    <numFmt numFmtId="183" formatCode="#,##0.0;[Red]\-#,##0.0"/>
    <numFmt numFmtId="184" formatCode="0_);[Red]\(0\)"/>
    <numFmt numFmtId="185" formatCode="0.0_);[Red]\(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0" fillId="0" borderId="1" xfId="0" applyNumberFormat="1" applyBorder="1" applyAlignment="1">
      <alignment vertical="center"/>
    </xf>
    <xf numFmtId="184" fontId="0" fillId="0" borderId="1" xfId="17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" xfId="17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4" fontId="4" fillId="0" borderId="4" xfId="0" applyNumberFormat="1" applyFont="1" applyBorder="1" applyAlignment="1">
      <alignment horizontal="center" vertical="center"/>
    </xf>
    <xf numFmtId="185" fontId="4" fillId="0" borderId="4" xfId="0" applyNumberFormat="1" applyFont="1" applyBorder="1" applyAlignment="1">
      <alignment horizontal="center" vertical="center"/>
    </xf>
    <xf numFmtId="185" fontId="0" fillId="0" borderId="2" xfId="0" applyNumberFormat="1" applyBorder="1" applyAlignment="1">
      <alignment vertical="center"/>
    </xf>
    <xf numFmtId="185" fontId="0" fillId="7" borderId="2" xfId="0" applyNumberFormat="1" applyFill="1" applyBorder="1" applyAlignment="1">
      <alignment horizontal="center" vertical="center"/>
    </xf>
    <xf numFmtId="184" fontId="0" fillId="0" borderId="2" xfId="0" applyNumberFormat="1" applyBorder="1" applyAlignment="1">
      <alignment vertical="center"/>
    </xf>
    <xf numFmtId="184" fontId="0" fillId="7" borderId="2" xfId="0" applyNumberFormat="1" applyFill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vertical="center" textRotation="255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 wrapText="1"/>
    </xf>
    <xf numFmtId="184" fontId="0" fillId="0" borderId="2" xfId="0" applyNumberFormat="1" applyBorder="1" applyAlignment="1">
      <alignment horizontal="center" vertical="center"/>
    </xf>
    <xf numFmtId="185" fontId="2" fillId="0" borderId="8" xfId="0" applyNumberFormat="1" applyFont="1" applyBorder="1" applyAlignment="1">
      <alignment horizontal="center" vertical="center" wrapText="1"/>
    </xf>
    <xf numFmtId="185" fontId="0" fillId="0" borderId="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11.png" /><Relationship Id="rId4" Type="http://schemas.openxmlformats.org/officeDocument/2006/relationships/image" Target="../media/image3.png" /><Relationship Id="rId5" Type="http://schemas.openxmlformats.org/officeDocument/2006/relationships/image" Target="../media/image10.png" /><Relationship Id="rId6" Type="http://schemas.openxmlformats.org/officeDocument/2006/relationships/image" Target="../media/image5.png" /><Relationship Id="rId7" Type="http://schemas.openxmlformats.org/officeDocument/2006/relationships/image" Target="../media/image18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4.png" /><Relationship Id="rId11" Type="http://schemas.openxmlformats.org/officeDocument/2006/relationships/image" Target="../media/image7.png" /><Relationship Id="rId12" Type="http://schemas.openxmlformats.org/officeDocument/2006/relationships/image" Target="../media/image12.png" /><Relationship Id="rId13" Type="http://schemas.openxmlformats.org/officeDocument/2006/relationships/image" Target="../media/image17.png" /><Relationship Id="rId14" Type="http://schemas.openxmlformats.org/officeDocument/2006/relationships/image" Target="../media/image15.png" /><Relationship Id="rId15" Type="http://schemas.openxmlformats.org/officeDocument/2006/relationships/image" Target="../media/image13.png" /><Relationship Id="rId16" Type="http://schemas.openxmlformats.org/officeDocument/2006/relationships/image" Target="../media/image16.png" /><Relationship Id="rId1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142875</xdr:rowOff>
    </xdr:from>
    <xdr:to>
      <xdr:col>8</xdr:col>
      <xdr:colOff>9525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057275" y="142875"/>
          <a:ext cx="3362325" cy="809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CCFF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創英角ﾎﾟｯﾌﾟ体"/>
              <a:cs typeface="HG創英角ﾎﾟｯﾌﾟ体"/>
            </a:rPr>
            <a:t>食事バランスガイド</a:t>
          </a:r>
        </a:p>
      </xdr:txBody>
    </xdr:sp>
    <xdr:clientData/>
  </xdr:twoCellAnchor>
  <xdr:twoCellAnchor>
    <xdr:from>
      <xdr:col>12</xdr:col>
      <xdr:colOff>28575</xdr:colOff>
      <xdr:row>6</xdr:row>
      <xdr:rowOff>123825</xdr:rowOff>
    </xdr:from>
    <xdr:to>
      <xdr:col>17</xdr:col>
      <xdr:colOff>657225</xdr:colOff>
      <xdr:row>27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495425"/>
          <a:ext cx="4057650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390525</xdr:colOff>
      <xdr:row>0</xdr:row>
      <xdr:rowOff>161925</xdr:rowOff>
    </xdr:from>
    <xdr:to>
      <xdr:col>17</xdr:col>
      <xdr:colOff>66675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19900" y="161925"/>
          <a:ext cx="3105150" cy="120967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HG創英角ﾎﾟｯﾌﾟ体"/>
              <a:cs typeface="HG創英角ﾎﾟｯﾌﾟ体"/>
            </a:rPr>
            <a:t>対象別メニュー例</a:t>
          </a:r>
        </a:p>
      </xdr:txBody>
    </xdr:sp>
    <xdr:clientData/>
  </xdr:twoCellAnchor>
  <xdr:twoCellAnchor editAs="oneCell">
    <xdr:from>
      <xdr:col>12</xdr:col>
      <xdr:colOff>504825</xdr:colOff>
      <xdr:row>14</xdr:row>
      <xdr:rowOff>95250</xdr:rowOff>
    </xdr:from>
    <xdr:to>
      <xdr:col>13</xdr:col>
      <xdr:colOff>514350</xdr:colOff>
      <xdr:row>16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6934200" y="3371850"/>
          <a:ext cx="695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190500</xdr:rowOff>
    </xdr:from>
    <xdr:to>
      <xdr:col>13</xdr:col>
      <xdr:colOff>609600</xdr:colOff>
      <xdr:row>18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115175" y="3924300"/>
          <a:ext cx="6096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19</xdr:row>
      <xdr:rowOff>133350</xdr:rowOff>
    </xdr:from>
    <xdr:to>
      <xdr:col>14</xdr:col>
      <xdr:colOff>323850</xdr:colOff>
      <xdr:row>21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4552950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24</xdr:row>
      <xdr:rowOff>104775</xdr:rowOff>
    </xdr:from>
    <xdr:to>
      <xdr:col>14</xdr:col>
      <xdr:colOff>590550</xdr:colOff>
      <xdr:row>26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72450" y="5667375"/>
          <a:ext cx="219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638175</xdr:colOff>
      <xdr:row>24</xdr:row>
      <xdr:rowOff>57150</xdr:rowOff>
    </xdr:from>
    <xdr:to>
      <xdr:col>15</xdr:col>
      <xdr:colOff>276225</xdr:colOff>
      <xdr:row>25</xdr:row>
      <xdr:rowOff>209550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39150" y="5619750"/>
          <a:ext cx="323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666750</xdr:colOff>
      <xdr:row>14</xdr:row>
      <xdr:rowOff>57150</xdr:rowOff>
    </xdr:from>
    <xdr:to>
      <xdr:col>14</xdr:col>
      <xdr:colOff>619125</xdr:colOff>
      <xdr:row>16</xdr:row>
      <xdr:rowOff>180975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781925" y="33337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542925</xdr:colOff>
      <xdr:row>17</xdr:row>
      <xdr:rowOff>95250</xdr:rowOff>
    </xdr:from>
    <xdr:to>
      <xdr:col>14</xdr:col>
      <xdr:colOff>285750</xdr:colOff>
      <xdr:row>19</xdr:row>
      <xdr:rowOff>85725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8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658100" y="405765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114300</xdr:rowOff>
    </xdr:from>
    <xdr:to>
      <xdr:col>16</xdr:col>
      <xdr:colOff>0</xdr:colOff>
      <xdr:row>16</xdr:row>
      <xdr:rowOff>171450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86775" y="339090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14</xdr:row>
      <xdr:rowOff>47625</xdr:rowOff>
    </xdr:from>
    <xdr:to>
      <xdr:col>17</xdr:col>
      <xdr:colOff>19050</xdr:colOff>
      <xdr:row>16</xdr:row>
      <xdr:rowOff>95250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9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210675" y="3324225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228600</xdr:colOff>
      <xdr:row>17</xdr:row>
      <xdr:rowOff>66675</xdr:rowOff>
    </xdr:from>
    <xdr:to>
      <xdr:col>15</xdr:col>
      <xdr:colOff>95250</xdr:colOff>
      <xdr:row>18</xdr:row>
      <xdr:rowOff>200025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0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029575" y="4029075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228600</xdr:colOff>
      <xdr:row>17</xdr:row>
      <xdr:rowOff>38100</xdr:rowOff>
    </xdr:from>
    <xdr:to>
      <xdr:col>16</xdr:col>
      <xdr:colOff>114300</xdr:colOff>
      <xdr:row>18</xdr:row>
      <xdr:rowOff>114300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1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15375" y="4000500"/>
          <a:ext cx="571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657225</xdr:colOff>
      <xdr:row>18</xdr:row>
      <xdr:rowOff>19050</xdr:rowOff>
    </xdr:from>
    <xdr:to>
      <xdr:col>15</xdr:col>
      <xdr:colOff>504825</xdr:colOff>
      <xdr:row>19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58200" y="42100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20</xdr:row>
      <xdr:rowOff>95250</xdr:rowOff>
    </xdr:from>
    <xdr:to>
      <xdr:col>15</xdr:col>
      <xdr:colOff>314325</xdr:colOff>
      <xdr:row>22</xdr:row>
      <xdr:rowOff>85725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3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105775" y="4743450"/>
          <a:ext cx="695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276225</xdr:colOff>
      <xdr:row>19</xdr:row>
      <xdr:rowOff>161925</xdr:rowOff>
    </xdr:from>
    <xdr:to>
      <xdr:col>16</xdr:col>
      <xdr:colOff>66675</xdr:colOff>
      <xdr:row>21</xdr:row>
      <xdr:rowOff>190500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4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763000" y="45815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17</xdr:row>
      <xdr:rowOff>9525</xdr:rowOff>
    </xdr:from>
    <xdr:to>
      <xdr:col>16</xdr:col>
      <xdr:colOff>381000</xdr:colOff>
      <xdr:row>18</xdr:row>
      <xdr:rowOff>171450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5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9305925" y="3971925"/>
          <a:ext cx="247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676275</xdr:colOff>
      <xdr:row>22</xdr:row>
      <xdr:rowOff>200025</xdr:rowOff>
    </xdr:from>
    <xdr:to>
      <xdr:col>15</xdr:col>
      <xdr:colOff>514350</xdr:colOff>
      <xdr:row>24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6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8477250" y="5305425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22</xdr:row>
      <xdr:rowOff>152400</xdr:rowOff>
    </xdr:from>
    <xdr:to>
      <xdr:col>14</xdr:col>
      <xdr:colOff>476250</xdr:colOff>
      <xdr:row>24</xdr:row>
      <xdr:rowOff>171450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7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tretch>
          <a:fillRect/>
        </a:stretch>
      </xdr:blipFill>
      <xdr:spPr>
        <a:xfrm>
          <a:off x="7915275" y="5257800"/>
          <a:ext cx="3619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6:L31"/>
  <sheetViews>
    <sheetView tabSelected="1" workbookViewId="0" topLeftCell="I16">
      <selection activeCell="K36" sqref="K36"/>
    </sheetView>
  </sheetViews>
  <sheetFormatPr defaultColWidth="9.00390625" defaultRowHeight="18" customHeight="1"/>
  <cols>
    <col min="1" max="1" width="3.125" style="0" customWidth="1"/>
    <col min="2" max="2" width="20.00390625" style="0" customWidth="1"/>
    <col min="3" max="7" width="5.625" style="0" customWidth="1"/>
    <col min="8" max="11" width="6.625" style="13" customWidth="1"/>
    <col min="12" max="12" width="6.625" style="16" customWidth="1"/>
  </cols>
  <sheetData>
    <row r="6" ht="18" customHeight="1">
      <c r="A6" t="s">
        <v>39</v>
      </c>
    </row>
    <row r="7" spans="1:12" s="1" customFormat="1" ht="21" customHeight="1">
      <c r="A7" s="29"/>
      <c r="B7" s="29" t="s">
        <v>0</v>
      </c>
      <c r="C7" s="29" t="s">
        <v>4</v>
      </c>
      <c r="D7" s="29"/>
      <c r="E7" s="29"/>
      <c r="F7" s="29"/>
      <c r="G7" s="29"/>
      <c r="H7" s="33" t="s">
        <v>5</v>
      </c>
      <c r="I7" s="33" t="s">
        <v>7</v>
      </c>
      <c r="J7" s="33" t="s">
        <v>8</v>
      </c>
      <c r="K7" s="33" t="s">
        <v>6</v>
      </c>
      <c r="L7" s="35" t="s">
        <v>9</v>
      </c>
    </row>
    <row r="8" spans="1:12" s="1" customFormat="1" ht="21" customHeight="1">
      <c r="A8" s="29"/>
      <c r="B8" s="29"/>
      <c r="C8" s="7" t="s">
        <v>10</v>
      </c>
      <c r="D8" s="8" t="s">
        <v>2</v>
      </c>
      <c r="E8" s="9" t="s">
        <v>1</v>
      </c>
      <c r="F8" s="11" t="s">
        <v>41</v>
      </c>
      <c r="G8" s="10" t="s">
        <v>3</v>
      </c>
      <c r="H8" s="34"/>
      <c r="I8" s="34"/>
      <c r="J8" s="34"/>
      <c r="K8" s="34"/>
      <c r="L8" s="36"/>
    </row>
    <row r="9" spans="1:12" ht="18" customHeight="1">
      <c r="A9" s="30" t="s">
        <v>18</v>
      </c>
      <c r="B9" s="2" t="s">
        <v>25</v>
      </c>
      <c r="C9" s="2">
        <v>2</v>
      </c>
      <c r="D9" s="2"/>
      <c r="E9" s="2"/>
      <c r="F9" s="2"/>
      <c r="G9" s="2"/>
      <c r="H9" s="14">
        <v>436</v>
      </c>
      <c r="I9" s="14">
        <v>11.2</v>
      </c>
      <c r="J9" s="14">
        <v>18.2</v>
      </c>
      <c r="K9" s="14">
        <v>38</v>
      </c>
      <c r="L9" s="18">
        <v>1.8</v>
      </c>
    </row>
    <row r="10" spans="1:12" ht="18" customHeight="1">
      <c r="A10" s="25"/>
      <c r="B10" s="2" t="s">
        <v>17</v>
      </c>
      <c r="C10" s="2"/>
      <c r="D10" s="2">
        <v>1</v>
      </c>
      <c r="E10" s="2"/>
      <c r="F10" s="2"/>
      <c r="G10" s="2"/>
      <c r="H10" s="14">
        <v>53</v>
      </c>
      <c r="I10" s="14">
        <v>0.7</v>
      </c>
      <c r="J10" s="14">
        <v>4.3</v>
      </c>
      <c r="K10" s="14">
        <v>15</v>
      </c>
      <c r="L10" s="18">
        <v>0.3</v>
      </c>
    </row>
    <row r="11" spans="1:12" ht="18" customHeight="1">
      <c r="A11" s="25"/>
      <c r="B11" s="2" t="s">
        <v>11</v>
      </c>
      <c r="C11" s="2"/>
      <c r="D11" s="2"/>
      <c r="E11" s="2">
        <v>1</v>
      </c>
      <c r="F11" s="2"/>
      <c r="G11" s="2"/>
      <c r="H11" s="14">
        <v>112</v>
      </c>
      <c r="I11" s="14">
        <v>6.2</v>
      </c>
      <c r="J11" s="14">
        <v>9.2</v>
      </c>
      <c r="K11" s="14">
        <v>26</v>
      </c>
      <c r="L11" s="18">
        <v>0.5</v>
      </c>
    </row>
    <row r="12" spans="1:12" ht="18" customHeight="1">
      <c r="A12" s="25"/>
      <c r="B12" s="2" t="s">
        <v>12</v>
      </c>
      <c r="C12" s="2"/>
      <c r="D12" s="2"/>
      <c r="E12" s="2"/>
      <c r="F12" s="2">
        <v>2</v>
      </c>
      <c r="G12" s="2"/>
      <c r="H12" s="14">
        <v>134</v>
      </c>
      <c r="I12" s="14">
        <v>6.6</v>
      </c>
      <c r="J12" s="14">
        <v>7.6</v>
      </c>
      <c r="K12" s="14">
        <v>220</v>
      </c>
      <c r="L12" s="18">
        <v>0.2</v>
      </c>
    </row>
    <row r="13" spans="1:12" ht="18" customHeight="1">
      <c r="A13" s="25"/>
      <c r="B13" s="2" t="s">
        <v>14</v>
      </c>
      <c r="C13" s="2"/>
      <c r="D13" s="2"/>
      <c r="E13" s="2"/>
      <c r="F13" s="2"/>
      <c r="G13" s="2">
        <v>1</v>
      </c>
      <c r="H13" s="14">
        <v>54</v>
      </c>
      <c r="I13" s="14">
        <v>0.2</v>
      </c>
      <c r="J13" s="14">
        <v>0.1</v>
      </c>
      <c r="K13" s="14">
        <v>3</v>
      </c>
      <c r="L13" s="18">
        <v>0</v>
      </c>
    </row>
    <row r="14" spans="1:12" ht="18" customHeight="1" thickBot="1">
      <c r="A14" s="26"/>
      <c r="B14" s="6" t="s">
        <v>40</v>
      </c>
      <c r="C14" s="6">
        <f>SUM(C9:C13)</f>
        <v>2</v>
      </c>
      <c r="D14" s="6">
        <f aca="true" t="shared" si="0" ref="D14:L14">SUM(D9:D13)</f>
        <v>1</v>
      </c>
      <c r="E14" s="6">
        <f t="shared" si="0"/>
        <v>1</v>
      </c>
      <c r="F14" s="6">
        <f t="shared" si="0"/>
        <v>2</v>
      </c>
      <c r="G14" s="6">
        <f t="shared" si="0"/>
        <v>1</v>
      </c>
      <c r="H14" s="19">
        <f t="shared" si="0"/>
        <v>789</v>
      </c>
      <c r="I14" s="19">
        <f t="shared" si="0"/>
        <v>24.899999999999995</v>
      </c>
      <c r="J14" s="19">
        <f t="shared" si="0"/>
        <v>39.4</v>
      </c>
      <c r="K14" s="19">
        <f t="shared" si="0"/>
        <v>302</v>
      </c>
      <c r="L14" s="20">
        <f t="shared" si="0"/>
        <v>2.8000000000000003</v>
      </c>
    </row>
    <row r="15" spans="1:12" ht="18" customHeight="1" thickTop="1">
      <c r="A15" s="25" t="s">
        <v>19</v>
      </c>
      <c r="B15" s="3" t="s">
        <v>26</v>
      </c>
      <c r="C15" s="3">
        <v>2</v>
      </c>
      <c r="D15" s="3"/>
      <c r="E15" s="3">
        <v>1</v>
      </c>
      <c r="F15" s="3"/>
      <c r="G15" s="3"/>
      <c r="H15" s="23">
        <v>555</v>
      </c>
      <c r="I15" s="23">
        <v>16.1</v>
      </c>
      <c r="J15" s="23">
        <v>8</v>
      </c>
      <c r="K15" s="23">
        <v>34</v>
      </c>
      <c r="L15" s="21">
        <v>3.7</v>
      </c>
    </row>
    <row r="16" spans="1:12" ht="18" customHeight="1">
      <c r="A16" s="25"/>
      <c r="B16" s="2" t="s">
        <v>13</v>
      </c>
      <c r="C16" s="2"/>
      <c r="D16" s="2">
        <v>1</v>
      </c>
      <c r="E16" s="2"/>
      <c r="F16" s="2"/>
      <c r="G16" s="2"/>
      <c r="H16" s="14">
        <v>22</v>
      </c>
      <c r="I16" s="14">
        <v>2.8</v>
      </c>
      <c r="J16" s="14">
        <v>0.4</v>
      </c>
      <c r="K16" s="14">
        <v>41</v>
      </c>
      <c r="L16" s="18">
        <v>0.6</v>
      </c>
    </row>
    <row r="17" spans="1:12" ht="18" customHeight="1" thickBot="1">
      <c r="A17" s="26"/>
      <c r="B17" s="6" t="s">
        <v>40</v>
      </c>
      <c r="C17" s="6">
        <f>SUM(C15:C16)</f>
        <v>2</v>
      </c>
      <c r="D17" s="6">
        <f>SUM(D15:D16)</f>
        <v>1</v>
      </c>
      <c r="E17" s="6">
        <f>SUM(E15:E16)</f>
        <v>1</v>
      </c>
      <c r="F17" s="6"/>
      <c r="G17" s="6"/>
      <c r="H17" s="19">
        <f>SUM(H15:H16)</f>
        <v>577</v>
      </c>
      <c r="I17" s="19">
        <f>SUM(I15:I16)</f>
        <v>18.900000000000002</v>
      </c>
      <c r="J17" s="19">
        <f>SUM(J15:J16)</f>
        <v>8.4</v>
      </c>
      <c r="K17" s="19">
        <f>SUM(K15:K16)</f>
        <v>75</v>
      </c>
      <c r="L17" s="20">
        <f>SUM(L15:L16)</f>
        <v>4.3</v>
      </c>
    </row>
    <row r="18" spans="1:12" ht="18" customHeight="1" thickTop="1">
      <c r="A18" s="25" t="s">
        <v>20</v>
      </c>
      <c r="B18" s="3" t="s">
        <v>28</v>
      </c>
      <c r="C18" s="3">
        <v>3</v>
      </c>
      <c r="D18" s="3"/>
      <c r="E18" s="3"/>
      <c r="F18" s="3"/>
      <c r="G18" s="3"/>
      <c r="H18" s="23">
        <v>504</v>
      </c>
      <c r="I18" s="23">
        <v>7.6</v>
      </c>
      <c r="J18" s="23">
        <v>1</v>
      </c>
      <c r="K18" s="23">
        <v>10</v>
      </c>
      <c r="L18" s="21">
        <v>0</v>
      </c>
    </row>
    <row r="19" spans="1:12" ht="18" customHeight="1">
      <c r="A19" s="25"/>
      <c r="B19" s="2" t="s">
        <v>21</v>
      </c>
      <c r="C19" s="2"/>
      <c r="D19" s="2">
        <v>1</v>
      </c>
      <c r="E19" s="2"/>
      <c r="F19" s="2"/>
      <c r="G19" s="2"/>
      <c r="H19" s="14">
        <v>19</v>
      </c>
      <c r="I19" s="14">
        <v>0.7</v>
      </c>
      <c r="J19" s="14">
        <v>0.1</v>
      </c>
      <c r="K19" s="14">
        <v>7</v>
      </c>
      <c r="L19" s="18">
        <v>0.3</v>
      </c>
    </row>
    <row r="20" spans="1:12" ht="18" customHeight="1">
      <c r="A20" s="25"/>
      <c r="B20" s="2" t="s">
        <v>29</v>
      </c>
      <c r="C20" s="2"/>
      <c r="D20" s="2">
        <v>1</v>
      </c>
      <c r="E20" s="2"/>
      <c r="F20" s="2"/>
      <c r="G20" s="2"/>
      <c r="H20" s="14">
        <v>53</v>
      </c>
      <c r="I20" s="14">
        <v>0.7</v>
      </c>
      <c r="J20" s="14">
        <v>4.3</v>
      </c>
      <c r="K20" s="14">
        <v>21</v>
      </c>
      <c r="L20" s="18">
        <v>0.3</v>
      </c>
    </row>
    <row r="21" spans="1:12" ht="18" customHeight="1">
      <c r="A21" s="25"/>
      <c r="B21" s="2" t="s">
        <v>30</v>
      </c>
      <c r="C21" s="2"/>
      <c r="D21" s="2">
        <v>1</v>
      </c>
      <c r="E21" s="2"/>
      <c r="F21" s="2"/>
      <c r="G21" s="2"/>
      <c r="H21" s="14">
        <v>124</v>
      </c>
      <c r="I21" s="14">
        <v>2.2</v>
      </c>
      <c r="J21" s="14">
        <v>0.3</v>
      </c>
      <c r="K21" s="14">
        <v>19</v>
      </c>
      <c r="L21" s="18">
        <v>1</v>
      </c>
    </row>
    <row r="22" spans="1:12" ht="18" customHeight="1">
      <c r="A22" s="25"/>
      <c r="B22" s="2" t="s">
        <v>23</v>
      </c>
      <c r="C22" s="2"/>
      <c r="D22" s="2"/>
      <c r="E22" s="2">
        <v>3</v>
      </c>
      <c r="F22" s="2"/>
      <c r="G22" s="2"/>
      <c r="H22" s="14">
        <v>345</v>
      </c>
      <c r="I22" s="14">
        <v>18.3</v>
      </c>
      <c r="J22" s="14">
        <v>25.3</v>
      </c>
      <c r="K22" s="14">
        <v>21</v>
      </c>
      <c r="L22" s="18">
        <v>1.4</v>
      </c>
    </row>
    <row r="23" spans="1:12" ht="18" customHeight="1">
      <c r="A23" s="25"/>
      <c r="B23" s="2" t="s">
        <v>22</v>
      </c>
      <c r="C23" s="2"/>
      <c r="D23" s="2"/>
      <c r="E23" s="2">
        <v>1</v>
      </c>
      <c r="F23" s="2"/>
      <c r="G23" s="2"/>
      <c r="H23" s="14">
        <v>95</v>
      </c>
      <c r="I23" s="14">
        <v>8.7</v>
      </c>
      <c r="J23" s="14">
        <v>4.6</v>
      </c>
      <c r="K23" s="14">
        <v>72</v>
      </c>
      <c r="L23" s="18">
        <v>0.9</v>
      </c>
    </row>
    <row r="24" spans="1:12" ht="18" customHeight="1">
      <c r="A24" s="25"/>
      <c r="B24" s="2" t="s">
        <v>38</v>
      </c>
      <c r="C24" s="2"/>
      <c r="D24" s="2"/>
      <c r="E24" s="2"/>
      <c r="F24" s="2"/>
      <c r="G24" s="2">
        <v>1</v>
      </c>
      <c r="H24" s="14">
        <v>53</v>
      </c>
      <c r="I24" s="14">
        <v>1</v>
      </c>
      <c r="J24" s="14">
        <v>0.1</v>
      </c>
      <c r="K24" s="14">
        <v>33</v>
      </c>
      <c r="L24" s="18" t="s">
        <v>24</v>
      </c>
    </row>
    <row r="25" spans="1:12" ht="18" customHeight="1" thickBot="1">
      <c r="A25" s="26"/>
      <c r="B25" s="6" t="s">
        <v>40</v>
      </c>
      <c r="C25" s="6">
        <f>SUM(C18:C24)</f>
        <v>3</v>
      </c>
      <c r="D25" s="6">
        <f aca="true" t="shared" si="1" ref="D25:L25">SUM(D18:D24)</f>
        <v>3</v>
      </c>
      <c r="E25" s="6">
        <f t="shared" si="1"/>
        <v>4</v>
      </c>
      <c r="F25" s="6"/>
      <c r="G25" s="6">
        <f t="shared" si="1"/>
        <v>1</v>
      </c>
      <c r="H25" s="19">
        <f t="shared" si="1"/>
        <v>1193</v>
      </c>
      <c r="I25" s="19">
        <f t="shared" si="1"/>
        <v>39.2</v>
      </c>
      <c r="J25" s="19">
        <f t="shared" si="1"/>
        <v>35.7</v>
      </c>
      <c r="K25" s="19">
        <f t="shared" si="1"/>
        <v>183</v>
      </c>
      <c r="L25" s="20">
        <f t="shared" si="1"/>
        <v>3.9</v>
      </c>
    </row>
    <row r="26" spans="1:12" ht="18" customHeight="1" thickTop="1">
      <c r="A26" s="25" t="s">
        <v>16</v>
      </c>
      <c r="B26" s="3" t="s">
        <v>15</v>
      </c>
      <c r="C26" s="3"/>
      <c r="D26" s="3"/>
      <c r="E26" s="3"/>
      <c r="F26" s="3">
        <v>1</v>
      </c>
      <c r="G26" s="3"/>
      <c r="H26" s="23">
        <v>56</v>
      </c>
      <c r="I26" s="23">
        <v>3.6</v>
      </c>
      <c r="J26" s="23">
        <v>0.2</v>
      </c>
      <c r="K26" s="23">
        <v>100</v>
      </c>
      <c r="L26" s="21">
        <v>0.2</v>
      </c>
    </row>
    <row r="27" spans="1:12" ht="18" customHeight="1">
      <c r="A27" s="25"/>
      <c r="B27" s="2" t="s">
        <v>42</v>
      </c>
      <c r="C27" s="2"/>
      <c r="D27" s="2">
        <v>1</v>
      </c>
      <c r="E27" s="2"/>
      <c r="F27" s="2"/>
      <c r="G27" s="2"/>
      <c r="H27" s="15">
        <v>61</v>
      </c>
      <c r="I27" s="15">
        <v>0.9</v>
      </c>
      <c r="J27" s="15">
        <v>0.2</v>
      </c>
      <c r="K27" s="15">
        <v>14</v>
      </c>
      <c r="L27" s="17">
        <v>0.1</v>
      </c>
    </row>
    <row r="28" spans="1:12" ht="18" customHeight="1">
      <c r="A28" s="25"/>
      <c r="B28" s="2" t="s">
        <v>27</v>
      </c>
      <c r="C28" s="2">
        <v>1</v>
      </c>
      <c r="D28" s="2"/>
      <c r="E28" s="2"/>
      <c r="F28" s="2"/>
      <c r="G28" s="2"/>
      <c r="H28" s="14">
        <v>170</v>
      </c>
      <c r="I28" s="14">
        <v>2.7</v>
      </c>
      <c r="J28" s="14">
        <v>0.3</v>
      </c>
      <c r="K28" s="14">
        <v>6</v>
      </c>
      <c r="L28" s="18">
        <v>0.7</v>
      </c>
    </row>
    <row r="29" spans="1:12" ht="18" customHeight="1" thickBot="1">
      <c r="A29" s="26"/>
      <c r="B29" s="6" t="s">
        <v>40</v>
      </c>
      <c r="C29" s="6">
        <f>SUM(C26:C28)</f>
        <v>1</v>
      </c>
      <c r="D29" s="6">
        <f aca="true" t="shared" si="2" ref="D29:L29">SUM(D26:D28)</f>
        <v>1</v>
      </c>
      <c r="E29" s="6"/>
      <c r="F29" s="6">
        <f t="shared" si="2"/>
        <v>1</v>
      </c>
      <c r="G29" s="6"/>
      <c r="H29" s="19">
        <f t="shared" si="2"/>
        <v>287</v>
      </c>
      <c r="I29" s="19">
        <f t="shared" si="2"/>
        <v>7.2</v>
      </c>
      <c r="J29" s="19">
        <f t="shared" si="2"/>
        <v>0.7</v>
      </c>
      <c r="K29" s="19">
        <f t="shared" si="2"/>
        <v>120</v>
      </c>
      <c r="L29" s="20">
        <f t="shared" si="2"/>
        <v>1</v>
      </c>
    </row>
    <row r="30" spans="1:12" ht="21" customHeight="1" thickTop="1">
      <c r="A30" s="31" t="s">
        <v>32</v>
      </c>
      <c r="B30" s="32"/>
      <c r="C30" s="12">
        <f>SUM(C14,C17,C25,C29)</f>
        <v>8</v>
      </c>
      <c r="D30" s="12">
        <f aca="true" t="shared" si="3" ref="D30:L30">SUM(D14,D17,D25,D29)</f>
        <v>6</v>
      </c>
      <c r="E30" s="12">
        <f t="shared" si="3"/>
        <v>6</v>
      </c>
      <c r="F30" s="12">
        <f t="shared" si="3"/>
        <v>3</v>
      </c>
      <c r="G30" s="12">
        <f t="shared" si="3"/>
        <v>2</v>
      </c>
      <c r="H30" s="24">
        <f t="shared" si="3"/>
        <v>2846</v>
      </c>
      <c r="I30" s="24">
        <f t="shared" si="3"/>
        <v>90.2</v>
      </c>
      <c r="J30" s="24">
        <f t="shared" si="3"/>
        <v>84.2</v>
      </c>
      <c r="K30" s="24">
        <f t="shared" si="3"/>
        <v>680</v>
      </c>
      <c r="L30" s="22">
        <f t="shared" si="3"/>
        <v>12</v>
      </c>
    </row>
    <row r="31" spans="1:12" ht="21" customHeight="1">
      <c r="A31" s="27" t="s">
        <v>31</v>
      </c>
      <c r="B31" s="28"/>
      <c r="C31" s="4" t="s">
        <v>33</v>
      </c>
      <c r="D31" s="5" t="s">
        <v>34</v>
      </c>
      <c r="E31" s="5" t="s">
        <v>35</v>
      </c>
      <c r="F31" s="5" t="s">
        <v>36</v>
      </c>
      <c r="G31" s="5" t="s">
        <v>37</v>
      </c>
      <c r="H31" s="14"/>
      <c r="I31" s="14"/>
      <c r="J31" s="14"/>
      <c r="K31" s="14"/>
      <c r="L31" s="18"/>
    </row>
  </sheetData>
  <mergeCells count="14">
    <mergeCell ref="K7:K8"/>
    <mergeCell ref="L7:L8"/>
    <mergeCell ref="C7:G7"/>
    <mergeCell ref="H7:H8"/>
    <mergeCell ref="I7:I8"/>
    <mergeCell ref="J7:J8"/>
    <mergeCell ref="A30:B30"/>
    <mergeCell ref="A31:B31"/>
    <mergeCell ref="A7:A8"/>
    <mergeCell ref="B7:B8"/>
    <mergeCell ref="A15:A17"/>
    <mergeCell ref="A18:A25"/>
    <mergeCell ref="A26:A29"/>
    <mergeCell ref="A9:A1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2007-06-01T00:36:28Z</cp:lastPrinted>
  <dcterms:created xsi:type="dcterms:W3CDTF">2007-05-21T04:06:11Z</dcterms:created>
  <dcterms:modified xsi:type="dcterms:W3CDTF">2007-08-14T00:48:28Z</dcterms:modified>
  <cp:category/>
  <cp:version/>
  <cp:contentType/>
  <cp:contentStatus/>
</cp:coreProperties>
</file>