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L:\03 福祉サービス事業担当\★サービス継続支援事業\R5\04実施通知\03 HP用データ集\02 申請関係書類\01交付申請兼実績報告\"/>
    </mc:Choice>
  </mc:AlternateContent>
  <xr:revisionPtr revIDLastSave="0" documentId="13_ncr:1_{A6D7C6B9-7CBC-4911-BD67-580CB1779815}" xr6:coauthVersionLast="47" xr6:coauthVersionMax="47" xr10:uidLastSave="{00000000-0000-0000-0000-000000000000}"/>
  <bookViews>
    <workbookView xWindow="-5925" yWindow="-14820" windowWidth="16635" windowHeight="13710" xr2:uid="{00000000-000D-0000-FFFF-FFFF00000000}"/>
  </bookViews>
  <sheets>
    <sheet name="様式第１号申請書" sheetId="34" r:id="rId1"/>
    <sheet name="（１）総括表(※事業者記入不要）" sheetId="38" r:id="rId2"/>
    <sheet name="（２）申請額一覧（※事業者記入不要。備考がある場合のみ記入）" sheetId="30" r:id="rId3"/>
    <sheet name="個票１" sheetId="32" r:id="rId4"/>
    <sheet name="【記載例】様式第1号（１）申請書" sheetId="35" r:id="rId5"/>
    <sheet name="【記載例】（２）総括表" sheetId="39" r:id="rId6"/>
    <sheet name="【記載例】（３）申請額一覧" sheetId="36" r:id="rId7"/>
    <sheet name="【記載例】個票１" sheetId="40" r:id="rId8"/>
    <sheet name="基準単価" sheetId="26" state="hidden" r:id="rId9"/>
  </sheets>
  <definedNames>
    <definedName name="_xlnm._FilterDatabase" localSheetId="3" hidden="1">個票１!$A$62:$AM$78</definedName>
    <definedName name="_xlnm.Print_Area" localSheetId="1">'（１）総括表(※事業者記入不要）'!$A$1:$AQ$38</definedName>
    <definedName name="_xlnm.Print_Area" localSheetId="5">'【記載例】（２）総括表'!$A$1:$AQ$38</definedName>
    <definedName name="_xlnm.Print_Area" localSheetId="4">'【記載例】様式第1号（１）申請書'!$A$1:$AU$42</definedName>
    <definedName name="_xlnm.Print_Area" localSheetId="8">基準単価!$A$1:$H$35</definedName>
    <definedName name="_xlnm.Print_Area" localSheetId="3">個票１!$A$1:$AM$114</definedName>
    <definedName name="_xlnm.Print_Area" localSheetId="0">様式第１号申請書!$A$1:$AU$40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7" i="40" l="1"/>
  <c r="AI51" i="40" s="1"/>
  <c r="F78" i="40"/>
  <c r="AI13" i="40" s="1"/>
  <c r="AA51" i="40"/>
  <c r="AA13" i="40"/>
  <c r="F78" i="32"/>
  <c r="AI13" i="32" s="1"/>
  <c r="AA13" i="32"/>
  <c r="G18" i="36"/>
  <c r="C7" i="36"/>
  <c r="E8" i="36"/>
  <c r="J11" i="36"/>
  <c r="G8" i="36"/>
  <c r="D9" i="36"/>
  <c r="D19" i="36"/>
  <c r="D14" i="36"/>
  <c r="D7" i="36"/>
  <c r="C18" i="36"/>
  <c r="G12" i="36"/>
  <c r="G10" i="36"/>
  <c r="E20" i="36"/>
  <c r="C10" i="36"/>
  <c r="D8" i="36"/>
  <c r="J7" i="36"/>
  <c r="J16" i="36"/>
  <c r="E14" i="36"/>
  <c r="E13" i="36"/>
  <c r="G9" i="36"/>
  <c r="E18" i="36"/>
  <c r="D10" i="36"/>
  <c r="C8" i="36"/>
  <c r="G16" i="36"/>
  <c r="J19" i="36"/>
  <c r="C19" i="36"/>
  <c r="C13" i="36"/>
  <c r="E19" i="36"/>
  <c r="E9" i="36"/>
  <c r="G17" i="36"/>
  <c r="J10" i="36"/>
  <c r="E15" i="36"/>
  <c r="C16" i="36"/>
  <c r="D18" i="36"/>
  <c r="C11" i="36"/>
  <c r="C15" i="36"/>
  <c r="C17" i="36"/>
  <c r="E7" i="36"/>
  <c r="J18" i="36"/>
  <c r="C14" i="36"/>
  <c r="E17" i="36"/>
  <c r="J20" i="36"/>
  <c r="J13" i="36"/>
  <c r="D12" i="36"/>
  <c r="J17" i="36"/>
  <c r="J8" i="36"/>
  <c r="C20" i="36"/>
  <c r="E16" i="36"/>
  <c r="G7" i="36"/>
  <c r="G20" i="36"/>
  <c r="J9" i="36"/>
  <c r="J14" i="36"/>
  <c r="E10" i="36"/>
  <c r="E11" i="36"/>
  <c r="D13" i="36"/>
  <c r="D6" i="30"/>
  <c r="G14" i="36"/>
  <c r="C12" i="36"/>
  <c r="J12" i="36"/>
  <c r="J15" i="36"/>
  <c r="G19" i="36"/>
  <c r="D15" i="36"/>
  <c r="D20" i="36"/>
  <c r="G13" i="36"/>
  <c r="G15" i="36"/>
  <c r="D11" i="36"/>
  <c r="E12" i="36"/>
  <c r="C9" i="36"/>
  <c r="D16" i="36"/>
  <c r="D17" i="36"/>
  <c r="G11" i="36"/>
  <c r="F87" i="32" l="1"/>
  <c r="AI51" i="32" s="1"/>
  <c r="I16" i="36"/>
  <c r="F11" i="36"/>
  <c r="F20" i="36"/>
  <c r="J16" i="30"/>
  <c r="J8" i="30"/>
  <c r="F12" i="36"/>
  <c r="J18" i="30"/>
  <c r="J7" i="30"/>
  <c r="I10" i="36"/>
  <c r="F14" i="36"/>
  <c r="F8" i="36"/>
  <c r="I15" i="36"/>
  <c r="F10" i="36"/>
  <c r="F15" i="36"/>
  <c r="J13" i="30"/>
  <c r="J19" i="30"/>
  <c r="J17" i="30"/>
  <c r="I18" i="36"/>
  <c r="F19" i="36"/>
  <c r="F7" i="36"/>
  <c r="F18" i="36"/>
  <c r="I19" i="36"/>
  <c r="F16" i="36"/>
  <c r="I8" i="36"/>
  <c r="C6" i="30"/>
  <c r="I14" i="36"/>
  <c r="J11" i="30"/>
  <c r="I13" i="36"/>
  <c r="I9" i="36"/>
  <c r="J6" i="30"/>
  <c r="J20" i="30"/>
  <c r="F17" i="36"/>
  <c r="F9" i="36"/>
  <c r="I7" i="36"/>
  <c r="G7" i="30"/>
  <c r="I20" i="36"/>
  <c r="F13" i="36"/>
  <c r="J12" i="30"/>
  <c r="J10" i="30"/>
  <c r="J9" i="30"/>
  <c r="I12" i="36"/>
  <c r="J15" i="30"/>
  <c r="I17" i="36"/>
  <c r="I11" i="36"/>
  <c r="E6" i="30"/>
  <c r="J14" i="30"/>
  <c r="K11" i="36" l="1"/>
  <c r="H11" i="36"/>
  <c r="H7" i="36"/>
  <c r="K20" i="36"/>
  <c r="K16" i="36"/>
  <c r="H17" i="36"/>
  <c r="H12" i="36"/>
  <c r="H10" i="36"/>
  <c r="K13" i="36"/>
  <c r="H20" i="36"/>
  <c r="K7" i="36"/>
  <c r="H18" i="36"/>
  <c r="K12" i="36"/>
  <c r="H16" i="36"/>
  <c r="K18" i="36"/>
  <c r="H13" i="36"/>
  <c r="H8" i="36"/>
  <c r="K14" i="36"/>
  <c r="K9" i="36"/>
  <c r="H9" i="36"/>
  <c r="H15" i="36"/>
  <c r="K15" i="36"/>
  <c r="K10" i="36"/>
  <c r="K17" i="36"/>
  <c r="H14" i="36"/>
  <c r="H19" i="36"/>
  <c r="K8" i="36"/>
  <c r="K19" i="36"/>
  <c r="AA51" i="32"/>
  <c r="I6" i="30"/>
  <c r="D18" i="30"/>
  <c r="G18" i="30"/>
  <c r="I8" i="30"/>
  <c r="E13" i="30"/>
  <c r="D13" i="30"/>
  <c r="G10" i="30"/>
  <c r="D15" i="30"/>
  <c r="E17" i="30"/>
  <c r="D20" i="30"/>
  <c r="E20" i="30"/>
  <c r="G13" i="30"/>
  <c r="I12" i="30"/>
  <c r="E10" i="30"/>
  <c r="I18" i="30"/>
  <c r="C13" i="30"/>
  <c r="D12" i="30"/>
  <c r="C11" i="30"/>
  <c r="D10" i="30"/>
  <c r="C14" i="30"/>
  <c r="D14" i="30"/>
  <c r="C7" i="30"/>
  <c r="G14" i="30"/>
  <c r="D11" i="30"/>
  <c r="E9" i="30"/>
  <c r="I11" i="30"/>
  <c r="C8" i="30"/>
  <c r="E8" i="30"/>
  <c r="I9" i="30"/>
  <c r="C15" i="30"/>
  <c r="C18" i="30"/>
  <c r="G19" i="30"/>
  <c r="I19" i="30"/>
  <c r="C12" i="30"/>
  <c r="D16" i="30"/>
  <c r="G9" i="30"/>
  <c r="D7" i="30"/>
  <c r="G20" i="30"/>
  <c r="D19" i="30"/>
  <c r="I14" i="30"/>
  <c r="C9" i="30"/>
  <c r="D9" i="30"/>
  <c r="I16" i="30"/>
  <c r="C17" i="30"/>
  <c r="D17" i="30"/>
  <c r="E12" i="30"/>
  <c r="E19" i="30"/>
  <c r="E18" i="30"/>
  <c r="E7" i="30"/>
  <c r="F7" i="30"/>
  <c r="C10" i="30"/>
  <c r="E11" i="30"/>
  <c r="C16" i="30"/>
  <c r="I17" i="30"/>
  <c r="I10" i="30"/>
  <c r="E16" i="30"/>
  <c r="I20" i="30"/>
  <c r="G17" i="30"/>
  <c r="E15" i="30"/>
  <c r="C19" i="30"/>
  <c r="E14" i="30"/>
  <c r="G11" i="30"/>
  <c r="C20" i="30"/>
  <c r="D8" i="30"/>
  <c r="G12" i="30"/>
  <c r="G15" i="30"/>
  <c r="I13" i="30"/>
  <c r="G6" i="30"/>
  <c r="I15" i="30"/>
  <c r="G16" i="30"/>
  <c r="G8" i="30"/>
  <c r="R20" i="39" l="1"/>
  <c r="L9" i="36"/>
  <c r="L18" i="36"/>
  <c r="L15" i="36"/>
  <c r="L10" i="36"/>
  <c r="L14" i="36"/>
  <c r="L8" i="36"/>
  <c r="L13" i="36"/>
  <c r="L11" i="36"/>
  <c r="L12" i="36"/>
  <c r="L16" i="36"/>
  <c r="L17" i="36"/>
  <c r="K21" i="36"/>
  <c r="L19" i="36"/>
  <c r="L20" i="36"/>
  <c r="H21" i="36"/>
  <c r="L7" i="36"/>
  <c r="R36" i="39"/>
  <c r="AJ33" i="39"/>
  <c r="AJ17" i="39"/>
  <c r="AJ16" i="39"/>
  <c r="AE23" i="39"/>
  <c r="W25" i="39"/>
  <c r="W32" i="39"/>
  <c r="W30" i="39"/>
  <c r="R27" i="39"/>
  <c r="R11" i="39"/>
  <c r="AE14" i="39"/>
  <c r="R34" i="39"/>
  <c r="AJ31" i="39"/>
  <c r="AJ15" i="39"/>
  <c r="R18" i="39"/>
  <c r="AE21" i="39"/>
  <c r="W17" i="39"/>
  <c r="W22" i="39"/>
  <c r="W27" i="39"/>
  <c r="W20" i="39"/>
  <c r="R25" i="39"/>
  <c r="R9" i="39"/>
  <c r="R32" i="39"/>
  <c r="AJ13" i="39"/>
  <c r="AE30" i="39"/>
  <c r="AE35" i="39"/>
  <c r="AE19" i="39"/>
  <c r="W11" i="39"/>
  <c r="W12" i="39"/>
  <c r="W21" i="39"/>
  <c r="W8" i="39"/>
  <c r="R23" i="39"/>
  <c r="AJ30" i="39"/>
  <c r="W34" i="39"/>
  <c r="AJ28" i="39"/>
  <c r="R22" i="39"/>
  <c r="R14" i="39"/>
  <c r="AJ26" i="39"/>
  <c r="W26" i="39"/>
  <c r="R8" i="39"/>
  <c r="AJ14" i="39"/>
  <c r="R30" i="39"/>
  <c r="AJ27" i="39"/>
  <c r="AJ11" i="39"/>
  <c r="AE20" i="39"/>
  <c r="AE33" i="39"/>
  <c r="AE17" i="39"/>
  <c r="AJ20" i="39"/>
  <c r="W15" i="39"/>
  <c r="R21" i="39"/>
  <c r="AJ24" i="39"/>
  <c r="AJ22" i="39"/>
  <c r="W28" i="39"/>
  <c r="R28" i="39"/>
  <c r="AJ25" i="39"/>
  <c r="AJ9" i="39"/>
  <c r="AE16" i="39"/>
  <c r="AE31" i="39"/>
  <c r="AE15" i="39"/>
  <c r="AJ12" i="39"/>
  <c r="W9" i="39"/>
  <c r="R35" i="39"/>
  <c r="W18" i="39"/>
  <c r="AJ32" i="39"/>
  <c r="R24" i="39"/>
  <c r="AJ23" i="39"/>
  <c r="W23" i="39"/>
  <c r="W36" i="39"/>
  <c r="AE13" i="39"/>
  <c r="AE32" i="39"/>
  <c r="W35" i="39"/>
  <c r="AE36" i="39"/>
  <c r="R33" i="39"/>
  <c r="R17" i="39"/>
  <c r="AJ18" i="39"/>
  <c r="R26" i="39"/>
  <c r="AE34" i="39"/>
  <c r="AJ35" i="39"/>
  <c r="W13" i="39"/>
  <c r="AE9" i="39"/>
  <c r="AE12" i="39"/>
  <c r="R13" i="39"/>
  <c r="AJ36" i="39"/>
  <c r="AE22" i="39"/>
  <c r="R12" i="39"/>
  <c r="AJ21" i="39"/>
  <c r="W24" i="39"/>
  <c r="AE27" i="39"/>
  <c r="AE11" i="39"/>
  <c r="AE24" i="39"/>
  <c r="W33" i="39"/>
  <c r="AE26" i="39"/>
  <c r="R31" i="39"/>
  <c r="R15" i="39"/>
  <c r="AJ8" i="39"/>
  <c r="R16" i="39"/>
  <c r="AE18" i="39"/>
  <c r="AJ19" i="39"/>
  <c r="W16" i="39"/>
  <c r="AE25" i="39"/>
  <c r="W31" i="39"/>
  <c r="AE28" i="39"/>
  <c r="AE8" i="39"/>
  <c r="AJ34" i="39"/>
  <c r="W14" i="39"/>
  <c r="AE35" i="38"/>
  <c r="AE36" i="38"/>
  <c r="AE34" i="38"/>
  <c r="AE33" i="38"/>
  <c r="AE32" i="38"/>
  <c r="AE31" i="38"/>
  <c r="AE30" i="38"/>
  <c r="AE28" i="38"/>
  <c r="AE27" i="38"/>
  <c r="AE26" i="38"/>
  <c r="AE25" i="38"/>
  <c r="AE24" i="38"/>
  <c r="AE23" i="38"/>
  <c r="AE22" i="38"/>
  <c r="AE21" i="38"/>
  <c r="AE20" i="38"/>
  <c r="W25" i="38"/>
  <c r="W17" i="38"/>
  <c r="W18" i="38"/>
  <c r="W19" i="38"/>
  <c r="AE19" i="38"/>
  <c r="AE18" i="38"/>
  <c r="AE17" i="38"/>
  <c r="AE16" i="38"/>
  <c r="AE15" i="38"/>
  <c r="AE14" i="38"/>
  <c r="AE13" i="38"/>
  <c r="AE12" i="38"/>
  <c r="AE11" i="38"/>
  <c r="W22" i="38"/>
  <c r="R19" i="38"/>
  <c r="W20" i="38"/>
  <c r="W16" i="38"/>
  <c r="R36" i="38"/>
  <c r="R34" i="38"/>
  <c r="R32" i="38"/>
  <c r="R28" i="38"/>
  <c r="R24" i="38"/>
  <c r="R22" i="38"/>
  <c r="R20" i="38"/>
  <c r="R18" i="38"/>
  <c r="R16" i="38"/>
  <c r="R14" i="38"/>
  <c r="AJ35" i="38"/>
  <c r="AJ33" i="38"/>
  <c r="AJ31" i="38"/>
  <c r="AJ27" i="38"/>
  <c r="AJ25" i="38"/>
  <c r="AJ23" i="38"/>
  <c r="AJ21" i="38"/>
  <c r="AJ17" i="38"/>
  <c r="AJ15" i="38"/>
  <c r="AJ13" i="38"/>
  <c r="AJ11" i="38"/>
  <c r="W33" i="38"/>
  <c r="W27" i="38"/>
  <c r="W23" i="38"/>
  <c r="W15" i="38"/>
  <c r="W11" i="38"/>
  <c r="R11" i="38"/>
  <c r="AJ16" i="38"/>
  <c r="W35" i="38"/>
  <c r="W31" i="38"/>
  <c r="W21" i="38"/>
  <c r="W13" i="38"/>
  <c r="R15" i="38"/>
  <c r="R35" i="38"/>
  <c r="R33" i="38"/>
  <c r="R31" i="38"/>
  <c r="R27" i="38"/>
  <c r="R25" i="38"/>
  <c r="R23" i="38"/>
  <c r="R21" i="38"/>
  <c r="R17" i="38"/>
  <c r="R13" i="38"/>
  <c r="AJ14" i="38"/>
  <c r="W14" i="38"/>
  <c r="R12" i="38"/>
  <c r="AJ36" i="38"/>
  <c r="AJ34" i="38"/>
  <c r="AJ32" i="38"/>
  <c r="AJ28" i="38"/>
  <c r="AJ24" i="38"/>
  <c r="AJ22" i="38"/>
  <c r="AJ20" i="38"/>
  <c r="AJ18" i="38"/>
  <c r="AJ12" i="38"/>
  <c r="W12" i="38"/>
  <c r="W36" i="38"/>
  <c r="W34" i="38"/>
  <c r="W32" i="38"/>
  <c r="W28" i="38"/>
  <c r="W24" i="38"/>
  <c r="F6" i="30"/>
  <c r="F11" i="30"/>
  <c r="F10" i="30"/>
  <c r="F18" i="30"/>
  <c r="F13" i="30"/>
  <c r="F14" i="30"/>
  <c r="I7" i="30"/>
  <c r="F20" i="30"/>
  <c r="F17" i="30"/>
  <c r="F12" i="30"/>
  <c r="F9" i="30"/>
  <c r="F16" i="30"/>
  <c r="F15" i="30"/>
  <c r="F8" i="30"/>
  <c r="F19" i="30"/>
  <c r="L21" i="36" l="1"/>
  <c r="K6" i="30"/>
  <c r="H7" i="30"/>
  <c r="H15" i="30"/>
  <c r="K10" i="30"/>
  <c r="K18" i="30"/>
  <c r="H12" i="30"/>
  <c r="H20" i="30"/>
  <c r="K13" i="30"/>
  <c r="H9" i="30"/>
  <c r="H17" i="30"/>
  <c r="K12" i="30"/>
  <c r="K20" i="30"/>
  <c r="H14" i="30"/>
  <c r="K7" i="30"/>
  <c r="K15" i="30"/>
  <c r="H11" i="30"/>
  <c r="H19" i="30"/>
  <c r="K14" i="30"/>
  <c r="H8" i="30"/>
  <c r="H16" i="30"/>
  <c r="K9" i="30"/>
  <c r="K17" i="30"/>
  <c r="H13" i="30"/>
  <c r="K8" i="30"/>
  <c r="K16" i="30"/>
  <c r="H10" i="30"/>
  <c r="H18" i="30"/>
  <c r="K11" i="30"/>
  <c r="K19" i="30"/>
  <c r="AJ10" i="39" l="1"/>
  <c r="AE10" i="38"/>
  <c r="AJ10" i="38"/>
  <c r="AE10" i="39"/>
  <c r="AE29" i="39"/>
  <c r="AE29" i="38"/>
  <c r="AJ29" i="38"/>
  <c r="AJ29" i="39"/>
  <c r="AJ8" i="38"/>
  <c r="AJ9" i="38"/>
  <c r="AE9" i="38"/>
  <c r="AE8" i="38"/>
  <c r="AJ26" i="38"/>
  <c r="AJ30" i="38"/>
  <c r="AJ19" i="38"/>
  <c r="K21" i="30"/>
  <c r="L18" i="30"/>
  <c r="L10" i="30"/>
  <c r="L13" i="30"/>
  <c r="L8" i="30"/>
  <c r="L20" i="30"/>
  <c r="L19" i="30"/>
  <c r="L14" i="30"/>
  <c r="L9" i="30"/>
  <c r="L16" i="30"/>
  <c r="L11" i="30"/>
  <c r="L15" i="30"/>
  <c r="L17" i="30"/>
  <c r="L12" i="30"/>
  <c r="L7" i="30"/>
  <c r="AE37" i="39" l="1"/>
  <c r="AJ37" i="39"/>
  <c r="AH24" i="35" s="1"/>
  <c r="AJ37" i="38"/>
  <c r="AE37" i="38"/>
  <c r="AH27" i="34" l="1"/>
  <c r="H6" i="30"/>
  <c r="W10" i="39" l="1"/>
  <c r="R10" i="39"/>
  <c r="W10" i="38"/>
  <c r="R10" i="38"/>
  <c r="R29" i="38"/>
  <c r="W29" i="38"/>
  <c r="R29" i="39"/>
  <c r="W29" i="39"/>
  <c r="R9" i="38"/>
  <c r="W9" i="38"/>
  <c r="W8" i="38"/>
  <c r="R8" i="38"/>
  <c r="L6" i="30"/>
  <c r="R30" i="38"/>
  <c r="W30" i="38"/>
  <c r="W26" i="38"/>
  <c r="R26" i="38"/>
  <c r="H21" i="30"/>
  <c r="L21" i="30" s="1"/>
  <c r="R37" i="39" l="1"/>
  <c r="W37" i="39"/>
  <c r="AH23" i="35" s="1"/>
  <c r="W37" i="38"/>
  <c r="R37" i="38"/>
  <c r="R38" i="39" l="1"/>
  <c r="Q20" i="35" s="1"/>
  <c r="AH25" i="34"/>
  <c r="R38" i="38"/>
  <c r="Q21"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00000000-0006-0000-0200-000001000000}">
      <text>
        <r>
          <rPr>
            <b/>
            <sz val="9"/>
            <color indexed="81"/>
            <rFont val="MS P ゴシック"/>
            <family val="3"/>
            <charset val="128"/>
          </rPr>
          <t>事業所・施設別申請額一覧：
・</t>
        </r>
        <r>
          <rPr>
            <sz val="9"/>
            <color indexed="81"/>
            <rFont val="MS P ゴシック"/>
            <family val="3"/>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00000000-0006-0000-0200-000002000000}">
      <text>
        <r>
          <rPr>
            <b/>
            <sz val="9"/>
            <color indexed="81"/>
            <rFont val="MS P ゴシック"/>
            <family val="3"/>
            <charset val="128"/>
          </rPr>
          <t xml:space="preserve">「申請額」:
</t>
        </r>
        <r>
          <rPr>
            <sz val="9"/>
            <color indexed="81"/>
            <rFont val="MS P ゴシック"/>
            <family val="3"/>
            <charset val="128"/>
          </rPr>
          <t>・基準単価と所要額を比較して低い方の額が自動入力されます。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L5" authorId="0" shapeId="0" xr:uid="{00000000-0006-0000-0300-000001000000}">
      <text>
        <r>
          <rPr>
            <b/>
            <sz val="9"/>
            <color indexed="81"/>
            <rFont val="MS P ゴシック"/>
            <family val="3"/>
            <charset val="128"/>
          </rPr>
          <t>「提供サービス」：
・</t>
        </r>
        <r>
          <rPr>
            <sz val="9"/>
            <color indexed="81"/>
            <rFont val="MS P ゴシック"/>
            <family val="3"/>
            <charset val="128"/>
          </rPr>
          <t>多機能型事業所を含め、一事業所で複数のサービスを実施している場合は、「個票１」シートをコピーして、シート名を「個票２」、「個票３」、…、としてサービス毎に作成してください。</t>
        </r>
      </text>
    </comment>
    <comment ref="A10" authorId="0" shapeId="0" xr:uid="{00000000-0006-0000-0300-000002000000}">
      <text>
        <r>
          <rPr>
            <b/>
            <sz val="9"/>
            <color indexed="81"/>
            <rFont val="MS P ゴシック"/>
            <family val="3"/>
            <charset val="128"/>
          </rPr>
          <t>「事業区分」：
・</t>
        </r>
        <r>
          <rPr>
            <sz val="9"/>
            <color indexed="81"/>
            <rFont val="MS P ゴシック"/>
            <family val="3"/>
            <charset val="128"/>
          </rPr>
          <t xml:space="preserve">該当する事業区分にチェックを入れ、対応する取組内容及び積算内訳を入力してください。
</t>
        </r>
      </text>
    </comment>
    <comment ref="AA13" authorId="0" shapeId="0" xr:uid="{00000000-0006-0000-0300-000003000000}">
      <text>
        <r>
          <rPr>
            <b/>
            <sz val="9"/>
            <color indexed="81"/>
            <rFont val="MS P ゴシック"/>
            <family val="3"/>
            <charset val="128"/>
          </rPr>
          <t>「基準単価」:
・</t>
        </r>
        <r>
          <rPr>
            <sz val="9"/>
            <color indexed="81"/>
            <rFont val="MS P ゴシック"/>
            <family val="3"/>
            <charset val="128"/>
          </rPr>
          <t xml:space="preserve">「別添１－1　基準単価表」の提供サービス毎の基準単価が自動入力されます。
</t>
        </r>
      </text>
    </comment>
    <comment ref="AI13" authorId="0" shapeId="0" xr:uid="{00000000-0006-0000-0300-000004000000}">
      <text>
        <r>
          <rPr>
            <b/>
            <sz val="9"/>
            <color indexed="81"/>
            <rFont val="MS P ゴシック"/>
            <family val="3"/>
            <charset val="128"/>
          </rPr>
          <t xml:space="preserve">「所要額」:
</t>
        </r>
        <r>
          <rPr>
            <sz val="9"/>
            <color indexed="81"/>
            <rFont val="MS P ゴシック"/>
            <family val="3"/>
            <charset val="128"/>
          </rPr>
          <t xml:space="preserve">
・「別紙　積算内訳」の合計額が自動入力されます。</t>
        </r>
      </text>
    </comment>
    <comment ref="A20" authorId="0" shapeId="0" xr:uid="{00000000-0006-0000-0300-000005000000}">
      <text>
        <r>
          <rPr>
            <b/>
            <sz val="9"/>
            <color indexed="81"/>
            <rFont val="MS P ゴシック"/>
            <family val="3"/>
            <charset val="128"/>
          </rPr>
          <t>「助成対象要件発生状況」:
・</t>
        </r>
        <r>
          <rPr>
            <sz val="9"/>
            <color indexed="81"/>
            <rFont val="MS P ゴシック"/>
            <family val="3"/>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・④の一定の要件は別添２ー１でご確認ください。</t>
        </r>
      </text>
    </comment>
    <comment ref="F62" authorId="0" shapeId="0" xr:uid="{00000000-0006-0000-0300-000006000000}">
      <text>
        <r>
          <rPr>
            <b/>
            <sz val="9"/>
            <color indexed="81"/>
            <rFont val="MS P ゴシック"/>
            <family val="3"/>
            <charset val="128"/>
          </rPr>
          <t>「積算内訳」：
・</t>
        </r>
        <r>
          <rPr>
            <sz val="9"/>
            <color indexed="81"/>
            <rFont val="MS P ゴシック"/>
            <family val="3"/>
            <charset val="128"/>
          </rPr>
          <t>取組内容の実施に要したかかり増し経費を、対応する番号の箇所にそれぞれ計上して下さい
（取組内容（１）の経費は（１）に計上）</t>
        </r>
      </text>
    </comment>
    <comment ref="K65" authorId="0" shapeId="0" xr:uid="{00000000-0006-0000-0300-000007000000}">
      <text>
        <r>
          <rPr>
            <b/>
            <sz val="9"/>
            <color indexed="81"/>
            <rFont val="MS P ゴシック"/>
            <family val="3"/>
            <charset val="128"/>
          </rPr>
          <t>「用途・品目・数量等」：
・</t>
        </r>
        <r>
          <rPr>
            <sz val="9"/>
            <color indexed="81"/>
            <rFont val="MS P ゴシック"/>
            <family val="3"/>
            <charset val="128"/>
          </rPr>
          <t>支出内容を分かりやすく記載して下さい。
・</t>
        </r>
        <r>
          <rPr>
            <b/>
            <sz val="9"/>
            <color indexed="81"/>
            <rFont val="MS P ゴシック"/>
            <family val="3"/>
            <charset val="128"/>
          </rPr>
          <t>支出内容を証明する資料（手当等の支給明細書、衛生用品の領収書等）の提出が必要です。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495F54A4-0DC9-4EF9-9E7E-CF1594A708F9}">
      <text>
        <r>
          <rPr>
            <b/>
            <sz val="9"/>
            <color indexed="81"/>
            <rFont val="MS P ゴシック"/>
            <family val="3"/>
            <charset val="128"/>
          </rPr>
          <t>事業所・施設別申請額一覧：
・</t>
        </r>
        <r>
          <rPr>
            <sz val="9"/>
            <color indexed="81"/>
            <rFont val="MS P ゴシック"/>
            <family val="3"/>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BD922628-697D-4023-A7D2-1301F99B4BD7}">
      <text>
        <r>
          <rPr>
            <b/>
            <sz val="9"/>
            <color indexed="81"/>
            <rFont val="MS P ゴシック"/>
            <family val="3"/>
            <charset val="128"/>
          </rPr>
          <t xml:space="preserve">「申請額」:
</t>
        </r>
        <r>
          <rPr>
            <sz val="9"/>
            <color indexed="81"/>
            <rFont val="MS P ゴシック"/>
            <family val="3"/>
            <charset val="128"/>
          </rPr>
          <t>・基準単価と所要額を比較して低い方の額が自動入力されます。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L5" authorId="0" shapeId="0" xr:uid="{CB45FBD5-29E7-4A11-BB70-E10B0B55B94A}">
      <text>
        <r>
          <rPr>
            <b/>
            <sz val="9"/>
            <color indexed="81"/>
            <rFont val="MS P ゴシック"/>
            <family val="3"/>
            <charset val="128"/>
          </rPr>
          <t>「提供サービス」：
・</t>
        </r>
        <r>
          <rPr>
            <sz val="9"/>
            <color indexed="81"/>
            <rFont val="MS P ゴシック"/>
            <family val="3"/>
            <charset val="128"/>
          </rPr>
          <t>多機能型事業所を含め、一事業所で複数のサービスを実施している場合は、「個票１」シートをコピーして、シート名を「個票２」、「個票３」、…、としてサービス毎に作成してください。</t>
        </r>
      </text>
    </comment>
    <comment ref="A10" authorId="0" shapeId="0" xr:uid="{D29AF683-2862-495D-973B-19BAD6B36CD9}">
      <text>
        <r>
          <rPr>
            <b/>
            <sz val="9"/>
            <color indexed="81"/>
            <rFont val="MS P ゴシック"/>
            <family val="3"/>
            <charset val="128"/>
          </rPr>
          <t>「事業区分」：
・</t>
        </r>
        <r>
          <rPr>
            <sz val="9"/>
            <color indexed="81"/>
            <rFont val="MS P ゴシック"/>
            <family val="3"/>
            <charset val="128"/>
          </rPr>
          <t xml:space="preserve">該当する事業区分にチェックを入れ、対応する取組内容及び積算内訳を入力してください。
</t>
        </r>
      </text>
    </comment>
    <comment ref="AA13" authorId="0" shapeId="0" xr:uid="{211FA308-9257-43DB-82A5-4E6465C1C0F7}">
      <text>
        <r>
          <rPr>
            <b/>
            <sz val="9"/>
            <color indexed="81"/>
            <rFont val="MS P ゴシック"/>
            <family val="3"/>
            <charset val="128"/>
          </rPr>
          <t>「基準単価」:
・</t>
        </r>
        <r>
          <rPr>
            <sz val="9"/>
            <color indexed="81"/>
            <rFont val="MS P ゴシック"/>
            <family val="3"/>
            <charset val="128"/>
          </rPr>
          <t xml:space="preserve">「別添１－1　基準単価表」の提供サービス毎の基準単価が自動入力されます。
</t>
        </r>
      </text>
    </comment>
    <comment ref="AI13" authorId="0" shapeId="0" xr:uid="{828893E4-D19B-40D3-9694-FBEA2A474709}">
      <text>
        <r>
          <rPr>
            <b/>
            <sz val="9"/>
            <color indexed="81"/>
            <rFont val="MS P ゴシック"/>
            <family val="3"/>
            <charset val="128"/>
          </rPr>
          <t xml:space="preserve">「所要額」:
</t>
        </r>
        <r>
          <rPr>
            <sz val="9"/>
            <color indexed="81"/>
            <rFont val="MS P ゴシック"/>
            <family val="3"/>
            <charset val="128"/>
          </rPr>
          <t xml:space="preserve">
・「別紙　積算内訳」の合計額が自動入力されます。</t>
        </r>
      </text>
    </comment>
    <comment ref="A20" authorId="0" shapeId="0" xr:uid="{507FBCB0-3594-49A7-B340-CD9770E0BD21}">
      <text>
        <r>
          <rPr>
            <b/>
            <sz val="9"/>
            <color indexed="81"/>
            <rFont val="MS P ゴシック"/>
            <family val="3"/>
            <charset val="128"/>
          </rPr>
          <t>「助成対象要件発生状況」:
・</t>
        </r>
        <r>
          <rPr>
            <sz val="9"/>
            <color indexed="81"/>
            <rFont val="MS P ゴシック"/>
            <family val="3"/>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・④の一定の要件は別添２でご確認ください。</t>
        </r>
      </text>
    </comment>
    <comment ref="F62" authorId="0" shapeId="0" xr:uid="{759007A8-6590-4F08-AC63-C270F368F08F}">
      <text>
        <r>
          <rPr>
            <b/>
            <sz val="9"/>
            <color indexed="81"/>
            <rFont val="MS P ゴシック"/>
            <family val="3"/>
            <charset val="128"/>
          </rPr>
          <t>「積算内訳」：
・</t>
        </r>
        <r>
          <rPr>
            <sz val="9"/>
            <color indexed="81"/>
            <rFont val="MS P ゴシック"/>
            <family val="3"/>
            <charset val="128"/>
          </rPr>
          <t>取組内容の実施に要したかかり増し経費を、対応する番号の箇所にそれぞれ計上して下さい
（取組内容（１）の経費は（１）に計上）</t>
        </r>
      </text>
    </comment>
    <comment ref="K65" authorId="0" shapeId="0" xr:uid="{E5B2E880-337B-4A08-8436-842C06881B2D}">
      <text>
        <r>
          <rPr>
            <b/>
            <sz val="9"/>
            <color indexed="81"/>
            <rFont val="MS P ゴシック"/>
            <family val="3"/>
            <charset val="128"/>
          </rPr>
          <t>「用途・品目・数量等」：
・</t>
        </r>
        <r>
          <rPr>
            <sz val="9"/>
            <color indexed="81"/>
            <rFont val="MS P ゴシック"/>
            <family val="3"/>
            <charset val="128"/>
          </rPr>
          <t>支出内容を分かりやすく記載して下さい。
・実績報告では支出内容を証明する資料（手当等の支給明細書、衛生用品の領収書等）の提出が必要ですので、各事業所に適切に保管して下さい。</t>
        </r>
      </text>
    </comment>
  </commentList>
</comments>
</file>

<file path=xl/sharedStrings.xml><?xml version="1.0" encoding="utf-8"?>
<sst xmlns="http://schemas.openxmlformats.org/spreadsheetml/2006/main" count="890" uniqueCount="297">
  <si>
    <t>フリガナ</t>
    <phoneticPr fontId="4"/>
  </si>
  <si>
    <t>日</t>
    <rPh sb="0" eb="1">
      <t>ニチ</t>
    </rPh>
    <phoneticPr fontId="4"/>
  </si>
  <si>
    <t>月</t>
    <rPh sb="0" eb="1">
      <t>ゲツ</t>
    </rPh>
    <phoneticPr fontId="4"/>
  </si>
  <si>
    <t>年</t>
    <rPh sb="0" eb="1">
      <t>ネン</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</si>
  <si>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</si>
  <si>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</si>
  <si>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</si>
  <si>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</si>
  <si>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</si>
  <si>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</si>
  <si>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</si>
  <si>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</si>
  <si>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</si>
  <si>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</si>
  <si>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</si>
  <si>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派遣先事業所名（</t>
    <rPh sb="0" eb="3">
      <t>ハケンサキ</t>
    </rPh>
    <rPh sb="3" eb="6">
      <t>ジギョウショ</t>
    </rPh>
    <rPh sb="6" eb="7">
      <t>メイ</t>
    </rPh>
    <phoneticPr fontId="4"/>
  </si>
  <si>
    <t>事業所・施設の状況</t>
    <rPh sb="0" eb="3">
      <t>ジギョウショ</t>
    </rPh>
    <rPh sb="4" eb="6">
      <t>シセツ</t>
    </rPh>
    <rPh sb="7" eb="9">
      <t>ジョウキョウ</t>
    </rPh>
    <phoneticPr fontId="4"/>
  </si>
  <si>
    <t>事業区分</t>
    <rPh sb="0" eb="2">
      <t>ジギョウ</t>
    </rPh>
    <rPh sb="2" eb="4">
      <t>クブン</t>
    </rPh>
    <phoneticPr fontId="4"/>
  </si>
  <si>
    <t>助成対象の区分</t>
    <rPh sb="0" eb="2">
      <t>ジョセイ</t>
    </rPh>
    <rPh sb="2" eb="4">
      <t>タイショウ</t>
    </rPh>
    <rPh sb="5" eb="7">
      <t>クブン</t>
    </rPh>
    <phoneticPr fontId="4"/>
  </si>
  <si>
    <t>人材派遣等の活用</t>
    <rPh sb="0" eb="2">
      <t>ジンザイ</t>
    </rPh>
    <rPh sb="2" eb="4">
      <t>ハケン</t>
    </rPh>
    <rPh sb="4" eb="5">
      <t>トウ</t>
    </rPh>
    <rPh sb="6" eb="8">
      <t>カツヨウ</t>
    </rPh>
    <phoneticPr fontId="4"/>
  </si>
  <si>
    <t>（</t>
    <phoneticPr fontId="4"/>
  </si>
  <si>
    <t>追加で必要となる人材確保の実施</t>
    <rPh sb="0" eb="2">
      <t>ツイカ</t>
    </rPh>
    <rPh sb="3" eb="5">
      <t>ヒツヨウ</t>
    </rPh>
    <rPh sb="8" eb="10">
      <t>ジンザイ</t>
    </rPh>
    <rPh sb="10" eb="12">
      <t>カクホ</t>
    </rPh>
    <rPh sb="13" eb="15">
      <t>ジッシ</t>
    </rPh>
    <phoneticPr fontId="4"/>
  </si>
  <si>
    <t>職員の応援派遣の実施</t>
    <phoneticPr fontId="4"/>
  </si>
  <si>
    <t>（別紙）積算内訳</t>
    <rPh sb="1" eb="3">
      <t>ベッシ</t>
    </rPh>
    <rPh sb="4" eb="6">
      <t>セキサン</t>
    </rPh>
    <rPh sb="6" eb="8">
      <t>ウチワケ</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</si>
  <si>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</si>
  <si>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</si>
  <si>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</si>
  <si>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所要額(円)</t>
    <rPh sb="0" eb="3">
      <t>ショヨウガク</t>
    </rPh>
    <rPh sb="4" eb="5">
      <t>エン</t>
    </rPh>
    <phoneticPr fontId="4"/>
  </si>
  <si>
    <t>千円</t>
    <rPh sb="0" eb="2">
      <t>センエン</t>
    </rPh>
    <phoneticPr fontId="4"/>
  </si>
  <si>
    <t>E-mail</t>
    <phoneticPr fontId="4"/>
  </si>
  <si>
    <t>事業所･施設数</t>
    <rPh sb="0" eb="3">
      <t>ジギョウショ</t>
    </rPh>
    <rPh sb="4" eb="6">
      <t>シセツ</t>
    </rPh>
    <rPh sb="6" eb="7">
      <t>スウ</t>
    </rPh>
    <phoneticPr fontId="4"/>
  </si>
  <si>
    <t>提供サービス</t>
    <rPh sb="0" eb="2">
      <t>テイキョウ</t>
    </rPh>
    <phoneticPr fontId="4"/>
  </si>
  <si>
    <t>事業所・施設の所在地</t>
    <rPh sb="0" eb="3">
      <t>ジギョウショ</t>
    </rPh>
    <rPh sb="4" eb="6">
      <t>シセツ</t>
    </rPh>
    <rPh sb="7" eb="10">
      <t>ショザイチ</t>
    </rPh>
    <phoneticPr fontId="4"/>
  </si>
  <si>
    <t>※別紙の②の額の千円未満切り捨て</t>
    <rPh sb="1" eb="3">
      <t>ベッシ</t>
    </rPh>
    <rPh sb="6" eb="7">
      <t>ガク</t>
    </rPh>
    <rPh sb="8" eb="9">
      <t>セン</t>
    </rPh>
    <rPh sb="9" eb="12">
      <t>エンミマン</t>
    </rPh>
    <rPh sb="12" eb="13">
      <t>キ</t>
    </rPh>
    <rPh sb="14" eb="15">
      <t>ス</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</si>
  <si>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</si>
  <si>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</si>
  <si>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</si>
  <si>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</si>
  <si>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</si>
  <si>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千円</t>
  </si>
  <si>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</si>
  <si>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</si>
  <si>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No.</t>
    <phoneticPr fontId="4"/>
  </si>
  <si>
    <t>（注）</t>
    <rPh sb="1" eb="2">
      <t>チュウ</t>
    </rPh>
    <phoneticPr fontId="4"/>
  </si>
  <si>
    <t>基準単価(d)</t>
    <rPh sb="0" eb="2">
      <t>キジュン</t>
    </rPh>
    <rPh sb="2" eb="4">
      <t>タンカ</t>
    </rPh>
    <phoneticPr fontId="4"/>
  </si>
  <si>
    <t>所要額(e)</t>
    <rPh sb="0" eb="3">
      <t>ショヨウガク</t>
    </rPh>
    <phoneticPr fontId="4"/>
  </si>
  <si>
    <t>申請額(f)</t>
    <rPh sb="0" eb="3">
      <t>シンセイガク</t>
    </rPh>
    <phoneticPr fontId="4"/>
  </si>
  <si>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4"/>
  </si>
  <si>
    <t>合計</t>
    <rPh sb="0" eb="2">
      <t>ゴウケイ</t>
    </rPh>
    <phoneticPr fontId="4"/>
  </si>
  <si>
    <t>申請額計(ｇ)</t>
    <rPh sb="0" eb="3">
      <t>シンセイガク</t>
    </rPh>
    <rPh sb="3" eb="4">
      <t>ケイ</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</si>
  <si>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</si>
  <si>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</si>
  <si>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</si>
  <si>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（単位:千円）</t>
    <rPh sb="1" eb="3">
      <t>タンイ</t>
    </rPh>
    <rPh sb="4" eb="6">
      <t>センエン</t>
    </rPh>
    <phoneticPr fontId="4"/>
  </si>
  <si>
    <t>　　令和</t>
    <rPh sb="2" eb="4">
      <t>レイワ</t>
    </rPh>
    <phoneticPr fontId="4"/>
  </si>
  <si>
    <t>事業所番号</t>
    <rPh sb="0" eb="3">
      <t>ジギョウショ</t>
    </rPh>
    <rPh sb="3" eb="5">
      <t>バンゴウ</t>
    </rPh>
    <phoneticPr fontId="4"/>
  </si>
  <si>
    <t>通所系</t>
    <rPh sb="0" eb="2">
      <t>ツウショ</t>
    </rPh>
    <rPh sb="2" eb="3">
      <t>ケイ</t>
    </rPh>
    <phoneticPr fontId="4"/>
  </si>
  <si>
    <t>療養介護</t>
    <phoneticPr fontId="4"/>
  </si>
  <si>
    <t>生活介護</t>
    <rPh sb="0" eb="2">
      <t>セイカツ</t>
    </rPh>
    <rPh sb="2" eb="4">
      <t>カイゴ</t>
    </rPh>
    <phoneticPr fontId="4"/>
  </si>
  <si>
    <t>自立訓練（機能訓練）</t>
    <phoneticPr fontId="4"/>
  </si>
  <si>
    <t>自立訓練（生活訓練）</t>
    <phoneticPr fontId="4"/>
  </si>
  <si>
    <t>就労移行支援</t>
    <phoneticPr fontId="4"/>
  </si>
  <si>
    <t>就労継続支援Ａ型</t>
    <rPh sb="7" eb="8">
      <t>ガタ</t>
    </rPh>
    <phoneticPr fontId="4"/>
  </si>
  <si>
    <t>就労継続支援Ｂ型</t>
    <rPh sb="7" eb="8">
      <t>ガタ</t>
    </rPh>
    <phoneticPr fontId="4"/>
  </si>
  <si>
    <t>就労定着支援</t>
    <rPh sb="4" eb="6">
      <t>シエン</t>
    </rPh>
    <phoneticPr fontId="4"/>
  </si>
  <si>
    <t>自立生活援助</t>
    <phoneticPr fontId="4"/>
  </si>
  <si>
    <t>児童発達支援</t>
    <phoneticPr fontId="4"/>
  </si>
  <si>
    <t>医療型児童発達支援</t>
    <phoneticPr fontId="4"/>
  </si>
  <si>
    <t>放課後等デイサービス</t>
    <phoneticPr fontId="4"/>
  </si>
  <si>
    <t>短期入所</t>
    <phoneticPr fontId="4"/>
  </si>
  <si>
    <t>入所・居住系</t>
    <rPh sb="0" eb="2">
      <t>ニュウショ</t>
    </rPh>
    <rPh sb="3" eb="5">
      <t>キョジュウ</t>
    </rPh>
    <rPh sb="5" eb="6">
      <t>ケイ</t>
    </rPh>
    <phoneticPr fontId="4"/>
  </si>
  <si>
    <t>施設入所支援</t>
    <phoneticPr fontId="4"/>
  </si>
  <si>
    <t>共同生活援助（介護サービス包括型）</t>
    <phoneticPr fontId="4"/>
  </si>
  <si>
    <t>共同生活援助（日中サービス支援型）</t>
    <phoneticPr fontId="4"/>
  </si>
  <si>
    <t>共同生活援助（外部サービス利用型）</t>
    <phoneticPr fontId="4"/>
  </si>
  <si>
    <t>福祉型障害児入所施設</t>
    <phoneticPr fontId="4"/>
  </si>
  <si>
    <t>居宅介護</t>
    <phoneticPr fontId="4"/>
  </si>
  <si>
    <t>重度訪問介護</t>
    <phoneticPr fontId="4"/>
  </si>
  <si>
    <t>同行援護</t>
    <phoneticPr fontId="4"/>
  </si>
  <si>
    <t>行動援護</t>
    <phoneticPr fontId="4"/>
  </si>
  <si>
    <t>居宅訪問型児童発達支援</t>
    <phoneticPr fontId="4"/>
  </si>
  <si>
    <t>保育所等訪問支援</t>
    <phoneticPr fontId="4"/>
  </si>
  <si>
    <t>計画相談支援</t>
    <phoneticPr fontId="4"/>
  </si>
  <si>
    <t>地域移行支援</t>
    <phoneticPr fontId="4"/>
  </si>
  <si>
    <t>地域定着支援</t>
    <phoneticPr fontId="4"/>
  </si>
  <si>
    <t>障害児相談支援</t>
    <phoneticPr fontId="4"/>
  </si>
  <si>
    <t>短期入所</t>
    <rPh sb="0" eb="2">
      <t>タンキ</t>
    </rPh>
    <rPh sb="2" eb="4">
      <t>ニュウショ</t>
    </rPh>
    <phoneticPr fontId="4"/>
  </si>
  <si>
    <t>医療型障害児入所施設</t>
    <phoneticPr fontId="4"/>
  </si>
  <si>
    <t>相談系</t>
    <rPh sb="0" eb="2">
      <t>ソウダン</t>
    </rPh>
    <rPh sb="2" eb="3">
      <t>ケイ</t>
    </rPh>
    <phoneticPr fontId="4"/>
  </si>
  <si>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4"/>
  </si>
  <si>
    <t>障害福祉サービス等事業所番号</t>
    <rPh sb="0" eb="2">
      <t>ショウガイ</t>
    </rPh>
    <rPh sb="2" eb="4">
      <t>フクシ</t>
    </rPh>
    <rPh sb="8" eb="9">
      <t>トウ</t>
    </rPh>
    <rPh sb="9" eb="12">
      <t>ジギョウショ</t>
    </rPh>
    <rPh sb="12" eb="14">
      <t>バンゴウ</t>
    </rPh>
    <phoneticPr fontId="4"/>
  </si>
  <si>
    <t>1.障害福祉サービス等事業所のサービス継続支援</t>
    <phoneticPr fontId="4"/>
  </si>
  <si>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4"/>
  </si>
  <si>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4"/>
  </si>
  <si>
    <t>合　　計 (1+2)</t>
    <rPh sb="0" eb="1">
      <t>ゴウ</t>
    </rPh>
    <rPh sb="3" eb="4">
      <t>ケイ</t>
    </rPh>
    <phoneticPr fontId="4"/>
  </si>
  <si>
    <t>別添</t>
    <rPh sb="0" eb="2">
      <t>ベッテン</t>
    </rPh>
    <phoneticPr fontId="17"/>
  </si>
  <si>
    <t>基準単価</t>
    <rPh sb="0" eb="2">
      <t>キジュン</t>
    </rPh>
    <rPh sb="2" eb="4">
      <t>タンカ</t>
    </rPh>
    <phoneticPr fontId="17"/>
  </si>
  <si>
    <t>事業区分</t>
    <rPh sb="0" eb="2">
      <t>ジギョウ</t>
    </rPh>
    <rPh sb="2" eb="4">
      <t>クブン</t>
    </rPh>
    <phoneticPr fontId="17"/>
  </si>
  <si>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7"/>
  </si>
  <si>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7"/>
  </si>
  <si>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7"/>
  </si>
  <si>
    <t>サービス種別</t>
    <rPh sb="4" eb="6">
      <t>シュベツ</t>
    </rPh>
    <phoneticPr fontId="17"/>
  </si>
  <si>
    <t>各サービス共通</t>
    <rPh sb="0" eb="1">
      <t>カク</t>
    </rPh>
    <rPh sb="5" eb="7">
      <t>キョウツウ</t>
    </rPh>
    <phoneticPr fontId="17"/>
  </si>
  <si>
    <t>通所系</t>
    <rPh sb="0" eb="2">
      <t>ツウショ</t>
    </rPh>
    <rPh sb="2" eb="3">
      <t>ケイ</t>
    </rPh>
    <phoneticPr fontId="17"/>
  </si>
  <si>
    <t>療養介護</t>
    <rPh sb="0" eb="2">
      <t>リョウヨウ</t>
    </rPh>
    <rPh sb="2" eb="4">
      <t>カイゴ</t>
    </rPh>
    <phoneticPr fontId="17"/>
  </si>
  <si>
    <t>生活介護</t>
    <rPh sb="0" eb="2">
      <t>セイカツ</t>
    </rPh>
    <rPh sb="2" eb="4">
      <t>カイゴ</t>
    </rPh>
    <phoneticPr fontId="17"/>
  </si>
  <si>
    <t>自立訓練（機能訓練）</t>
    <rPh sb="0" eb="2">
      <t>ジリツ</t>
    </rPh>
    <rPh sb="2" eb="4">
      <t>クンレン</t>
    </rPh>
    <rPh sb="5" eb="7">
      <t>キノウ</t>
    </rPh>
    <rPh sb="7" eb="9">
      <t>クンレン</t>
    </rPh>
    <phoneticPr fontId="17"/>
  </si>
  <si>
    <t>自立訓練（生活訓練）</t>
    <rPh sb="0" eb="4">
      <t>ジリツクンレン</t>
    </rPh>
    <rPh sb="5" eb="7">
      <t>セイカツ</t>
    </rPh>
    <rPh sb="7" eb="9">
      <t>クンレン</t>
    </rPh>
    <phoneticPr fontId="17"/>
  </si>
  <si>
    <t>就労移行支援</t>
    <rPh sb="0" eb="2">
      <t>シュウロウ</t>
    </rPh>
    <rPh sb="2" eb="4">
      <t>イコウ</t>
    </rPh>
    <rPh sb="4" eb="6">
      <t>シエン</t>
    </rPh>
    <phoneticPr fontId="17"/>
  </si>
  <si>
    <t>就労継続支援Ａ型</t>
    <rPh sb="0" eb="2">
      <t>シュウロウ</t>
    </rPh>
    <rPh sb="2" eb="4">
      <t>ケイゾク</t>
    </rPh>
    <rPh sb="4" eb="6">
      <t>シエン</t>
    </rPh>
    <rPh sb="7" eb="8">
      <t>カタ</t>
    </rPh>
    <phoneticPr fontId="17"/>
  </si>
  <si>
    <t>就労継続支援Ｂ型</t>
    <rPh sb="0" eb="2">
      <t>シュウロウ</t>
    </rPh>
    <rPh sb="2" eb="4">
      <t>ケイゾク</t>
    </rPh>
    <rPh sb="4" eb="6">
      <t>シエン</t>
    </rPh>
    <rPh sb="7" eb="8">
      <t>カタ</t>
    </rPh>
    <phoneticPr fontId="17"/>
  </si>
  <si>
    <t>就労定着支援</t>
    <rPh sb="0" eb="2">
      <t>シュウロウ</t>
    </rPh>
    <rPh sb="2" eb="4">
      <t>テイチャク</t>
    </rPh>
    <rPh sb="4" eb="6">
      <t>シエン</t>
    </rPh>
    <phoneticPr fontId="17"/>
  </si>
  <si>
    <t>自立生活援助</t>
    <rPh sb="0" eb="2">
      <t>ジリツ</t>
    </rPh>
    <rPh sb="2" eb="4">
      <t>セイカツ</t>
    </rPh>
    <rPh sb="4" eb="6">
      <t>エンジョ</t>
    </rPh>
    <phoneticPr fontId="17"/>
  </si>
  <si>
    <t>児童発達支援</t>
    <rPh sb="0" eb="2">
      <t>ジドウ</t>
    </rPh>
    <rPh sb="2" eb="4">
      <t>ハッタツ</t>
    </rPh>
    <rPh sb="4" eb="6">
      <t>シエン</t>
    </rPh>
    <phoneticPr fontId="17"/>
  </si>
  <si>
    <t>医療型児童発達支援</t>
    <rPh sb="0" eb="2">
      <t>イリョウ</t>
    </rPh>
    <rPh sb="2" eb="3">
      <t>ガタ</t>
    </rPh>
    <rPh sb="3" eb="5">
      <t>ジドウ</t>
    </rPh>
    <rPh sb="5" eb="7">
      <t>ハッタツ</t>
    </rPh>
    <rPh sb="7" eb="9">
      <t>シエン</t>
    </rPh>
    <phoneticPr fontId="17"/>
  </si>
  <si>
    <t>放課後等デイサービス</t>
    <rPh sb="0" eb="3">
      <t>ホウカゴ</t>
    </rPh>
    <rPh sb="3" eb="4">
      <t>トウ</t>
    </rPh>
    <phoneticPr fontId="17"/>
  </si>
  <si>
    <t>短期入所</t>
    <rPh sb="0" eb="2">
      <t>タンキ</t>
    </rPh>
    <rPh sb="2" eb="4">
      <t>ニュウショ</t>
    </rPh>
    <phoneticPr fontId="17"/>
  </si>
  <si>
    <t>入所・居住系</t>
    <rPh sb="0" eb="2">
      <t>ニュウショ</t>
    </rPh>
    <rPh sb="3" eb="5">
      <t>キョジュウ</t>
    </rPh>
    <rPh sb="5" eb="6">
      <t>ケイ</t>
    </rPh>
    <phoneticPr fontId="17"/>
  </si>
  <si>
    <t>施設入所支援</t>
    <rPh sb="0" eb="2">
      <t>シセツ</t>
    </rPh>
    <rPh sb="2" eb="4">
      <t>ニュウショ</t>
    </rPh>
    <rPh sb="4" eb="6">
      <t>シエン</t>
    </rPh>
    <phoneticPr fontId="17"/>
  </si>
  <si>
    <t>共同生活援助（介護サービス包括型）</t>
    <rPh sb="0" eb="2">
      <t>キョウドウ</t>
    </rPh>
    <rPh sb="2" eb="4">
      <t>セイカツ</t>
    </rPh>
    <rPh sb="4" eb="6">
      <t>エンジョ</t>
    </rPh>
    <rPh sb="7" eb="9">
      <t>カイゴ</t>
    </rPh>
    <rPh sb="13" eb="15">
      <t>ホウカツ</t>
    </rPh>
    <rPh sb="15" eb="16">
      <t>ガタ</t>
    </rPh>
    <phoneticPr fontId="17"/>
  </si>
  <si>
    <t>共同生活援助（日中サービス支援型）</t>
    <rPh sb="0" eb="2">
      <t>キョウドウ</t>
    </rPh>
    <rPh sb="2" eb="4">
      <t>セイカツ</t>
    </rPh>
    <rPh sb="4" eb="6">
      <t>エンジョ</t>
    </rPh>
    <rPh sb="7" eb="9">
      <t>ニッチュウ</t>
    </rPh>
    <rPh sb="13" eb="15">
      <t>シエン</t>
    </rPh>
    <rPh sb="15" eb="16">
      <t>ガタ</t>
    </rPh>
    <phoneticPr fontId="17"/>
  </si>
  <si>
    <t>共同生活援助（外部サービス利用型）</t>
    <rPh sb="0" eb="2">
      <t>キョウドウ</t>
    </rPh>
    <rPh sb="2" eb="4">
      <t>セイカツ</t>
    </rPh>
    <rPh sb="4" eb="6">
      <t>エンジョ</t>
    </rPh>
    <rPh sb="7" eb="9">
      <t>ガイブ</t>
    </rPh>
    <rPh sb="13" eb="15">
      <t>リヨウ</t>
    </rPh>
    <rPh sb="15" eb="16">
      <t>ガタ</t>
    </rPh>
    <phoneticPr fontId="17"/>
  </si>
  <si>
    <t>福祉型障害児入所施設</t>
    <rPh sb="0" eb="3">
      <t>フクシガタ</t>
    </rPh>
    <rPh sb="3" eb="6">
      <t>ショウガイジ</t>
    </rPh>
    <rPh sb="6" eb="8">
      <t>ニュウショ</t>
    </rPh>
    <rPh sb="8" eb="10">
      <t>シセツ</t>
    </rPh>
    <phoneticPr fontId="17"/>
  </si>
  <si>
    <t>医療型障害児入所施設</t>
    <rPh sb="0" eb="2">
      <t>イリョウ</t>
    </rPh>
    <rPh sb="2" eb="3">
      <t>ガタ</t>
    </rPh>
    <rPh sb="3" eb="6">
      <t>ショウガイジ</t>
    </rPh>
    <rPh sb="6" eb="8">
      <t>ニュウショ</t>
    </rPh>
    <rPh sb="8" eb="10">
      <t>シセツ</t>
    </rPh>
    <phoneticPr fontId="17"/>
  </si>
  <si>
    <t>訪問系</t>
    <rPh sb="0" eb="2">
      <t>ホウモン</t>
    </rPh>
    <rPh sb="2" eb="3">
      <t>ケイ</t>
    </rPh>
    <phoneticPr fontId="17"/>
  </si>
  <si>
    <t>居宅介護</t>
    <rPh sb="0" eb="2">
      <t>キョタク</t>
    </rPh>
    <rPh sb="2" eb="4">
      <t>カイゴ</t>
    </rPh>
    <phoneticPr fontId="17"/>
  </si>
  <si>
    <t>－</t>
    <phoneticPr fontId="17"/>
  </si>
  <si>
    <t>重度訪問介護</t>
    <rPh sb="0" eb="2">
      <t>ジュウド</t>
    </rPh>
    <rPh sb="2" eb="4">
      <t>ホウモン</t>
    </rPh>
    <rPh sb="4" eb="6">
      <t>カイゴ</t>
    </rPh>
    <phoneticPr fontId="17"/>
  </si>
  <si>
    <t>－</t>
    <phoneticPr fontId="17"/>
  </si>
  <si>
    <t>同行援護</t>
    <rPh sb="0" eb="2">
      <t>ドウコウ</t>
    </rPh>
    <rPh sb="2" eb="4">
      <t>エンゴ</t>
    </rPh>
    <phoneticPr fontId="17"/>
  </si>
  <si>
    <t>－</t>
    <phoneticPr fontId="17"/>
  </si>
  <si>
    <t>行動援護</t>
    <rPh sb="0" eb="2">
      <t>コウドウ</t>
    </rPh>
    <rPh sb="2" eb="4">
      <t>エンゴ</t>
    </rPh>
    <phoneticPr fontId="17"/>
  </si>
  <si>
    <t>－</t>
    <phoneticPr fontId="17"/>
  </si>
  <si>
    <t>居宅訪問型児童発達支援</t>
    <rPh sb="0" eb="2">
      <t>キョタク</t>
    </rPh>
    <rPh sb="2" eb="5">
      <t>ホウモンガタ</t>
    </rPh>
    <rPh sb="5" eb="7">
      <t>ジドウ</t>
    </rPh>
    <rPh sb="7" eb="9">
      <t>ハッタツ</t>
    </rPh>
    <rPh sb="9" eb="11">
      <t>シエン</t>
    </rPh>
    <phoneticPr fontId="17"/>
  </si>
  <si>
    <t>保育所等訪問支援</t>
    <rPh sb="0" eb="2">
      <t>ホイク</t>
    </rPh>
    <rPh sb="2" eb="3">
      <t>ジョ</t>
    </rPh>
    <rPh sb="3" eb="4">
      <t>トウ</t>
    </rPh>
    <rPh sb="4" eb="6">
      <t>ホウモン</t>
    </rPh>
    <rPh sb="6" eb="8">
      <t>シエン</t>
    </rPh>
    <phoneticPr fontId="17"/>
  </si>
  <si>
    <t>相談系</t>
    <rPh sb="0" eb="2">
      <t>ソウダン</t>
    </rPh>
    <rPh sb="2" eb="3">
      <t>ケイ</t>
    </rPh>
    <phoneticPr fontId="17"/>
  </si>
  <si>
    <t>計画相談支援</t>
    <rPh sb="0" eb="2">
      <t>ケイカク</t>
    </rPh>
    <rPh sb="2" eb="4">
      <t>ソウダン</t>
    </rPh>
    <rPh sb="4" eb="6">
      <t>シエン</t>
    </rPh>
    <phoneticPr fontId="17"/>
  </si>
  <si>
    <t>地域移行支援</t>
    <rPh sb="0" eb="2">
      <t>チイキ</t>
    </rPh>
    <rPh sb="2" eb="4">
      <t>イコウ</t>
    </rPh>
    <rPh sb="4" eb="6">
      <t>シエン</t>
    </rPh>
    <phoneticPr fontId="17"/>
  </si>
  <si>
    <t>地域定着支援</t>
    <rPh sb="0" eb="2">
      <t>チイキ</t>
    </rPh>
    <rPh sb="2" eb="4">
      <t>テイチャク</t>
    </rPh>
    <rPh sb="4" eb="6">
      <t>シエン</t>
    </rPh>
    <phoneticPr fontId="17"/>
  </si>
  <si>
    <t>障害児相談支援</t>
    <rPh sb="0" eb="3">
      <t>ショウガイジ</t>
    </rPh>
    <rPh sb="3" eb="5">
      <t>ソウダン</t>
    </rPh>
    <rPh sb="5" eb="7">
      <t>シエン</t>
    </rPh>
    <phoneticPr fontId="17"/>
  </si>
  <si>
    <t>（２）障害福祉サービス等事業者との連携支援</t>
    <phoneticPr fontId="17"/>
  </si>
  <si>
    <t>（１）障害福祉サービス等事業者等のサービス継続支援</t>
    <phoneticPr fontId="17"/>
  </si>
  <si>
    <t>当該事業所の職員により、利用者の居宅への訪問によるサービスを行った事業所（※３）</t>
    <phoneticPr fontId="4"/>
  </si>
  <si>
    <r>
      <t>障害福祉サービス等事業所のサービス継続支援　</t>
    </r>
    <r>
      <rPr>
        <sz val="8"/>
        <rFont val="ＭＳ Ｐ明朝"/>
        <family val="1"/>
        <charset val="128"/>
      </rPr>
      <t>→ 下記の１を記載</t>
    </r>
    <rPh sb="0" eb="2">
      <t>ショウガイ</t>
    </rPh>
    <rPh sb="2" eb="4">
      <t>フクシ</t>
    </rPh>
    <rPh sb="8" eb="9">
      <t>トウ</t>
    </rPh>
    <rPh sb="9" eb="12">
      <t>ジギョウショ</t>
    </rPh>
    <rPh sb="17" eb="19">
      <t>ケイゾク</t>
    </rPh>
    <rPh sb="19" eb="21">
      <t>シエン</t>
    </rPh>
    <rPh sb="24" eb="26">
      <t>カキ</t>
    </rPh>
    <rPh sb="29" eb="31">
      <t>キサイ</t>
    </rPh>
    <phoneticPr fontId="4"/>
  </si>
  <si>
    <r>
      <t>障害福祉サービス等事業所との連携支援　</t>
    </r>
    <r>
      <rPr>
        <sz val="8"/>
        <rFont val="ＭＳ Ｐ明朝"/>
        <family val="1"/>
        <charset val="128"/>
      </rPr>
      <t>→ 下記の２を記載</t>
    </r>
    <rPh sb="21" eb="23">
      <t>カキ</t>
    </rPh>
    <rPh sb="26" eb="28">
      <t>キサイ</t>
    </rPh>
    <phoneticPr fontId="4"/>
  </si>
  <si>
    <t>①　実施要綱の（１）の①又は③に該当する施設・事業所に対し、協力する施設・事業所
②　感染症の拡大防止の観点から必要があり、自主的に休業した障害福祉サービス等事業所に対し、協力する施設・事業所</t>
    <rPh sb="16" eb="18">
      <t>ガイトウ</t>
    </rPh>
    <rPh sb="20" eb="22">
      <t>シセツ</t>
    </rPh>
    <rPh sb="23" eb="26">
      <t>ジギョウショ</t>
    </rPh>
    <rPh sb="27" eb="28">
      <t>タイ</t>
    </rPh>
    <rPh sb="30" eb="32">
      <t>キョウリョク</t>
    </rPh>
    <rPh sb="34" eb="36">
      <t>シセツ</t>
    </rPh>
    <rPh sb="37" eb="40">
      <t>ジギョウショ</t>
    </rPh>
    <rPh sb="70" eb="72">
      <t>ショウガイ</t>
    </rPh>
    <rPh sb="72" eb="74">
      <t>フクシ</t>
    </rPh>
    <rPh sb="78" eb="79">
      <t>トウ</t>
    </rPh>
    <rPh sb="83" eb="84">
      <t>タイ</t>
    </rPh>
    <rPh sb="86" eb="88">
      <t>キョウリョク</t>
    </rPh>
    <rPh sb="93" eb="96">
      <t>ジギョウショ</t>
    </rPh>
    <phoneticPr fontId="4"/>
  </si>
  <si>
    <t>2.障害福祉サービス施設・事業所等との協力支援事業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4"/>
  </si>
  <si>
    <t>２．障害福祉サービス施設・事業所等との協力支援事業</t>
  </si>
  <si>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4"/>
  </si>
  <si>
    <t>２．障害福祉サービス施設・事業所等との協力支援事業</t>
    <phoneticPr fontId="4"/>
  </si>
  <si>
    <t>栃木県知事</t>
    <rPh sb="0" eb="3">
      <t>トチギケン</t>
    </rPh>
    <rPh sb="3" eb="5">
      <t>チジ</t>
    </rPh>
    <phoneticPr fontId="4"/>
  </si>
  <si>
    <t>　「所要額(b)」及び「所要額(e)」は「（３）事業所・施設別個表」に記載した所要額（千円未満切り捨て）を記入すること。</t>
    <rPh sb="2" eb="5">
      <t>ショヨウガク</t>
    </rPh>
    <rPh sb="9" eb="10">
      <t>オヨ</t>
    </rPh>
    <rPh sb="12" eb="15">
      <t>ショヨウガク</t>
    </rPh>
    <rPh sb="35" eb="37">
      <t>キサイ</t>
    </rPh>
    <rPh sb="39" eb="42">
      <t>ショヨウガク</t>
    </rPh>
    <rPh sb="43" eb="44">
      <t>セン</t>
    </rPh>
    <rPh sb="44" eb="47">
      <t>エンミマン</t>
    </rPh>
    <rPh sb="47" eb="48">
      <t>キ</t>
    </rPh>
    <rPh sb="49" eb="50">
      <t>ス</t>
    </rPh>
    <rPh sb="53" eb="55">
      <t>キニュウ</t>
    </rPh>
    <phoneticPr fontId="4"/>
  </si>
  <si>
    <t>様式第１号（３）事業所・施設別個票</t>
    <rPh sb="0" eb="2">
      <t>ヨウシキ</t>
    </rPh>
    <rPh sb="2" eb="3">
      <t>ダイ</t>
    </rPh>
    <rPh sb="4" eb="5">
      <t>ゴウ</t>
    </rPh>
    <rPh sb="8" eb="11">
      <t>ジギョウショ</t>
    </rPh>
    <rPh sb="12" eb="14">
      <t>シセツ</t>
    </rPh>
    <rPh sb="14" eb="15">
      <t>ベツ</t>
    </rPh>
    <rPh sb="15" eb="17">
      <t>コヒョウ</t>
    </rPh>
    <phoneticPr fontId="4"/>
  </si>
  <si>
    <t>　　　　　　　　　　　　　　　　　　　　　　　　事業区分
サービス種別</t>
    <rPh sb="24" eb="26">
      <t>ジギョウ</t>
    </rPh>
    <rPh sb="26" eb="28">
      <t>クブン</t>
    </rPh>
    <rPh sb="34" eb="36">
      <t>シュベツ</t>
    </rPh>
    <phoneticPr fontId="4"/>
  </si>
  <si>
    <t>法人所在地</t>
    <rPh sb="0" eb="2">
      <t>ホウジン</t>
    </rPh>
    <rPh sb="2" eb="5">
      <t>ショザイチ</t>
    </rPh>
    <phoneticPr fontId="4"/>
  </si>
  <si>
    <t>法人名</t>
    <rPh sb="0" eb="2">
      <t>ホウジン</t>
    </rPh>
    <rPh sb="2" eb="3">
      <t>メイ</t>
    </rPh>
    <phoneticPr fontId="4"/>
  </si>
  <si>
    <t>代表者の職・氏名</t>
    <rPh sb="0" eb="3">
      <t>ダイヒョウシャ</t>
    </rPh>
    <rPh sb="4" eb="5">
      <t>ショク</t>
    </rPh>
    <rPh sb="6" eb="8">
      <t>シメイ</t>
    </rPh>
    <phoneticPr fontId="4"/>
  </si>
  <si>
    <t>担当者の職・氏名</t>
    <rPh sb="0" eb="3">
      <t>タントウシャ</t>
    </rPh>
    <phoneticPr fontId="4"/>
  </si>
  <si>
    <t>〒</t>
    <phoneticPr fontId="4"/>
  </si>
  <si>
    <t>緊急雇用に係る費用</t>
  </si>
  <si>
    <t>割増賃金・手当</t>
  </si>
  <si>
    <t>職業紹介料</t>
  </si>
  <si>
    <t>損害賠償保険の加入費用</t>
  </si>
  <si>
    <t>帰宅困難職員の宿泊費</t>
  </si>
  <si>
    <t>連携機関との連携に係る旅費</t>
  </si>
  <si>
    <t>一定の要件に該当する自費検査費用（障害者支援施設・共同生活援助事業所に限る）</t>
  </si>
  <si>
    <t>施設・事業所の消毒・清掃費用</t>
  </si>
  <si>
    <t>感染者又は濃厚接触者への対応に伴い在庫不足が見込まれる衛生・防護用品の購入費用</t>
    <rPh sb="30" eb="32">
      <t>ボウゴ</t>
    </rPh>
    <phoneticPr fontId="4"/>
  </si>
  <si>
    <t>（２）職員の応援派遣</t>
    <rPh sb="3" eb="5">
      <t>ショクイン</t>
    </rPh>
    <rPh sb="6" eb="8">
      <t>オウエン</t>
    </rPh>
    <rPh sb="8" eb="10">
      <t>ハケン</t>
    </rPh>
    <phoneticPr fontId="4"/>
  </si>
  <si>
    <t>（１）利用者受入に係る費用</t>
    <rPh sb="11" eb="13">
      <t>ヒヨウ</t>
    </rPh>
    <phoneticPr fontId="4"/>
  </si>
  <si>
    <t>緊急雇用</t>
    <rPh sb="0" eb="2">
      <t>キンキュウ</t>
    </rPh>
    <rPh sb="2" eb="4">
      <t>コヨウ</t>
    </rPh>
    <phoneticPr fontId="4"/>
  </si>
  <si>
    <t>感染性廃棄物の処理費用</t>
    <rPh sb="2" eb="3">
      <t>セイ</t>
    </rPh>
    <phoneticPr fontId="4"/>
  </si>
  <si>
    <t>その他  )</t>
    <rPh sb="2" eb="3">
      <t>タ</t>
    </rPh>
    <phoneticPr fontId="4"/>
  </si>
  <si>
    <t>（以下の費用は，代替サービス提供期間の分に限る）</t>
  </si>
  <si>
    <t>代替サービス提供に伴う緊急雇用に係る費用</t>
  </si>
  <si>
    <t>旅費</t>
  </si>
  <si>
    <t>代替場所の確保費用（使用料）</t>
  </si>
  <si>
    <t>居宅介護事業所に所属する居宅介護職員による同行指導への謝金</t>
  </si>
  <si>
    <t>代替場所や利用者宅への旅費</t>
  </si>
  <si>
    <t>利用者宅を訪問して健康管理や相談援助を行うため緊急かつ一時的に必要となる車や自転車のリース費用</t>
  </si>
  <si>
    <t>通所できない利用者の安否確認等のためのタブレットのリース費用（通信費用は除く）</t>
  </si>
  <si>
    <t>補助対象の区分</t>
    <rPh sb="0" eb="2">
      <t>ホジョ</t>
    </rPh>
    <phoneticPr fontId="4"/>
  </si>
  <si>
    <t>　※下表から該当する番号を１つ選択して記入
（複数該当する場合には一番小さい番号のものを記入）</t>
  </si>
  <si>
    <t>※別紙の①の額の千円未満切り捨て</t>
  </si>
  <si>
    <t>濃厚接触者の同居職員</t>
    <rPh sb="6" eb="8">
      <t>ドウキョ</t>
    </rPh>
    <phoneticPr fontId="4"/>
  </si>
  <si>
    <t>発熱等の症状を呈し保健所等により経過観察を指示された職員</t>
    <phoneticPr fontId="4"/>
  </si>
  <si>
    <t>※別紙の②の額の千円未満切り捨て</t>
  </si>
  <si>
    <t>自法人職員による対応（時間外等）</t>
    <rPh sb="0" eb="1">
      <t>ジ</t>
    </rPh>
    <rPh sb="1" eb="3">
      <t>ホウジン</t>
    </rPh>
    <rPh sb="3" eb="5">
      <t>ショクイン</t>
    </rPh>
    <rPh sb="8" eb="10">
      <t>タイオウ</t>
    </rPh>
    <rPh sb="11" eb="13">
      <t>ジカン</t>
    </rPh>
    <rPh sb="13" eb="15">
      <t>ガイナド</t>
    </rPh>
    <phoneticPr fontId="4"/>
  </si>
  <si>
    <t>取組内容（※該当する取組をチェックすること）</t>
    <rPh sb="0" eb="2">
      <t>トリクミ</t>
    </rPh>
    <rPh sb="2" eb="4">
      <t>ナイヨウ</t>
    </rPh>
    <rPh sb="6" eb="8">
      <t>ガイトウ</t>
    </rPh>
    <rPh sb="10" eb="12">
      <t>トリクミ</t>
    </rPh>
    <phoneticPr fontId="4"/>
  </si>
  <si>
    <t>メールアドレス</t>
    <phoneticPr fontId="4"/>
  </si>
  <si>
    <t>① 利用者又は職員に新型コロナウイルスの感染者が発生した施設・事業所（職員に濃厚接触者（保健所が濃厚接触者と判断したものに限る。以下同じ。）が発生し職員が不足した場合を含む。）
② 濃厚接触者に対応した施設・事業所
③ 都道府県、保健所を設置する市並びに特別区から休業要請を受けた事業所
④ ①、②の場合以外で、発熱等の症状を呈する利用者又は職員に対し、一定の要件のもと、自費で検査を実施した障害者支援施設又は共同生活援助事業所
⑤ ①、③以外の事業所であって、当該事業所の職員により、居宅で生活している利用者に対して、できる限りのサービスを提供した事業所</t>
    <rPh sb="150" eb="152">
      <t>バアイ</t>
    </rPh>
    <phoneticPr fontId="4"/>
  </si>
  <si>
    <t>【添付書類（※チェックすること）】</t>
    <rPh sb="1" eb="3">
      <t>テンプ</t>
    </rPh>
    <rPh sb="3" eb="5">
      <t>ショルイ</t>
    </rPh>
    <phoneticPr fontId="4"/>
  </si>
  <si>
    <t>様</t>
    <rPh sb="0" eb="1">
      <t>サマ</t>
    </rPh>
    <phoneticPr fontId="4"/>
  </si>
  <si>
    <t>助成対象要件発生状況</t>
    <rPh sb="0" eb="2">
      <t>ジョセイ</t>
    </rPh>
    <rPh sb="2" eb="4">
      <t>タイショウ</t>
    </rPh>
    <rPh sb="4" eb="6">
      <t>ヨウケン</t>
    </rPh>
    <rPh sb="6" eb="8">
      <t>ハッセイ</t>
    </rPh>
    <rPh sb="8" eb="10">
      <t>ジョウキョウ</t>
    </rPh>
    <phoneticPr fontId="28"/>
  </si>
  <si>
    <t>上記①の場合の感染者発生期間</t>
    <rPh sb="0" eb="2">
      <t>ジョウキ</t>
    </rPh>
    <rPh sb="4" eb="6">
      <t>バアイ</t>
    </rPh>
    <rPh sb="7" eb="10">
      <t>カンセンシャ</t>
    </rPh>
    <rPh sb="10" eb="12">
      <t>ハッセイ</t>
    </rPh>
    <rPh sb="12" eb="14">
      <t>キカン</t>
    </rPh>
    <phoneticPr fontId="28"/>
  </si>
  <si>
    <t>令和</t>
    <rPh sb="0" eb="2">
      <t>レイワ</t>
    </rPh>
    <phoneticPr fontId="4"/>
  </si>
  <si>
    <t>月</t>
    <rPh sb="0" eb="1">
      <t>ガツ</t>
    </rPh>
    <phoneticPr fontId="4"/>
  </si>
  <si>
    <t>～</t>
    <phoneticPr fontId="4"/>
  </si>
  <si>
    <t>上記①、②の場合の濃厚接触者発生期間及び濃厚接触者発生経緯</t>
    <rPh sb="0" eb="2">
      <t>ジョウキ</t>
    </rPh>
    <rPh sb="6" eb="8">
      <t>バアイ</t>
    </rPh>
    <rPh sb="9" eb="11">
      <t>ノウコウ</t>
    </rPh>
    <rPh sb="11" eb="13">
      <t>セッショク</t>
    </rPh>
    <rPh sb="13" eb="14">
      <t>シャ</t>
    </rPh>
    <rPh sb="14" eb="16">
      <t>ハッセイ</t>
    </rPh>
    <rPh sb="16" eb="18">
      <t>キカン</t>
    </rPh>
    <rPh sb="18" eb="19">
      <t>オヨ</t>
    </rPh>
    <rPh sb="20" eb="22">
      <t>ノウコウ</t>
    </rPh>
    <rPh sb="22" eb="25">
      <t>セッショクシャ</t>
    </rPh>
    <rPh sb="25" eb="27">
      <t>ハッセイ</t>
    </rPh>
    <rPh sb="27" eb="29">
      <t>ケイイ</t>
    </rPh>
    <phoneticPr fontId="28"/>
  </si>
  <si>
    <t>発生経緯</t>
    <rPh sb="0" eb="2">
      <t>ハッセイ</t>
    </rPh>
    <rPh sb="2" eb="4">
      <t>ケイイ</t>
    </rPh>
    <phoneticPr fontId="4"/>
  </si>
  <si>
    <t>上記③の場合の休業要請期間</t>
    <rPh sb="0" eb="2">
      <t>ジョウキ</t>
    </rPh>
    <rPh sb="4" eb="6">
      <t>バアイ</t>
    </rPh>
    <rPh sb="7" eb="9">
      <t>キュウギョウ</t>
    </rPh>
    <rPh sb="9" eb="11">
      <t>ヨウセイ</t>
    </rPh>
    <rPh sb="11" eb="13">
      <t>キカン</t>
    </rPh>
    <phoneticPr fontId="28"/>
  </si>
  <si>
    <t>上記⑤の場合の訪問サービス提供期間</t>
    <rPh sb="0" eb="2">
      <t>ジョウキ</t>
    </rPh>
    <rPh sb="4" eb="6">
      <t>バアイ</t>
    </rPh>
    <rPh sb="7" eb="9">
      <t>ホウモン</t>
    </rPh>
    <rPh sb="13" eb="15">
      <t>テイキョウ</t>
    </rPh>
    <rPh sb="15" eb="17">
      <t>キカン</t>
    </rPh>
    <phoneticPr fontId="28"/>
  </si>
  <si>
    <t>（３）補助対象の区分の⑤</t>
    <phoneticPr fontId="4"/>
  </si>
  <si>
    <t>（１）補助対象の区分の①～③</t>
    <rPh sb="3" eb="5">
      <t>ホジョ</t>
    </rPh>
    <rPh sb="5" eb="7">
      <t>タイショウ</t>
    </rPh>
    <rPh sb="8" eb="10">
      <t>クブン</t>
    </rPh>
    <phoneticPr fontId="4"/>
  </si>
  <si>
    <t>（２）補助対象の区分の④（※一定の要件を満たす障害者支援施設及び共同生活援助事業所に限る）</t>
    <rPh sb="14" eb="16">
      <t>イッテイ</t>
    </rPh>
    <rPh sb="17" eb="19">
      <t>ヨウケン</t>
    </rPh>
    <rPh sb="20" eb="21">
      <t>ミ</t>
    </rPh>
    <rPh sb="23" eb="26">
      <t>ショウガイシャ</t>
    </rPh>
    <rPh sb="26" eb="28">
      <t>シエン</t>
    </rPh>
    <rPh sb="28" eb="30">
      <t>シセツ</t>
    </rPh>
    <rPh sb="30" eb="31">
      <t>オヨ</t>
    </rPh>
    <rPh sb="32" eb="34">
      <t>キョウドウ</t>
    </rPh>
    <rPh sb="34" eb="36">
      <t>セイカツ</t>
    </rPh>
    <rPh sb="36" eb="38">
      <t>エンジョ</t>
    </rPh>
    <rPh sb="38" eb="41">
      <t>ジギョウショ</t>
    </rPh>
    <rPh sb="42" eb="43">
      <t>カギ</t>
    </rPh>
    <phoneticPr fontId="4"/>
  </si>
  <si>
    <t>0912345678</t>
    <phoneticPr fontId="4"/>
  </si>
  <si>
    <t>○○○－○○○－○○○○</t>
    <phoneticPr fontId="4"/>
  </si>
  <si>
    <t>○○　○○</t>
    <phoneticPr fontId="4"/>
  </si>
  <si>
    <t>①</t>
  </si>
  <si>
    <t>ホウカゴトウデイサービス　○○</t>
    <phoneticPr fontId="4"/>
  </si>
  <si>
    <t>需用費</t>
  </si>
  <si>
    <t>事業所内の消毒・清掃にかかる清掃業者への委託</t>
    <rPh sb="0" eb="3">
      <t>ジギョウショ</t>
    </rPh>
    <rPh sb="3" eb="4">
      <t>ナイ</t>
    </rPh>
    <rPh sb="5" eb="7">
      <t>ショウドク</t>
    </rPh>
    <rPh sb="8" eb="10">
      <t>セイソウ</t>
    </rPh>
    <rPh sb="14" eb="16">
      <t>セイソウ</t>
    </rPh>
    <rPh sb="16" eb="18">
      <t>ギョウシャ</t>
    </rPh>
    <rPh sb="20" eb="22">
      <t>イタク</t>
    </rPh>
    <phoneticPr fontId="4"/>
  </si>
  <si>
    <t>給与</t>
  </si>
  <si>
    <t>感染者対応を行った職員への割増賃金の支給（20人×5時間）</t>
    <rPh sb="0" eb="3">
      <t>カンセンシャ</t>
    </rPh>
    <rPh sb="3" eb="5">
      <t>タイオウ</t>
    </rPh>
    <rPh sb="6" eb="7">
      <t>オコナ</t>
    </rPh>
    <rPh sb="9" eb="11">
      <t>ショクイン</t>
    </rPh>
    <rPh sb="13" eb="15">
      <t>ワリマシ</t>
    </rPh>
    <rPh sb="15" eb="17">
      <t>チンギン</t>
    </rPh>
    <rPh sb="18" eb="20">
      <t>シキュウ</t>
    </rPh>
    <rPh sb="23" eb="24">
      <t>ヒト</t>
    </rPh>
    <rPh sb="26" eb="28">
      <t>ジカン</t>
    </rPh>
    <phoneticPr fontId="4"/>
  </si>
  <si>
    <t>(参考)事業ごとの対象経費と費目の例</t>
    <rPh sb="1" eb="3">
      <t>サンコウ</t>
    </rPh>
    <rPh sb="4" eb="6">
      <t>ジギョウ</t>
    </rPh>
    <rPh sb="9" eb="11">
      <t>タイショウ</t>
    </rPh>
    <rPh sb="11" eb="13">
      <t>ケイヒ</t>
    </rPh>
    <rPh sb="14" eb="16">
      <t>ヒモク</t>
    </rPh>
    <rPh sb="17" eb="18">
      <t>レイ</t>
    </rPh>
    <phoneticPr fontId="4"/>
  </si>
  <si>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4"/>
  </si>
  <si>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4"/>
  </si>
  <si>
    <t>１．障害福祉サービス等事業所のサービス継続支援</t>
    <phoneticPr fontId="4"/>
  </si>
  <si>
    <t>（１）障害福祉サービス事業所・障害者支援施設等のサービス継続に必要な取組</t>
    <rPh sb="3" eb="5">
      <t>ショウガイ</t>
    </rPh>
    <rPh sb="5" eb="7">
      <t>フクシ</t>
    </rPh>
    <rPh sb="15" eb="18">
      <t>ショウガイシャ</t>
    </rPh>
    <rPh sb="18" eb="20">
      <t>シエン</t>
    </rPh>
    <phoneticPr fontId="4"/>
  </si>
  <si>
    <t>(対象経費)</t>
    <rPh sb="1" eb="3">
      <t>タイショウ</t>
    </rPh>
    <rPh sb="3" eb="5">
      <t>ケイヒ</t>
    </rPh>
    <phoneticPr fontId="4"/>
  </si>
  <si>
    <t>ア　緊急雇用に係る費用、割増賃金・手当、職業紹介料、損害賠
　　償保険の加入費用、帰宅困難職員の宿泊費、連携機関との
　　連携に係る旅費</t>
  </si>
  <si>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引き継ぎ時の連携先事業所への交通費【旅費】</t>
  </si>
  <si>
    <t>イ　施設・事業所の消毒・清掃費用</t>
  </si>
  <si>
    <t>消毒液等の消耗品の購入【需用費】､消毒業者への委託【委託費】</t>
  </si>
  <si>
    <t>ウ　感染症廃棄物の処理費用</t>
  </si>
  <si>
    <t>廃棄物の保管・梱包にかかる容器等の購入【需用費】、処理業者への委託【委託費】</t>
  </si>
  <si>
    <t>エ　感染者又は濃厚接触者への対応に伴い在庫不足が見込ま
　　れる衛生・防護用品の購入費用</t>
  </si>
  <si>
    <t>衛生・防護用品、その他消耗品の購入【需用費】</t>
  </si>
  <si>
    <t>（２）通所系事業所の職員による、居宅で生活している利用者に対するできる限りのサービス（代替サービス）の実施</t>
    <phoneticPr fontId="4"/>
  </si>
  <si>
    <t>カ　代替サービス提供に伴う緊急雇用に係る費用、割増賃金・手
　　当、職業紹介料、損害賠償保険の加入費用</t>
  </si>
  <si>
    <t>（上記アに準ずる）</t>
  </si>
  <si>
    <t>キ　代替場所の確保費用</t>
  </si>
  <si>
    <t>代替場所の賃料【賃借料】、代替場所で使用する消耗費の購入【需用費】</t>
  </si>
  <si>
    <t>ク　居宅介護事業所に所属する居宅介護職員による同行指導への謝金</t>
  </si>
  <si>
    <t>連携先事業所から派遣された居宅介護職員への謝金【報償費】</t>
  </si>
  <si>
    <t>ケ　代替場所や利用者宅への旅費</t>
  </si>
  <si>
    <t>損害賠償保険への加入【役務費】</t>
  </si>
  <si>
    <t>コ　利用者宅を訪問して健康管理や相談援助等を行うため緊急
　　かつ一時的に必要となる車や自転車のリース費用</t>
  </si>
  <si>
    <t>訪問用の車・自転車のリース【賃借料】</t>
  </si>
  <si>
    <t>サ　通所できない利用者の安否確認等のためのタブレットのリー
　　ス費用</t>
  </si>
  <si>
    <t>ICT機器のリース【貸借料】</t>
  </si>
  <si>
    <t>（３）一定の要件に該当する自費検査費用</t>
    <phoneticPr fontId="4"/>
  </si>
  <si>
    <t>ア　一定の要件に該当する自費検査費用</t>
    <phoneticPr fontId="4"/>
  </si>
  <si>
    <t>利用者・職員への自費検査費用【委託料】</t>
    <rPh sb="0" eb="3">
      <t>リヨウシャ</t>
    </rPh>
    <rPh sb="4" eb="6">
      <t>ショクイン</t>
    </rPh>
    <rPh sb="8" eb="10">
      <t>ジヒ</t>
    </rPh>
    <rPh sb="10" eb="12">
      <t>ケンサ</t>
    </rPh>
    <rPh sb="12" eb="14">
      <t>ヒヨウ</t>
    </rPh>
    <rPh sb="15" eb="18">
      <t>イタクリョウ</t>
    </rPh>
    <phoneticPr fontId="4"/>
  </si>
  <si>
    <t>（１）利用者受入に係る連絡調整、職員確保</t>
  </si>
  <si>
    <t>(対象経費の例)</t>
  </si>
  <si>
    <t>ア　利用者受入や職員の応援派遣に係る費用</t>
  </si>
  <si>
    <t>（上記1（1）アに準ずる）</t>
  </si>
  <si>
    <t>感染者対応により在庫不足が見込まれる衛生用品（マスク10箱：52,000円、手袋50箱：50,000円）</t>
    <rPh sb="0" eb="3">
      <t>カンセンシャ</t>
    </rPh>
    <rPh sb="3" eb="5">
      <t>タイオウ</t>
    </rPh>
    <rPh sb="8" eb="10">
      <t>ザイコ</t>
    </rPh>
    <rPh sb="10" eb="12">
      <t>ブソク</t>
    </rPh>
    <rPh sb="13" eb="15">
      <t>ミコ</t>
    </rPh>
    <rPh sb="18" eb="20">
      <t>エイセイ</t>
    </rPh>
    <rPh sb="20" eb="22">
      <t>ヨウヒン</t>
    </rPh>
    <rPh sb="28" eb="29">
      <t>ハコ</t>
    </rPh>
    <rPh sb="36" eb="37">
      <t>エン</t>
    </rPh>
    <rPh sb="38" eb="40">
      <t>テブクロ</t>
    </rPh>
    <rPh sb="42" eb="43">
      <t>ハコ</t>
    </rPh>
    <rPh sb="50" eb="51">
      <t>エン</t>
    </rPh>
    <phoneticPr fontId="4"/>
  </si>
  <si>
    <t>①から⑤に該当する施設・事業所等</t>
    <phoneticPr fontId="4"/>
  </si>
  <si>
    <t>様式第１号（３）申請額一覧</t>
    <rPh sb="0" eb="2">
      <t>ヨウシキ</t>
    </rPh>
    <rPh sb="2" eb="3">
      <t>ダイ</t>
    </rPh>
    <rPh sb="4" eb="5">
      <t>ゴウ</t>
    </rPh>
    <rPh sb="8" eb="11">
      <t>シンセイガク</t>
    </rPh>
    <rPh sb="11" eb="13">
      <t>イチラン</t>
    </rPh>
    <phoneticPr fontId="4"/>
  </si>
  <si>
    <t>様式第１号（２）補助金実績報告総括表</t>
    <rPh sb="0" eb="2">
      <t>ヨウシキ</t>
    </rPh>
    <rPh sb="2" eb="3">
      <t>ダイ</t>
    </rPh>
    <rPh sb="4" eb="5">
      <t>ゴウ</t>
    </rPh>
    <rPh sb="8" eb="11">
      <t>ホジョキン</t>
    </rPh>
    <rPh sb="11" eb="13">
      <t>ジッセキ</t>
    </rPh>
    <rPh sb="13" eb="15">
      <t>ホウコク</t>
    </rPh>
    <rPh sb="15" eb="18">
      <t>ソウカツヒョウ</t>
    </rPh>
    <phoneticPr fontId="4"/>
  </si>
  <si>
    <t>補助金実績報告総括表</t>
    <phoneticPr fontId="1"/>
  </si>
  <si>
    <t>栃木県障害福祉サービス等事業者に対するサービス継続支援事業に係る交付申請書兼実績報告書</t>
    <rPh sb="0" eb="3">
      <t>トチギケン</t>
    </rPh>
    <rPh sb="3" eb="5">
      <t>ショウガイ</t>
    </rPh>
    <rPh sb="5" eb="7">
      <t>フクシ</t>
    </rPh>
    <rPh sb="11" eb="12">
      <t>トウ</t>
    </rPh>
    <rPh sb="12" eb="15">
      <t>ジギョウシャ</t>
    </rPh>
    <rPh sb="16" eb="17">
      <t>タイ</t>
    </rPh>
    <rPh sb="23" eb="25">
      <t>ケイゾク</t>
    </rPh>
    <rPh sb="25" eb="27">
      <t>シエン</t>
    </rPh>
    <rPh sb="27" eb="29">
      <t>ジギョウ</t>
    </rPh>
    <rPh sb="30" eb="31">
      <t>カカ</t>
    </rPh>
    <rPh sb="32" eb="34">
      <t>コウフ</t>
    </rPh>
    <rPh sb="34" eb="37">
      <t>シンセイショ</t>
    </rPh>
    <rPh sb="37" eb="38">
      <t>ケン</t>
    </rPh>
    <rPh sb="38" eb="43">
      <t>ジッセキホウコクショ</t>
    </rPh>
    <phoneticPr fontId="4"/>
  </si>
  <si>
    <t>令和５年度栃木県障害福祉サービス等事業者に対するサービス継続支援事業に係る
交付申請書兼実績報告書</t>
    <rPh sb="0" eb="2">
      <t>レイワ</t>
    </rPh>
    <rPh sb="3" eb="5">
      <t>ネンド</t>
    </rPh>
    <rPh sb="5" eb="8">
      <t>トチギケン</t>
    </rPh>
    <rPh sb="8" eb="10">
      <t>ショウガイ</t>
    </rPh>
    <rPh sb="10" eb="12">
      <t>フクシ</t>
    </rPh>
    <rPh sb="16" eb="17">
      <t>トウ</t>
    </rPh>
    <rPh sb="17" eb="20">
      <t>ジギョウシャ</t>
    </rPh>
    <rPh sb="21" eb="22">
      <t>タイ</t>
    </rPh>
    <rPh sb="28" eb="30">
      <t>ケイゾク</t>
    </rPh>
    <rPh sb="30" eb="32">
      <t>シエン</t>
    </rPh>
    <rPh sb="32" eb="34">
      <t>ジギョウ</t>
    </rPh>
    <rPh sb="35" eb="36">
      <t>カカ</t>
    </rPh>
    <rPh sb="38" eb="40">
      <t>コウフ</t>
    </rPh>
    <rPh sb="40" eb="43">
      <t>シンセイショ</t>
    </rPh>
    <rPh sb="43" eb="44">
      <t>ケン</t>
    </rPh>
    <rPh sb="44" eb="49">
      <t>ジッセキホウコクショ</t>
    </rPh>
    <phoneticPr fontId="4"/>
  </si>
  <si>
    <t>　令和5年度において、下記のとおり障害福祉サービス事業所コロナ対応支援事業を実施したので、栃木県補助金等交付規則及び令和5年度栃木県障害福祉サービス事業所コロナ対応支援事業費補助金交付要領の規定により、関係書類を添えて申請します。</t>
    <phoneticPr fontId="4"/>
  </si>
  <si>
    <t>金</t>
    <rPh sb="0" eb="1">
      <t>キン</t>
    </rPh>
    <phoneticPr fontId="4"/>
  </si>
  <si>
    <t>〇 事業の目的、内容及び成果</t>
    <rPh sb="2" eb="4">
      <t>ジギョウ</t>
    </rPh>
    <rPh sb="5" eb="7">
      <t>モクテキ</t>
    </rPh>
    <rPh sb="8" eb="10">
      <t>ナイヨウ</t>
    </rPh>
    <rPh sb="10" eb="11">
      <t>オヨ</t>
    </rPh>
    <rPh sb="12" eb="14">
      <t>セイカ</t>
    </rPh>
    <phoneticPr fontId="4"/>
  </si>
  <si>
    <t>　新型コロナウイルス感染症の感染者等が発生した場合等において、関係者との緊急かつ密接な連携の下、感染防止対策の徹底や創意工夫を通じて、必要な障害福祉サービス等を継続して提供した。</t>
    <rPh sb="1" eb="3">
      <t>シンガタ</t>
    </rPh>
    <rPh sb="10" eb="13">
      <t>カンセンショウ</t>
    </rPh>
    <rPh sb="14" eb="17">
      <t>カンセンシャ</t>
    </rPh>
    <rPh sb="17" eb="18">
      <t>トウ</t>
    </rPh>
    <rPh sb="19" eb="21">
      <t>ハッセイ</t>
    </rPh>
    <rPh sb="23" eb="25">
      <t>バアイ</t>
    </rPh>
    <rPh sb="25" eb="26">
      <t>トウ</t>
    </rPh>
    <rPh sb="31" eb="34">
      <t>カンケイシャ</t>
    </rPh>
    <rPh sb="36" eb="38">
      <t>キンキュウ</t>
    </rPh>
    <rPh sb="40" eb="42">
      <t>ミッセツ</t>
    </rPh>
    <rPh sb="43" eb="45">
      <t>レンケイ</t>
    </rPh>
    <rPh sb="46" eb="47">
      <t>モト</t>
    </rPh>
    <rPh sb="48" eb="50">
      <t>カンセン</t>
    </rPh>
    <rPh sb="50" eb="52">
      <t>ボウシ</t>
    </rPh>
    <rPh sb="52" eb="54">
      <t>タイサク</t>
    </rPh>
    <rPh sb="55" eb="57">
      <t>テッテイ</t>
    </rPh>
    <rPh sb="58" eb="62">
      <t>ソウイクフウ</t>
    </rPh>
    <rPh sb="63" eb="64">
      <t>ツウ</t>
    </rPh>
    <rPh sb="67" eb="69">
      <t>ヒツヨウ</t>
    </rPh>
    <rPh sb="70" eb="72">
      <t>ショウガイ</t>
    </rPh>
    <rPh sb="72" eb="74">
      <t>フクシ</t>
    </rPh>
    <rPh sb="78" eb="79">
      <t>トウ</t>
    </rPh>
    <rPh sb="80" eb="82">
      <t>ケイゾク</t>
    </rPh>
    <rPh sb="84" eb="86">
      <t>テイキョウ</t>
    </rPh>
    <phoneticPr fontId="4"/>
  </si>
  <si>
    <t>様式第１号</t>
    <rPh sb="0" eb="2">
      <t>ヨウシキ</t>
    </rPh>
    <rPh sb="2" eb="3">
      <t>ダイ</t>
    </rPh>
    <rPh sb="4" eb="5">
      <t>ゴウ</t>
    </rPh>
    <phoneticPr fontId="4"/>
  </si>
  <si>
    <t>役務費</t>
  </si>
  <si>
    <t>千円</t>
    <rPh sb="0" eb="1">
      <t>セン</t>
    </rPh>
    <rPh sb="1" eb="2">
      <t>エン</t>
    </rPh>
    <phoneticPr fontId="4"/>
  </si>
  <si>
    <t>【R5.2.1～5.7】</t>
    <phoneticPr fontId="4"/>
  </si>
  <si>
    <t>（申請額内訳）</t>
    <rPh sb="1" eb="4">
      <t>シンセイガク</t>
    </rPh>
    <rPh sb="4" eb="6">
      <t>ウチワケ</t>
    </rPh>
    <phoneticPr fontId="4"/>
  </si>
  <si>
    <t>　1. 障害福祉サービス施設・事業所等のサービス継続支援</t>
    <rPh sb="4" eb="8">
      <t>ショウガイフクシ</t>
    </rPh>
    <rPh sb="12" eb="14">
      <t>シセツ</t>
    </rPh>
    <rPh sb="15" eb="18">
      <t>ジギョウショ</t>
    </rPh>
    <rPh sb="18" eb="19">
      <t>トウ</t>
    </rPh>
    <rPh sb="24" eb="26">
      <t>ケイゾク</t>
    </rPh>
    <rPh sb="26" eb="28">
      <t>シエン</t>
    </rPh>
    <phoneticPr fontId="4"/>
  </si>
  <si>
    <t>2. 障害福祉サービス施設・事業所等との協力支援</t>
    <rPh sb="3" eb="5">
      <t>ショウガイ</t>
    </rPh>
    <rPh sb="5" eb="7">
      <t>フクシ</t>
    </rPh>
    <rPh sb="11" eb="13">
      <t>シセツ</t>
    </rPh>
    <rPh sb="14" eb="17">
      <t>ジギョウショ</t>
    </rPh>
    <rPh sb="17" eb="18">
      <t>トウ</t>
    </rPh>
    <rPh sb="20" eb="22">
      <t>キョウリョク</t>
    </rPh>
    <rPh sb="22" eb="24">
      <t>シエン</t>
    </rPh>
    <phoneticPr fontId="4"/>
  </si>
  <si>
    <t>金</t>
    <rPh sb="0" eb="1">
      <t>キン</t>
    </rPh>
    <phoneticPr fontId="4"/>
  </si>
  <si>
    <t>千円</t>
    <rPh sb="0" eb="2">
      <t>センエン</t>
    </rPh>
    <phoneticPr fontId="4"/>
  </si>
  <si>
    <t xml:space="preserve">  申　請　額</t>
    <rPh sb="2" eb="3">
      <t>サル</t>
    </rPh>
    <rPh sb="4" eb="5">
      <t>ショウ</t>
    </rPh>
    <rPh sb="6" eb="7">
      <t>ガク</t>
    </rPh>
    <phoneticPr fontId="4"/>
  </si>
  <si>
    <t>放課後等デイサービス　○○</t>
    <phoneticPr fontId="4"/>
  </si>
  <si>
    <t>〇〇〇</t>
    <phoneticPr fontId="4"/>
  </si>
  <si>
    <t>〇〇県〇〇市〇〇〇〇</t>
    <rPh sb="2" eb="3">
      <t>ケン</t>
    </rPh>
    <rPh sb="5" eb="6">
      <t>シ</t>
    </rPh>
    <phoneticPr fontId="4"/>
  </si>
  <si>
    <t>〇〇〇〇</t>
    <phoneticPr fontId="4"/>
  </si>
  <si>
    <t>○○○○@gmail.com</t>
    <phoneticPr fontId="4"/>
  </si>
  <si>
    <t>放課後等デイサービス　○○</t>
    <rPh sb="0" eb="3">
      <t>ホウカゴ</t>
    </rPh>
    <rPh sb="3" eb="4">
      <t>ナド</t>
    </rPh>
    <phoneticPr fontId="4"/>
  </si>
  <si>
    <t>放課後等デイサービス</t>
    <rPh sb="0" eb="3">
      <t>ホウカゴ</t>
    </rPh>
    <rPh sb="3" eb="4">
      <t>ナド</t>
    </rPh>
    <phoneticPr fontId="4"/>
  </si>
  <si>
    <t>〒○○○－○○○○</t>
    <phoneticPr fontId="4"/>
  </si>
  <si>
    <t>○○県○○市○○</t>
    <rPh sb="2" eb="3">
      <t>ケン</t>
    </rPh>
    <rPh sb="5" eb="6">
      <t>シ</t>
    </rPh>
    <phoneticPr fontId="4"/>
  </si>
  <si>
    <t>株式会社　○○○○</t>
    <rPh sb="0" eb="4">
      <t>カブシキガイシャ</t>
    </rPh>
    <phoneticPr fontId="4"/>
  </si>
  <si>
    <t>代表取締役　○○　○○</t>
    <rPh sb="0" eb="2">
      <t>ダイヒョウ</t>
    </rPh>
    <rPh sb="2" eb="5">
      <t>トリシマリヤク</t>
    </rPh>
    <phoneticPr fontId="4"/>
  </si>
  <si>
    <t>管理者　○○　○○</t>
    <rPh sb="0" eb="3">
      <t>カンリシャ</t>
    </rPh>
    <phoneticPr fontId="4"/>
  </si>
  <si>
    <t>○○○＠○○○○</t>
    <phoneticPr fontId="4"/>
  </si>
  <si>
    <t xml:space="preserve">  総括表（様式第１号（１））</t>
    <rPh sb="2" eb="5">
      <t>ソウカツヒョウ</t>
    </rPh>
    <rPh sb="6" eb="8">
      <t>ヨウシキ</t>
    </rPh>
    <rPh sb="8" eb="9">
      <t>ダイ</t>
    </rPh>
    <rPh sb="10" eb="11">
      <t>ゴウ</t>
    </rPh>
    <phoneticPr fontId="4"/>
  </si>
  <si>
    <t>　申請額一覧（様式第１号（２））</t>
    <rPh sb="1" eb="4">
      <t>シンセイガク</t>
    </rPh>
    <rPh sb="4" eb="6">
      <t>イチラン</t>
    </rPh>
    <rPh sb="7" eb="9">
      <t>ヨウシキ</t>
    </rPh>
    <rPh sb="9" eb="10">
      <t>ダイ</t>
    </rPh>
    <rPh sb="11" eb="12">
      <t>ゴウ</t>
    </rPh>
    <phoneticPr fontId="4"/>
  </si>
  <si>
    <t>　事業所・施設別個票（様式第１号（３））</t>
    <rPh sb="1" eb="4">
      <t>ジギョウショ</t>
    </rPh>
    <rPh sb="5" eb="7">
      <t>シセツ</t>
    </rPh>
    <rPh sb="7" eb="8">
      <t>ベツ</t>
    </rPh>
    <rPh sb="8" eb="10">
      <t>コヒョウ</t>
    </rPh>
    <rPh sb="11" eb="13">
      <t>ヨウシキ</t>
    </rPh>
    <rPh sb="13" eb="14">
      <t>ダイ</t>
    </rPh>
    <rPh sb="15" eb="16">
      <t>ゴウ</t>
    </rPh>
    <phoneticPr fontId="4"/>
  </si>
  <si>
    <t>　各種経費の支払を証する書類、その他参考となる資料</t>
    <phoneticPr fontId="4"/>
  </si>
  <si>
    <t>1. 障害福祉サービス施設・事業所等のサービス継続支援</t>
    <rPh sb="3" eb="7">
      <t>ショウガイフクシ</t>
    </rPh>
    <rPh sb="11" eb="13">
      <t>シセツ</t>
    </rPh>
    <rPh sb="14" eb="17">
      <t>ジギョウショ</t>
    </rPh>
    <rPh sb="17" eb="18">
      <t>トウ</t>
    </rPh>
    <rPh sb="23" eb="25">
      <t>ケイゾク</t>
    </rPh>
    <rPh sb="25" eb="27">
      <t>シエン</t>
    </rPh>
    <phoneticPr fontId="4"/>
  </si>
  <si>
    <t>エ　感染者又は濃厚接触者への対応に伴い在庫不足が見込まれる衛生・防護用品の購
     入費用</t>
    <phoneticPr fontId="4"/>
  </si>
  <si>
    <t xml:space="preserve">  総括表（様式第１号（２））</t>
    <rPh sb="2" eb="5">
      <t>ソウカツヒョウ</t>
    </rPh>
    <rPh sb="6" eb="8">
      <t>ヨウシキ</t>
    </rPh>
    <rPh sb="8" eb="9">
      <t>ダイ</t>
    </rPh>
    <rPh sb="10" eb="11">
      <t>ゴウ</t>
    </rPh>
    <phoneticPr fontId="4"/>
  </si>
  <si>
    <t>　申請額一覧（様式第１号（３））</t>
    <rPh sb="1" eb="4">
      <t>シンセイガク</t>
    </rPh>
    <rPh sb="4" eb="6">
      <t>イチラン</t>
    </rPh>
    <rPh sb="7" eb="9">
      <t>ヨウシキ</t>
    </rPh>
    <rPh sb="9" eb="10">
      <t>ダイ</t>
    </rPh>
    <rPh sb="11" eb="12">
      <t>ゴウ</t>
    </rPh>
    <phoneticPr fontId="4"/>
  </si>
  <si>
    <t>　事業所・施設別個票（様式第１号（４））</t>
    <rPh sb="1" eb="4">
      <t>ジギョウショ</t>
    </rPh>
    <rPh sb="5" eb="7">
      <t>シセツ</t>
    </rPh>
    <rPh sb="7" eb="8">
      <t>ベツ</t>
    </rPh>
    <rPh sb="8" eb="10">
      <t>コヒョウ</t>
    </rPh>
    <rPh sb="11" eb="13">
      <t>ヨウシキ</t>
    </rPh>
    <rPh sb="13" eb="14">
      <t>ダイ</t>
    </rPh>
    <rPh sb="15" eb="16">
      <t>ゴウ</t>
    </rPh>
    <phoneticPr fontId="4"/>
  </si>
  <si>
    <t>様式第１号（１）補助金実績報告総括表</t>
    <rPh sb="0" eb="2">
      <t>ヨウシキ</t>
    </rPh>
    <rPh sb="2" eb="3">
      <t>ダイ</t>
    </rPh>
    <rPh sb="4" eb="5">
      <t>ゴウ</t>
    </rPh>
    <rPh sb="8" eb="11">
      <t>ホジョキン</t>
    </rPh>
    <rPh sb="11" eb="13">
      <t>ジッセキ</t>
    </rPh>
    <rPh sb="13" eb="15">
      <t>ホウコク</t>
    </rPh>
    <rPh sb="15" eb="18">
      <t>ソウカツヒョウ</t>
    </rPh>
    <phoneticPr fontId="4"/>
  </si>
  <si>
    <t>様式第１号（２）申請額一覧</t>
    <rPh sb="0" eb="2">
      <t>ヨウシキ</t>
    </rPh>
    <rPh sb="2" eb="3">
      <t>ダイ</t>
    </rPh>
    <rPh sb="4" eb="5">
      <t>ゴウ</t>
    </rPh>
    <rPh sb="8" eb="11">
      <t>シンセイガク</t>
    </rPh>
    <rPh sb="11" eb="13">
      <t>イチラン</t>
    </rPh>
    <phoneticPr fontId="4"/>
  </si>
  <si>
    <t>①　実施要領（１）ア①又は③に該当する施設・事業所に対し、協力する施設・事業所
②　感染症の拡大防止の観点から必要があり、自主的に休業した障害福祉サービス等事業所に対し、協力する施設・事業所</t>
    <rPh sb="4" eb="6">
      <t>ヨウリョウ</t>
    </rPh>
    <rPh sb="15" eb="17">
      <t>ガイトウ</t>
    </rPh>
    <rPh sb="19" eb="21">
      <t>シセツ</t>
    </rPh>
    <rPh sb="22" eb="25">
      <t>ジギョウショ</t>
    </rPh>
    <rPh sb="26" eb="27">
      <t>タイ</t>
    </rPh>
    <rPh sb="29" eb="31">
      <t>キョウリョク</t>
    </rPh>
    <rPh sb="33" eb="35">
      <t>シセツ</t>
    </rPh>
    <rPh sb="36" eb="39">
      <t>ジギョウショ</t>
    </rPh>
    <rPh sb="69" eb="71">
      <t>ショウガイ</t>
    </rPh>
    <rPh sb="71" eb="73">
      <t>フクシ</t>
    </rPh>
    <rPh sb="77" eb="78">
      <t>トウ</t>
    </rPh>
    <rPh sb="82" eb="83">
      <t>タイ</t>
    </rPh>
    <rPh sb="85" eb="87">
      <t>キョウリョク</t>
    </rPh>
    <rPh sb="92" eb="95">
      <t>ジギョウショ</t>
    </rPh>
    <phoneticPr fontId="4"/>
  </si>
  <si>
    <t>令和５年度栃木県障害福祉サービス等事業者に対するサービス継続支援事業費補助金
交付申請書兼実績報告書</t>
    <rPh sb="0" eb="2">
      <t>レイワ</t>
    </rPh>
    <rPh sb="3" eb="5">
      <t>ネンド</t>
    </rPh>
    <rPh sb="5" eb="8">
      <t>トチギケン</t>
    </rPh>
    <rPh sb="8" eb="10">
      <t>ショウガイ</t>
    </rPh>
    <rPh sb="10" eb="12">
      <t>フクシ</t>
    </rPh>
    <rPh sb="16" eb="17">
      <t>トウ</t>
    </rPh>
    <rPh sb="17" eb="20">
      <t>ジギョウシャ</t>
    </rPh>
    <rPh sb="21" eb="22">
      <t>タイ</t>
    </rPh>
    <rPh sb="28" eb="30">
      <t>ケイゾク</t>
    </rPh>
    <rPh sb="30" eb="32">
      <t>シエン</t>
    </rPh>
    <rPh sb="32" eb="34">
      <t>ジギョウ</t>
    </rPh>
    <rPh sb="34" eb="35">
      <t>ヒ</t>
    </rPh>
    <rPh sb="35" eb="38">
      <t>ホジョキン</t>
    </rPh>
    <rPh sb="39" eb="41">
      <t>コウフ</t>
    </rPh>
    <rPh sb="41" eb="44">
      <t>シンセイショ</t>
    </rPh>
    <rPh sb="44" eb="45">
      <t>ケン</t>
    </rPh>
    <rPh sb="45" eb="50">
      <t>ジッセキホウコクショ</t>
    </rPh>
    <phoneticPr fontId="4"/>
  </si>
  <si>
    <t>　下記のとおり障害福祉サービス等事業者に対するサービス継続支援事業を実施したので、栃木県補助金等交付規則及び令和５年度栃木県障害福祉サービス等事業者に対するサービス継続支援事業費補助金交付要領の規定により、関係書類を添えて申請します。</t>
    <rPh sb="15" eb="16">
      <t>ヒト</t>
    </rPh>
    <rPh sb="18" eb="19">
      <t>シャ</t>
    </rPh>
    <rPh sb="20" eb="21">
      <t>タイ</t>
    </rPh>
    <rPh sb="27" eb="29">
      <t>ケイゾク</t>
    </rPh>
    <rPh sb="29" eb="31">
      <t>シエン</t>
    </rPh>
    <rPh sb="70" eb="71">
      <t>トウ</t>
    </rPh>
    <rPh sb="71" eb="74">
      <t>ジギョウシャ</t>
    </rPh>
    <rPh sb="75" eb="76">
      <t>タイ</t>
    </rPh>
    <rPh sb="82" eb="84">
      <t>ケイゾク</t>
    </rPh>
    <rPh sb="84" eb="86">
      <t>シエン</t>
    </rPh>
    <phoneticPr fontId="4"/>
  </si>
  <si>
    <t>【R5.2.1～3.31発生分】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</si>
</sst>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411]#,##0;[Red]\-#,##0"/>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9"/>
      <color indexed="81"/>
      <name val="MS P ゴシック"/>
      <family val="3"/>
      <charset val="128"/>
    </font>
    <font>
      <b/>
      <sz val="9"/>
      <color indexed="81"/>
      <name val="MS P ゴシック"/>
      <family val="3"/>
      <charset val="128"/>
    </font>
    <font>
      <sz val="9"/>
      <color theme="1"/>
      <name val="ＭＳ 明朝"/>
      <family val="1"/>
      <charset val="128"/>
    </font>
    <font>
      <sz val="11"/>
      <name val="ＭＳ 明朝"/>
      <family val="1"/>
      <charset val="128"/>
    </font>
    <font>
      <b/>
      <sz val="10"/>
      <name val="ＭＳ 明朝"/>
      <family val="1"/>
      <charset val="128"/>
    </font>
    <font>
      <sz val="9"/>
      <color rgb="FF000000"/>
      <name val="ＭＳ Ｐ明朝"/>
      <family val="1"/>
      <charset val="128"/>
    </font>
    <font>
      <sz val="10"/>
      <name val="ＭＳ Ｐ明朝"/>
      <family val="1"/>
    </font>
    <font>
      <sz val="6"/>
      <name val="ＭＳ Ｐゴシック"/>
      <family val="3"/>
    </font>
    <font>
      <sz val="8"/>
      <name val="ＭＳ Ｐ明朝"/>
      <family val="1"/>
    </font>
    <font>
      <sz val="9"/>
      <name val="ＭＳ Ｐ明朝"/>
      <family val="1"/>
    </font>
    <font>
      <sz val="9"/>
      <color rgb="FFFF0000"/>
      <name val="ＭＳ 明朝"/>
      <family val="1"/>
      <charset val="128"/>
    </font>
    <font>
      <sz val="11"/>
      <color rgb="FFFF0000"/>
      <name val="ＭＳ Ｐ明朝"/>
      <family val="1"/>
      <charset val="128"/>
    </font>
    <font>
      <sz val="10"/>
      <color rgb="FFFF0000"/>
      <name val="ＭＳ Ｐ明朝"/>
      <family val="1"/>
      <charset val="128"/>
    </font>
    <font>
      <sz val="8"/>
      <color rgb="FFFF0000"/>
      <name val="ＭＳ Ｐ明朝"/>
      <family val="1"/>
      <charset val="128"/>
    </font>
    <font>
      <b/>
      <sz val="8"/>
      <name val="ＭＳ Ｐ明朝"/>
      <family val="1"/>
      <charset val="128"/>
    </font>
    <font>
      <sz val="7"/>
      <name val="ＭＳ Ｐ明朝"/>
      <family val="1"/>
      <charset val="128"/>
    </font>
    <font>
      <sz val="9"/>
      <color rgb="FFFF0000"/>
      <name val="ＭＳ Ｐ明朝"/>
      <family val="1"/>
    </font>
    <font>
      <sz val="9"/>
      <color rgb="FFFF0000"/>
      <name val="ＭＳ Ｐ明朝"/>
      <family val="1"/>
      <charset val="128"/>
    </font>
    <font>
      <sz val="11"/>
      <color rgb="FFFF0000"/>
      <name val="ＭＳ 明朝"/>
      <family val="1"/>
      <charset val="128"/>
    </font>
    <font>
      <b/>
      <sz val="14"/>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6337778862885"/>
        <bgColor rgb="FFEBF1DE"/>
      </patternFill>
    </fill>
    <fill>
      <patternFill patternType="solid">
        <fgColor rgb="FFEBF1DE"/>
        <bgColor rgb="FFF2F2F2"/>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2">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18" fillId="0" borderId="0">
      <alignment vertical="center"/>
    </xf>
    <xf numFmtId="182" fontId="5" fillId="0" borderId="0" applyBorder="0" applyProtection="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686">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lignment vertical="center"/>
    </xf>
    <xf numFmtId="0" fontId="6" fillId="0" borderId="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6"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23" xfId="0" applyFont="1" applyBorder="1">
      <alignment vertical="center"/>
    </xf>
    <xf numFmtId="0" fontId="6" fillId="0" borderId="24" xfId="0" applyFont="1" applyBorder="1">
      <alignment vertical="center"/>
    </xf>
    <xf numFmtId="0" fontId="9" fillId="0" borderId="0" xfId="0" applyFont="1" applyFill="1" applyBorder="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1" fillId="3" borderId="3" xfId="0" applyFont="1" applyFill="1" applyBorder="1" applyAlignment="1">
      <alignment horizontal="center" vertical="center"/>
    </xf>
    <xf numFmtId="0" fontId="11" fillId="3" borderId="45" xfId="0" applyFont="1" applyFill="1" applyBorder="1" applyAlignment="1">
      <alignment horizontal="center" vertical="center"/>
    </xf>
    <xf numFmtId="0" fontId="11"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6" fillId="0" borderId="26" xfId="0" applyFont="1" applyBorder="1">
      <alignment vertical="center"/>
    </xf>
    <xf numFmtId="0" fontId="6" fillId="0" borderId="25" xfId="0" applyFont="1" applyBorder="1">
      <alignment vertical="center"/>
    </xf>
    <xf numFmtId="0" fontId="16" fillId="0" borderId="0" xfId="5" applyFont="1">
      <alignment vertical="center"/>
    </xf>
    <xf numFmtId="0" fontId="16"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6" fillId="0" borderId="9" xfId="5" applyFont="1" applyBorder="1">
      <alignment vertical="center"/>
    </xf>
    <xf numFmtId="0" fontId="19" fillId="0" borderId="33" xfId="5" applyFont="1" applyBorder="1" applyAlignment="1">
      <alignment horizontal="center" vertical="center"/>
    </xf>
    <xf numFmtId="0" fontId="19" fillId="0" borderId="19" xfId="5" applyFont="1" applyBorder="1" applyAlignment="1">
      <alignment horizontal="center" vertical="center"/>
    </xf>
    <xf numFmtId="3" fontId="19" fillId="0" borderId="19" xfId="6" applyNumberFormat="1" applyFont="1" applyBorder="1">
      <alignment vertical="center"/>
    </xf>
    <xf numFmtId="179" fontId="19" fillId="0" borderId="33" xfId="5" applyNumberFormat="1" applyFont="1" applyBorder="1">
      <alignment vertical="center"/>
    </xf>
    <xf numFmtId="179" fontId="19" fillId="0" borderId="3" xfId="5" applyNumberFormat="1" applyFont="1" applyBorder="1">
      <alignment vertical="center"/>
    </xf>
    <xf numFmtId="179" fontId="19" fillId="0" borderId="1" xfId="5" applyNumberFormat="1" applyFont="1" applyBorder="1">
      <alignment vertical="center"/>
    </xf>
    <xf numFmtId="3" fontId="19" fillId="0" borderId="33" xfId="6" applyNumberFormat="1" applyFont="1" applyBorder="1">
      <alignment vertical="center"/>
    </xf>
    <xf numFmtId="179" fontId="19" fillId="0" borderId="12" xfId="5" applyNumberFormat="1" applyFont="1" applyBorder="1">
      <alignment vertical="center"/>
    </xf>
    <xf numFmtId="0" fontId="19" fillId="2" borderId="33" xfId="6" applyFont="1" applyFill="1" applyBorder="1">
      <alignment vertical="center"/>
    </xf>
    <xf numFmtId="179" fontId="20" fillId="0" borderId="33" xfId="5" applyNumberFormat="1" applyFont="1" applyBorder="1">
      <alignment vertical="center"/>
    </xf>
    <xf numFmtId="0" fontId="19" fillId="0" borderId="33" xfId="5" applyFont="1" applyBorder="1">
      <alignment vertical="center"/>
    </xf>
    <xf numFmtId="181" fontId="19" fillId="0" borderId="33" xfId="5" applyNumberFormat="1" applyFont="1" applyBorder="1">
      <alignment vertical="center"/>
    </xf>
    <xf numFmtId="181" fontId="19" fillId="0" borderId="12" xfId="5" applyNumberFormat="1" applyFont="1" applyBorder="1">
      <alignment vertical="center"/>
    </xf>
    <xf numFmtId="181" fontId="19" fillId="0" borderId="1" xfId="5" applyNumberFormat="1" applyFont="1" applyBorder="1">
      <alignment vertical="center"/>
    </xf>
    <xf numFmtId="3" fontId="19" fillId="2" borderId="33" xfId="6" applyNumberFormat="1" applyFont="1" applyFill="1" applyBorder="1">
      <alignment vertical="center"/>
    </xf>
    <xf numFmtId="0" fontId="19" fillId="0" borderId="33" xfId="6" applyFont="1" applyBorder="1">
      <alignment vertical="center"/>
    </xf>
    <xf numFmtId="180" fontId="19" fillId="0" borderId="12" xfId="5" quotePrefix="1" applyNumberFormat="1" applyFont="1" applyBorder="1" applyAlignment="1">
      <alignment horizontal="right" vertical="center"/>
    </xf>
    <xf numFmtId="180" fontId="19" fillId="0" borderId="1" xfId="5" quotePrefix="1" applyNumberFormat="1" applyFont="1" applyBorder="1" applyAlignment="1">
      <alignment horizontal="right" vertical="center"/>
    </xf>
    <xf numFmtId="180" fontId="19" fillId="0" borderId="3" xfId="5" quotePrefix="1" applyNumberFormat="1" applyFont="1" applyBorder="1" applyAlignment="1">
      <alignment horizontal="right" vertical="center"/>
    </xf>
    <xf numFmtId="0" fontId="16" fillId="0" borderId="11" xfId="5" applyFont="1" applyBorder="1">
      <alignment vertical="center"/>
    </xf>
    <xf numFmtId="0" fontId="16" fillId="0" borderId="9" xfId="0" applyFont="1" applyBorder="1">
      <alignment vertical="center"/>
    </xf>
    <xf numFmtId="0" fontId="19" fillId="0" borderId="33" xfId="0" applyFont="1" applyBorder="1" applyAlignment="1">
      <alignment vertical="center" wrapText="1"/>
    </xf>
    <xf numFmtId="0" fontId="16" fillId="0" borderId="0" xfId="0" applyFont="1">
      <alignment vertical="center"/>
    </xf>
    <xf numFmtId="0" fontId="19" fillId="0" borderId="3" xfId="0" applyFont="1" applyBorder="1" applyAlignment="1">
      <alignment horizontal="center" vertical="center" wrapText="1"/>
    </xf>
    <xf numFmtId="0" fontId="19" fillId="0" borderId="33" xfId="0" applyFont="1" applyBorder="1" applyAlignment="1">
      <alignment horizontal="center" vertical="center"/>
    </xf>
    <xf numFmtId="0" fontId="19" fillId="0" borderId="2" xfId="0" applyFont="1" applyBorder="1" applyAlignment="1">
      <alignment vertical="center" wrapText="1"/>
    </xf>
    <xf numFmtId="0" fontId="16" fillId="0" borderId="4" xfId="0" applyFont="1" applyBorder="1">
      <alignment vertical="center"/>
    </xf>
    <xf numFmtId="0" fontId="16" fillId="0" borderId="5" xfId="0" applyFont="1" applyBorder="1">
      <alignment vertical="center"/>
    </xf>
    <xf numFmtId="0" fontId="16" fillId="0" borderId="5" xfId="0" applyFont="1" applyBorder="1" applyAlignment="1">
      <alignment horizontal="center" vertical="center"/>
    </xf>
    <xf numFmtId="0" fontId="16" fillId="0" borderId="6" xfId="0" applyFont="1" applyBorder="1">
      <alignment vertical="center"/>
    </xf>
    <xf numFmtId="0" fontId="13" fillId="0" borderId="0" xfId="0" applyFont="1" applyFill="1" applyProtection="1">
      <alignment vertical="center"/>
      <protection hidden="1"/>
    </xf>
    <xf numFmtId="0" fontId="10" fillId="0" borderId="0" xfId="0" applyFont="1" applyFill="1" applyProtection="1">
      <alignment vertical="center"/>
      <protection hidden="1"/>
    </xf>
    <xf numFmtId="0" fontId="6" fillId="0" borderId="13" xfId="0" applyFont="1" applyFill="1" applyBorder="1" applyProtection="1">
      <alignment vertical="center"/>
      <protection hidden="1"/>
    </xf>
    <xf numFmtId="0" fontId="6" fillId="0" borderId="14" xfId="0" applyFont="1" applyFill="1" applyBorder="1" applyAlignment="1" applyProtection="1">
      <alignment horizontal="center" vertical="center"/>
      <protection hidden="1"/>
    </xf>
    <xf numFmtId="0" fontId="6" fillId="0" borderId="14" xfId="0" applyFont="1" applyFill="1" applyBorder="1" applyProtection="1">
      <alignment vertical="center"/>
      <protection hidden="1"/>
    </xf>
    <xf numFmtId="0" fontId="6" fillId="0" borderId="16" xfId="0" applyFont="1" applyFill="1" applyBorder="1" applyProtection="1">
      <alignment vertical="center"/>
      <protection hidden="1"/>
    </xf>
    <xf numFmtId="0" fontId="11" fillId="0" borderId="0" xfId="0" applyFont="1" applyFill="1" applyProtection="1">
      <alignment vertical="center"/>
      <protection hidden="1"/>
    </xf>
    <xf numFmtId="0" fontId="6" fillId="0" borderId="11" xfId="0" applyFont="1" applyFill="1" applyBorder="1" applyProtection="1">
      <alignment vertical="center"/>
      <protection hidden="1"/>
    </xf>
    <xf numFmtId="0" fontId="6" fillId="0" borderId="8" xfId="0" applyFont="1" applyFill="1" applyBorder="1" applyAlignment="1" applyProtection="1">
      <alignment horizontal="center" vertical="center"/>
      <protection hidden="1"/>
    </xf>
    <xf numFmtId="0" fontId="6" fillId="0" borderId="8" xfId="0" applyFont="1" applyFill="1" applyBorder="1" applyProtection="1">
      <alignment vertical="center"/>
      <protection hidden="1"/>
    </xf>
    <xf numFmtId="0" fontId="6" fillId="0" borderId="12" xfId="0" applyFont="1" applyFill="1" applyBorder="1" applyProtection="1">
      <alignment vertical="center"/>
      <protection hidden="1"/>
    </xf>
    <xf numFmtId="0" fontId="6" fillId="0" borderId="9" xfId="0" applyFont="1"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6" fillId="0" borderId="10" xfId="0" applyFont="1" applyFill="1" applyBorder="1" applyProtection="1">
      <alignment vertical="center"/>
      <protection hidden="1"/>
    </xf>
    <xf numFmtId="0" fontId="6"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6" fillId="0" borderId="6" xfId="0" applyFont="1" applyFill="1" applyBorder="1" applyProtection="1">
      <alignment vertical="center"/>
      <protection hidden="1"/>
    </xf>
    <xf numFmtId="0" fontId="6" fillId="0" borderId="1" xfId="0" applyFont="1" applyFill="1" applyBorder="1" applyProtection="1">
      <alignment vertical="center"/>
      <protection hidden="1"/>
    </xf>
    <xf numFmtId="0" fontId="6" fillId="0" borderId="2" xfId="0" applyFont="1" applyFill="1" applyBorder="1" applyAlignment="1" applyProtection="1">
      <alignment horizontal="center" vertical="center"/>
      <protection hidden="1"/>
    </xf>
    <xf numFmtId="0" fontId="6" fillId="0" borderId="2" xfId="0" applyFont="1" applyFill="1" applyBorder="1" applyProtection="1">
      <alignment vertical="center"/>
      <protection hidden="1"/>
    </xf>
    <xf numFmtId="0" fontId="6" fillId="0" borderId="3" xfId="0" applyFont="1" applyFill="1" applyBorder="1" applyProtection="1">
      <alignment vertical="center"/>
      <protection hidden="1"/>
    </xf>
    <xf numFmtId="0" fontId="11" fillId="4" borderId="5" xfId="0" applyFont="1" applyFill="1" applyBorder="1" applyProtection="1">
      <alignment vertical="center"/>
      <protection hidden="1"/>
    </xf>
    <xf numFmtId="0" fontId="11" fillId="0" borderId="5" xfId="0" applyFont="1" applyFill="1" applyBorder="1" applyAlignment="1" applyProtection="1">
      <alignment horizontal="left"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11" fillId="4" borderId="8" xfId="0" applyFont="1" applyFill="1" applyBorder="1" applyAlignment="1" applyProtection="1">
      <alignment horizontal="left" vertical="center"/>
      <protection hidden="1"/>
    </xf>
    <xf numFmtId="0" fontId="11" fillId="0" borderId="8" xfId="0" applyFont="1" applyFill="1" applyBorder="1" applyAlignment="1" applyProtection="1">
      <alignment vertical="center"/>
      <protection locked="0" hidden="1"/>
    </xf>
    <xf numFmtId="0" fontId="6" fillId="0" borderId="12" xfId="0" applyFont="1" applyFill="1" applyBorder="1" applyAlignment="1" applyProtection="1">
      <alignment horizontal="center" vertical="center"/>
      <protection hidden="1"/>
    </xf>
    <xf numFmtId="0" fontId="11" fillId="0" borderId="5" xfId="0" applyFont="1" applyFill="1" applyBorder="1" applyAlignment="1" applyProtection="1">
      <alignment vertical="center"/>
      <protection locked="0" hidden="1"/>
    </xf>
    <xf numFmtId="0" fontId="9" fillId="0" borderId="8" xfId="0" applyFont="1" applyFill="1" applyBorder="1" applyAlignment="1" applyProtection="1">
      <alignment horizontal="left" vertical="center"/>
      <protection hidden="1"/>
    </xf>
    <xf numFmtId="0" fontId="11" fillId="0" borderId="8" xfId="0" applyFont="1" applyFill="1" applyBorder="1" applyProtection="1">
      <alignment vertical="center"/>
      <protection hidden="1"/>
    </xf>
    <xf numFmtId="0" fontId="11" fillId="0" borderId="8" xfId="0" applyFont="1" applyFill="1" applyBorder="1" applyAlignment="1" applyProtection="1">
      <alignment horizontal="left" vertical="center"/>
      <protection hidden="1"/>
    </xf>
    <xf numFmtId="0" fontId="11" fillId="0" borderId="4" xfId="0" applyFont="1" applyFill="1" applyBorder="1" applyAlignment="1" applyProtection="1">
      <alignment horizontal="left" vertical="center"/>
      <protection hidden="1"/>
    </xf>
    <xf numFmtId="0" fontId="11"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1" fillId="0" borderId="2" xfId="0" applyFont="1" applyFill="1" applyBorder="1" applyAlignment="1" applyProtection="1">
      <alignment vertical="center" wrapText="1"/>
      <protection locked="0" hidden="1"/>
    </xf>
    <xf numFmtId="0" fontId="11" fillId="0" borderId="2" xfId="0" applyFont="1" applyFill="1" applyBorder="1" applyProtection="1">
      <alignment vertical="center"/>
      <protection hidden="1"/>
    </xf>
    <xf numFmtId="0" fontId="11" fillId="0" borderId="3" xfId="0" applyFont="1" applyFill="1" applyBorder="1" applyProtection="1">
      <alignment vertical="center"/>
      <protection hidden="1"/>
    </xf>
    <xf numFmtId="0" fontId="11" fillId="0" borderId="18" xfId="0" applyFont="1" applyFill="1" applyBorder="1" applyProtection="1">
      <alignment vertical="center"/>
      <protection hidden="1"/>
    </xf>
    <xf numFmtId="0" fontId="11" fillId="0" borderId="0" xfId="0" applyFont="1" applyFill="1" applyBorder="1" applyProtection="1">
      <alignment vertical="center"/>
      <protection hidden="1"/>
    </xf>
    <xf numFmtId="0" fontId="12" fillId="0" borderId="18"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2" fillId="0" borderId="19" xfId="0" applyFont="1" applyFill="1" applyBorder="1" applyAlignment="1" applyProtection="1">
      <alignment vertical="center" wrapText="1"/>
      <protection hidden="1"/>
    </xf>
    <xf numFmtId="0" fontId="12" fillId="0" borderId="8" xfId="0" applyFont="1" applyFill="1" applyBorder="1" applyAlignment="1" applyProtection="1">
      <alignment vertical="center" wrapText="1"/>
      <protection hidden="1"/>
    </xf>
    <xf numFmtId="0" fontId="11" fillId="0" borderId="1" xfId="0" applyFont="1" applyFill="1" applyBorder="1" applyAlignment="1" applyProtection="1">
      <alignment vertical="center"/>
      <protection hidden="1"/>
    </xf>
    <xf numFmtId="0" fontId="12" fillId="0" borderId="2" xfId="0" applyFont="1" applyFill="1" applyBorder="1" applyAlignment="1" applyProtection="1">
      <alignment vertical="center" wrapText="1"/>
      <protection hidden="1"/>
    </xf>
    <xf numFmtId="0" fontId="12" fillId="0" borderId="3" xfId="0" applyFont="1" applyFill="1" applyBorder="1" applyAlignment="1" applyProtection="1">
      <alignment vertical="center" wrapText="1"/>
      <protection hidden="1"/>
    </xf>
    <xf numFmtId="0" fontId="11" fillId="0" borderId="5" xfId="0" applyFont="1" applyFill="1" applyBorder="1" applyProtection="1">
      <alignment vertical="center"/>
      <protection hidden="1"/>
    </xf>
    <xf numFmtId="0" fontId="12" fillId="0" borderId="5" xfId="0" applyFont="1" applyFill="1" applyBorder="1" applyAlignment="1" applyProtection="1">
      <alignment vertical="center" wrapText="1"/>
      <protection hidden="1"/>
    </xf>
    <xf numFmtId="0" fontId="12" fillId="0" borderId="6" xfId="0" applyFont="1" applyFill="1" applyBorder="1" applyAlignment="1" applyProtection="1">
      <alignment vertical="center" wrapText="1"/>
      <protection hidden="1"/>
    </xf>
    <xf numFmtId="0" fontId="12" fillId="4" borderId="4" xfId="0" applyFont="1" applyFill="1" applyBorder="1" applyAlignment="1" applyProtection="1">
      <alignment vertical="center" wrapText="1"/>
      <protection hidden="1"/>
    </xf>
    <xf numFmtId="0" fontId="13" fillId="0" borderId="5" xfId="0" applyFont="1" applyFill="1" applyBorder="1" applyAlignment="1" applyProtection="1">
      <alignment vertical="center"/>
      <protection hidden="1"/>
    </xf>
    <xf numFmtId="0" fontId="11" fillId="4" borderId="5" xfId="0" applyFont="1" applyFill="1" applyBorder="1" applyAlignment="1" applyProtection="1">
      <alignment vertical="center" shrinkToFit="1"/>
      <protection locked="0" hidden="1"/>
    </xf>
    <xf numFmtId="0" fontId="13" fillId="0" borderId="5" xfId="0" applyFont="1" applyFill="1" applyBorder="1" applyAlignment="1" applyProtection="1">
      <alignment vertical="center"/>
      <protection locked="0" hidden="1"/>
    </xf>
    <xf numFmtId="0" fontId="11" fillId="0" borderId="5" xfId="0" applyFont="1" applyFill="1" applyBorder="1" applyAlignment="1" applyProtection="1">
      <alignment vertical="center" shrinkToFit="1"/>
      <protection locked="0" hidden="1"/>
    </xf>
    <xf numFmtId="0" fontId="13" fillId="0" borderId="5" xfId="0" applyFont="1" applyFill="1" applyBorder="1" applyAlignment="1" applyProtection="1">
      <alignment horizontal="left" vertical="center"/>
      <protection hidden="1"/>
    </xf>
    <xf numFmtId="0" fontId="11" fillId="0" borderId="5" xfId="0" applyFont="1" applyFill="1" applyBorder="1" applyAlignment="1" applyProtection="1">
      <alignment horizontal="center" vertical="center"/>
      <protection hidden="1"/>
    </xf>
    <xf numFmtId="0" fontId="13" fillId="0" borderId="8"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1" fillId="0" borderId="2" xfId="0" applyFont="1" applyFill="1" applyBorder="1" applyAlignment="1" applyProtection="1">
      <alignment vertical="center" shrinkToFit="1"/>
      <protection locked="0" hidden="1"/>
    </xf>
    <xf numFmtId="0" fontId="13" fillId="4" borderId="1" xfId="0" applyFont="1" applyFill="1" applyBorder="1" applyAlignment="1" applyProtection="1">
      <alignment vertical="center"/>
      <protection hidden="1"/>
    </xf>
    <xf numFmtId="0" fontId="12" fillId="0" borderId="2" xfId="0" applyFont="1" applyFill="1" applyBorder="1" applyAlignment="1" applyProtection="1">
      <alignment horizontal="left" vertical="center"/>
      <protection hidden="1"/>
    </xf>
    <xf numFmtId="0" fontId="11" fillId="0" borderId="8" xfId="0" applyFont="1" applyFill="1" applyBorder="1" applyAlignment="1" applyProtection="1">
      <alignment vertical="center" shrinkToFit="1"/>
      <protection locked="0" hidden="1"/>
    </xf>
    <xf numFmtId="0" fontId="13" fillId="0" borderId="2" xfId="0" applyFont="1" applyFill="1" applyBorder="1" applyAlignment="1" applyProtection="1">
      <alignment vertical="center"/>
      <protection hidden="1"/>
    </xf>
    <xf numFmtId="0" fontId="13" fillId="0" borderId="5" xfId="0" applyFont="1" applyFill="1" applyBorder="1" applyProtection="1">
      <alignment vertical="center"/>
      <protection hidden="1"/>
    </xf>
    <xf numFmtId="0" fontId="9" fillId="0" borderId="9" xfId="0" applyFont="1" applyFill="1" applyBorder="1" applyAlignment="1" applyProtection="1">
      <alignment vertical="center"/>
      <protection hidden="1"/>
    </xf>
    <xf numFmtId="0" fontId="11" fillId="0" borderId="8" xfId="0" applyFont="1" applyFill="1" applyBorder="1" applyAlignment="1" applyProtection="1">
      <alignment vertical="center" textRotation="255"/>
      <protection hidden="1"/>
    </xf>
    <xf numFmtId="0" fontId="13" fillId="0" borderId="8" xfId="0" applyFont="1" applyFill="1" applyBorder="1" applyProtection="1">
      <alignment vertical="center"/>
      <protection hidden="1"/>
    </xf>
    <xf numFmtId="0" fontId="10" fillId="0" borderId="8" xfId="0" applyFont="1" applyFill="1" applyBorder="1" applyProtection="1">
      <alignment vertical="center"/>
      <protection hidden="1"/>
    </xf>
    <xf numFmtId="0" fontId="11" fillId="0" borderId="2" xfId="0" applyFont="1" applyFill="1" applyBorder="1" applyAlignment="1" applyProtection="1">
      <alignment vertical="center" textRotation="255"/>
      <protection hidden="1"/>
    </xf>
    <xf numFmtId="0" fontId="10" fillId="0" borderId="5" xfId="0" applyFont="1" applyFill="1" applyBorder="1" applyProtection="1">
      <alignment vertical="center"/>
      <protection hidden="1"/>
    </xf>
    <xf numFmtId="176" fontId="11" fillId="0" borderId="5" xfId="0" applyNumberFormat="1" applyFont="1" applyFill="1" applyBorder="1" applyAlignment="1" applyProtection="1">
      <alignment vertical="center"/>
      <protection hidden="1"/>
    </xf>
    <xf numFmtId="0" fontId="9" fillId="0" borderId="8" xfId="0" applyFont="1" applyFill="1" applyBorder="1" applyProtection="1">
      <alignment vertical="center"/>
      <protection hidden="1"/>
    </xf>
    <xf numFmtId="0" fontId="9" fillId="0" borderId="5" xfId="0" applyFont="1" applyFill="1" applyBorder="1" applyAlignment="1" applyProtection="1">
      <alignment vertical="center"/>
      <protection hidden="1"/>
    </xf>
    <xf numFmtId="0" fontId="11" fillId="0" borderId="5" xfId="0" applyFont="1" applyFill="1" applyBorder="1" applyAlignment="1" applyProtection="1">
      <alignment horizontal="center" vertical="center" shrinkToFit="1"/>
      <protection locked="0" hidden="1"/>
    </xf>
    <xf numFmtId="0" fontId="11" fillId="0" borderId="6" xfId="0" applyFont="1" applyFill="1" applyBorder="1" applyAlignment="1" applyProtection="1">
      <alignment horizontal="center" vertical="center" shrinkToFit="1"/>
      <protection locked="0" hidden="1"/>
    </xf>
    <xf numFmtId="0" fontId="13" fillId="4" borderId="5" xfId="0" applyFont="1" applyFill="1" applyBorder="1" applyAlignment="1" applyProtection="1">
      <alignment vertical="center"/>
      <protection locked="0" hidden="1"/>
    </xf>
    <xf numFmtId="0" fontId="11" fillId="0" borderId="6" xfId="0" applyFont="1" applyFill="1" applyBorder="1" applyAlignment="1" applyProtection="1">
      <alignment vertical="center" shrinkToFit="1"/>
      <protection locked="0" hidden="1"/>
    </xf>
    <xf numFmtId="0" fontId="11" fillId="0" borderId="11" xfId="0" applyFont="1" applyFill="1" applyBorder="1" applyProtection="1">
      <alignment vertical="center"/>
      <protection hidden="1"/>
    </xf>
    <xf numFmtId="0" fontId="13" fillId="0" borderId="2" xfId="0" applyFont="1" applyFill="1" applyBorder="1" applyAlignment="1" applyProtection="1">
      <alignment horizontal="left" vertical="center"/>
      <protection hidden="1"/>
    </xf>
    <xf numFmtId="0" fontId="13" fillId="0" borderId="3" xfId="0" applyFont="1" applyFill="1" applyBorder="1" applyProtection="1">
      <alignment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178" fontId="10" fillId="0" borderId="33" xfId="0" applyNumberFormat="1" applyFont="1" applyBorder="1" applyAlignment="1" applyProtection="1">
      <alignment horizontal="center" vertical="center" shrinkToFit="1"/>
      <protection hidden="1"/>
    </xf>
    <xf numFmtId="178" fontId="10" fillId="0" borderId="1" xfId="0" applyNumberFormat="1" applyFont="1" applyBorder="1" applyAlignment="1" applyProtection="1">
      <alignment horizontal="center" vertical="center" shrinkToFit="1"/>
      <protection hidden="1"/>
    </xf>
    <xf numFmtId="178" fontId="10" fillId="0" borderId="33" xfId="4" applyNumberFormat="1" applyFont="1" applyBorder="1" applyAlignment="1" applyProtection="1">
      <alignment horizontal="right" vertical="center" shrinkToFit="1"/>
      <protection hidden="1"/>
    </xf>
    <xf numFmtId="178" fontId="10" fillId="0" borderId="44" xfId="4" applyNumberFormat="1" applyFont="1" applyBorder="1" applyAlignment="1" applyProtection="1">
      <alignment horizontal="right" vertical="center" shrinkToFit="1"/>
      <protection hidden="1"/>
    </xf>
    <xf numFmtId="178" fontId="10" fillId="0" borderId="3" xfId="4" applyNumberFormat="1" applyFont="1" applyBorder="1" applyAlignment="1" applyProtection="1">
      <alignment horizontal="right" vertical="center" shrinkToFit="1"/>
      <protection hidden="1"/>
    </xf>
    <xf numFmtId="178" fontId="10" fillId="0" borderId="35" xfId="4" applyNumberFormat="1" applyFont="1" applyBorder="1" applyAlignment="1" applyProtection="1">
      <alignment horizontal="right" vertical="center" shrinkToFit="1"/>
      <protection hidden="1"/>
    </xf>
    <xf numFmtId="178" fontId="10" fillId="4" borderId="35" xfId="4" applyNumberFormat="1" applyFont="1" applyFill="1" applyBorder="1" applyAlignment="1" applyProtection="1">
      <alignment horizontal="right" vertical="center" shrinkToFit="1"/>
      <protection hidden="1"/>
    </xf>
    <xf numFmtId="178" fontId="10" fillId="0" borderId="36" xfId="0" applyNumberFormat="1" applyFont="1" applyBorder="1" applyAlignment="1" applyProtection="1">
      <alignment horizontal="center" vertical="center" shrinkToFit="1"/>
      <protection hidden="1"/>
    </xf>
    <xf numFmtId="178" fontId="10" fillId="0" borderId="42" xfId="0" applyNumberFormat="1" applyFont="1" applyBorder="1" applyAlignment="1" applyProtection="1">
      <alignment horizontal="center" vertical="center" shrinkToFit="1"/>
      <protection hidden="1"/>
    </xf>
    <xf numFmtId="178" fontId="10" fillId="0" borderId="36" xfId="4" applyNumberFormat="1" applyFont="1" applyBorder="1" applyAlignment="1" applyProtection="1">
      <alignment horizontal="right" vertical="center" shrinkToFit="1"/>
      <protection hidden="1"/>
    </xf>
    <xf numFmtId="178" fontId="10" fillId="0" borderId="46" xfId="4" applyNumberFormat="1" applyFont="1" applyBorder="1" applyAlignment="1" applyProtection="1">
      <alignment horizontal="right" vertical="center" shrinkToFit="1"/>
      <protection hidden="1"/>
    </xf>
    <xf numFmtId="178" fontId="10" fillId="0" borderId="43" xfId="4" applyNumberFormat="1" applyFont="1" applyBorder="1" applyAlignment="1" applyProtection="1">
      <alignment horizontal="right" vertical="center" shrinkToFit="1"/>
      <protection hidden="1"/>
    </xf>
    <xf numFmtId="178" fontId="10" fillId="4" borderId="43" xfId="4" applyNumberFormat="1" applyFont="1" applyFill="1" applyBorder="1" applyAlignment="1" applyProtection="1">
      <alignment horizontal="right" vertical="center" shrinkToFit="1"/>
      <protection hidden="1"/>
    </xf>
    <xf numFmtId="178" fontId="10" fillId="0" borderId="40" xfId="4" applyNumberFormat="1" applyFont="1" applyBorder="1" applyAlignment="1" applyProtection="1">
      <alignment horizontal="right" vertical="center" shrinkToFit="1"/>
      <protection hidden="1"/>
    </xf>
    <xf numFmtId="178" fontId="10" fillId="0" borderId="47" xfId="4" applyNumberFormat="1" applyFont="1" applyBorder="1" applyAlignment="1" applyProtection="1">
      <alignment horizontal="right" vertical="center" shrinkToFit="1"/>
      <protection hidden="1"/>
    </xf>
    <xf numFmtId="178" fontId="10" fillId="0" borderId="39" xfId="4" applyNumberFormat="1" applyFont="1" applyBorder="1" applyAlignment="1" applyProtection="1">
      <alignment horizontal="right" vertical="center" shrinkToFit="1"/>
      <protection hidden="1"/>
    </xf>
    <xf numFmtId="178" fontId="10" fillId="0" borderId="41" xfId="4" applyNumberFormat="1" applyFont="1" applyBorder="1" applyAlignment="1" applyProtection="1">
      <alignment horizontal="right" vertical="center" shrinkToFit="1"/>
      <protection hidden="1"/>
    </xf>
    <xf numFmtId="178" fontId="10" fillId="0" borderId="48" xfId="4" applyNumberFormat="1" applyFont="1" applyBorder="1" applyAlignment="1" applyProtection="1">
      <alignment horizontal="right" vertical="center" shrinkToFit="1"/>
      <protection hidden="1"/>
    </xf>
    <xf numFmtId="0" fontId="10" fillId="0" borderId="5" xfId="0" applyFont="1" applyFill="1" applyBorder="1" applyAlignment="1" applyProtection="1">
      <alignment horizontal="center" vertical="center"/>
      <protection hidden="1"/>
    </xf>
    <xf numFmtId="0" fontId="11" fillId="3" borderId="34" xfId="0" applyFont="1" applyFill="1" applyBorder="1" applyAlignment="1">
      <alignment horizontal="center" vertical="center"/>
    </xf>
    <xf numFmtId="0" fontId="11" fillId="3" borderId="33" xfId="0" applyFont="1" applyFill="1" applyBorder="1" applyAlignment="1">
      <alignment horizontal="center" vertical="center"/>
    </xf>
    <xf numFmtId="0" fontId="0" fillId="0" borderId="0" xfId="0" applyFont="1">
      <alignment vertical="center"/>
    </xf>
    <xf numFmtId="0" fontId="11" fillId="0" borderId="2" xfId="0" applyFont="1" applyFill="1" applyBorder="1" applyAlignment="1" applyProtection="1">
      <alignment horizontal="center" vertical="center"/>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24" fillId="2" borderId="0" xfId="0" applyFont="1" applyFill="1" applyAlignment="1">
      <alignment horizontal="left" vertical="center"/>
    </xf>
    <xf numFmtId="0" fontId="24" fillId="2" borderId="0" xfId="0" applyFont="1" applyFill="1" applyAlignment="1">
      <alignment horizontal="center" vertical="center"/>
    </xf>
    <xf numFmtId="0" fontId="24" fillId="2" borderId="0" xfId="0" applyFont="1" applyFill="1">
      <alignment vertical="center"/>
    </xf>
    <xf numFmtId="0" fontId="24" fillId="2" borderId="0" xfId="0" applyFont="1" applyFill="1" applyBorder="1">
      <alignment vertical="center"/>
    </xf>
    <xf numFmtId="0" fontId="24" fillId="2" borderId="0" xfId="0" applyFont="1" applyFill="1" applyBorder="1" applyAlignment="1">
      <alignment horizontal="center" vertical="center"/>
    </xf>
    <xf numFmtId="0" fontId="24" fillId="2" borderId="0" xfId="0" applyFont="1" applyFill="1" applyAlignment="1">
      <alignment horizontal="right" vertical="center"/>
    </xf>
    <xf numFmtId="0" fontId="24" fillId="2" borderId="0" xfId="0" applyFont="1" applyFill="1" applyAlignment="1">
      <alignment vertical="center" shrinkToFit="1"/>
    </xf>
    <xf numFmtId="0" fontId="24" fillId="2" borderId="0" xfId="0" applyFont="1" applyFill="1" applyAlignment="1">
      <alignment horizontal="right" vertical="center"/>
    </xf>
    <xf numFmtId="0" fontId="24" fillId="2" borderId="0" xfId="0" applyFont="1" applyFill="1" applyAlignment="1">
      <alignment vertical="center"/>
    </xf>
    <xf numFmtId="0" fontId="25" fillId="0" borderId="0" xfId="0" applyFont="1">
      <alignment vertical="center"/>
    </xf>
    <xf numFmtId="0" fontId="11" fillId="0" borderId="9" xfId="0" applyFont="1" applyBorder="1" applyAlignment="1" applyProtection="1">
      <alignment vertical="center" wrapText="1"/>
      <protection hidden="1"/>
    </xf>
    <xf numFmtId="0" fontId="13" fillId="6" borderId="4" xfId="0" applyFont="1" applyFill="1" applyBorder="1" applyAlignment="1" applyProtection="1">
      <alignment vertical="center" wrapText="1"/>
      <protection hidden="1"/>
    </xf>
    <xf numFmtId="0" fontId="13" fillId="0" borderId="5" xfId="0" applyFont="1" applyBorder="1" applyAlignment="1" applyProtection="1">
      <alignment vertical="center"/>
      <protection hidden="1"/>
    </xf>
    <xf numFmtId="0" fontId="13" fillId="6" borderId="5" xfId="0" applyFont="1" applyFill="1" applyBorder="1" applyAlignment="1" applyProtection="1">
      <alignment vertical="center" shrinkToFit="1"/>
      <protection locked="0" hidden="1"/>
    </xf>
    <xf numFmtId="0" fontId="13" fillId="0" borderId="5" xfId="0" applyFont="1" applyBorder="1" applyProtection="1">
      <alignment vertical="center"/>
      <protection hidden="1"/>
    </xf>
    <xf numFmtId="0" fontId="13" fillId="0" borderId="6" xfId="0" applyFont="1" applyBorder="1" applyProtection="1">
      <alignment vertical="center"/>
      <protection hidden="1"/>
    </xf>
    <xf numFmtId="0" fontId="13" fillId="0" borderId="0" xfId="0" applyFont="1" applyProtection="1">
      <alignment vertical="center"/>
      <protection hidden="1"/>
    </xf>
    <xf numFmtId="0" fontId="13" fillId="6" borderId="9" xfId="0" applyFont="1" applyFill="1" applyBorder="1" applyAlignment="1" applyProtection="1">
      <alignment vertical="center" wrapText="1"/>
      <protection hidden="1"/>
    </xf>
    <xf numFmtId="0" fontId="13" fillId="0" borderId="0" xfId="0" applyFont="1" applyBorder="1" applyAlignment="1" applyProtection="1">
      <alignment vertical="center"/>
      <protection hidden="1"/>
    </xf>
    <xf numFmtId="0" fontId="13" fillId="6" borderId="0" xfId="0" applyFont="1" applyFill="1" applyBorder="1" applyAlignment="1" applyProtection="1">
      <alignment vertical="center" shrinkToFit="1"/>
      <protection locked="0" hidden="1"/>
    </xf>
    <xf numFmtId="0" fontId="13" fillId="0" borderId="0" xfId="0" applyFont="1" applyBorder="1" applyProtection="1">
      <alignment vertical="center"/>
      <protection hidden="1"/>
    </xf>
    <xf numFmtId="0" fontId="13" fillId="0" borderId="10" xfId="0" applyFont="1" applyBorder="1" applyAlignment="1" applyProtection="1">
      <alignment vertical="center" wrapText="1"/>
      <protection hidden="1"/>
    </xf>
    <xf numFmtId="0" fontId="12" fillId="6" borderId="9" xfId="0" applyFont="1" applyFill="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12" fillId="6" borderId="0" xfId="0" applyFont="1" applyFill="1" applyBorder="1" applyAlignment="1" applyProtection="1">
      <alignment vertical="center" wrapText="1"/>
      <protection hidden="1"/>
    </xf>
    <xf numFmtId="0" fontId="11" fillId="0" borderId="0" xfId="0" applyFont="1" applyProtection="1">
      <alignment vertical="center"/>
      <protection hidden="1"/>
    </xf>
    <xf numFmtId="0" fontId="12" fillId="0" borderId="9" xfId="0" applyFont="1" applyFill="1" applyBorder="1" applyAlignment="1" applyProtection="1">
      <alignment vertical="center"/>
      <protection hidden="1"/>
    </xf>
    <xf numFmtId="0" fontId="13" fillId="6" borderId="0" xfId="0" applyFont="1" applyFill="1" applyBorder="1" applyAlignment="1" applyProtection="1">
      <alignment vertical="center"/>
      <protection locked="0" hidden="1"/>
    </xf>
    <xf numFmtId="0" fontId="13" fillId="0" borderId="10" xfId="0" applyFont="1" applyBorder="1" applyAlignment="1" applyProtection="1">
      <alignment vertical="center"/>
      <protection hidden="1"/>
    </xf>
    <xf numFmtId="0" fontId="12" fillId="6" borderId="11" xfId="0" applyFont="1" applyFill="1" applyBorder="1" applyAlignment="1" applyProtection="1">
      <alignment vertical="center" wrapText="1"/>
      <protection hidden="1"/>
    </xf>
    <xf numFmtId="0" fontId="13" fillId="0" borderId="8" xfId="0" applyFont="1" applyBorder="1" applyAlignment="1" applyProtection="1">
      <alignment vertical="center"/>
      <protection hidden="1"/>
    </xf>
    <xf numFmtId="0" fontId="13" fillId="0" borderId="12" xfId="0" applyFont="1" applyBorder="1" applyAlignment="1" applyProtection="1">
      <alignment vertical="center"/>
      <protection hidden="1"/>
    </xf>
    <xf numFmtId="0" fontId="11" fillId="0" borderId="4" xfId="0" applyFont="1" applyBorder="1" applyAlignment="1" applyProtection="1">
      <alignment horizontal="left" vertical="center"/>
      <protection hidden="1"/>
    </xf>
    <xf numFmtId="0" fontId="11" fillId="0" borderId="2" xfId="0" applyFont="1" applyBorder="1" applyAlignment="1" applyProtection="1">
      <alignment horizontal="center" vertical="center"/>
      <protection hidden="1"/>
    </xf>
    <xf numFmtId="0" fontId="11" fillId="0" borderId="2" xfId="0" applyFont="1" applyBorder="1" applyAlignment="1" applyProtection="1">
      <alignment vertical="center"/>
      <protection hidden="1"/>
    </xf>
    <xf numFmtId="0" fontId="14" fillId="0" borderId="2" xfId="0" applyFont="1" applyBorder="1" applyAlignment="1" applyProtection="1">
      <alignment vertical="top"/>
      <protection locked="0" hidden="1"/>
    </xf>
    <xf numFmtId="0" fontId="11" fillId="0" borderId="2" xfId="0" applyFont="1" applyBorder="1" applyAlignment="1" applyProtection="1">
      <alignment vertical="center" wrapText="1"/>
      <protection locked="0" hidden="1"/>
    </xf>
    <xf numFmtId="0" fontId="11" fillId="0" borderId="2" xfId="0" applyFont="1" applyBorder="1" applyProtection="1">
      <alignment vertical="center"/>
      <protection hidden="1"/>
    </xf>
    <xf numFmtId="0" fontId="6" fillId="0" borderId="2" xfId="0" applyFont="1" applyBorder="1" applyAlignment="1" applyProtection="1">
      <alignment horizontal="center" vertical="center"/>
      <protection hidden="1"/>
    </xf>
    <xf numFmtId="0" fontId="11" fillId="0" borderId="3" xfId="0" applyFont="1" applyBorder="1" applyProtection="1">
      <alignment vertical="center"/>
      <protection hidden="1"/>
    </xf>
    <xf numFmtId="0" fontId="11" fillId="0" borderId="18" xfId="0" applyFont="1" applyBorder="1" applyProtection="1">
      <alignment vertical="center"/>
      <protection hidden="1"/>
    </xf>
    <xf numFmtId="0" fontId="11" fillId="0" borderId="0" xfId="0" applyFont="1" applyBorder="1" applyProtection="1">
      <alignment vertical="center"/>
      <protection hidden="1"/>
    </xf>
    <xf numFmtId="0" fontId="12" fillId="0" borderId="18"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1" fillId="0" borderId="4" xfId="0" applyFont="1" applyBorder="1" applyAlignment="1" applyProtection="1">
      <alignment vertical="center"/>
      <protection hidden="1"/>
    </xf>
    <xf numFmtId="0" fontId="11" fillId="0" borderId="5" xfId="0" applyFont="1" applyBorder="1" applyAlignment="1" applyProtection="1">
      <alignment horizontal="center" vertical="center"/>
      <protection hidden="1"/>
    </xf>
    <xf numFmtId="0" fontId="11" fillId="0" borderId="5" xfId="0" applyFont="1" applyBorder="1" applyAlignment="1" applyProtection="1">
      <alignment vertical="center"/>
      <protection hidden="1"/>
    </xf>
    <xf numFmtId="0" fontId="12" fillId="0" borderId="5" xfId="0" applyFont="1" applyBorder="1" applyAlignment="1" applyProtection="1">
      <alignment vertical="center"/>
      <protection hidden="1"/>
    </xf>
    <xf numFmtId="0" fontId="11" fillId="0" borderId="5" xfId="0" applyFont="1" applyBorder="1" applyAlignment="1" applyProtection="1">
      <alignment vertical="center" shrinkToFit="1"/>
      <protection locked="0" hidden="1"/>
    </xf>
    <xf numFmtId="0" fontId="11" fillId="0" borderId="5" xfId="0" applyFont="1" applyBorder="1" applyAlignment="1" applyProtection="1">
      <alignment horizontal="left" vertical="center"/>
      <protection hidden="1"/>
    </xf>
    <xf numFmtId="0" fontId="11" fillId="0" borderId="5" xfId="0" applyFont="1" applyBorder="1" applyProtection="1">
      <alignment vertical="center"/>
      <protection hidden="1"/>
    </xf>
    <xf numFmtId="0" fontId="11" fillId="0" borderId="5" xfId="0" applyFont="1" applyBorder="1" applyAlignment="1" applyProtection="1">
      <alignment vertical="center"/>
      <protection locked="0" hidden="1"/>
    </xf>
    <xf numFmtId="176" fontId="11" fillId="0" borderId="5" xfId="0" applyNumberFormat="1" applyFont="1" applyBorder="1" applyAlignment="1" applyProtection="1">
      <alignment vertical="center"/>
      <protection hidden="1"/>
    </xf>
    <xf numFmtId="0" fontId="11" fillId="0" borderId="6" xfId="0" applyFont="1" applyBorder="1" applyAlignment="1" applyProtection="1">
      <alignment vertical="center" shrinkToFit="1"/>
      <protection locked="0" hidden="1"/>
    </xf>
    <xf numFmtId="0" fontId="11" fillId="0" borderId="9" xfId="0" applyFont="1" applyBorder="1" applyAlignment="1" applyProtection="1">
      <alignment vertical="center"/>
      <protection hidden="1"/>
    </xf>
    <xf numFmtId="0" fontId="11" fillId="6" borderId="4" xfId="0" applyFont="1" applyFill="1" applyBorder="1" applyAlignment="1" applyProtection="1">
      <alignment horizontal="center" vertical="center"/>
      <protection hidden="1"/>
    </xf>
    <xf numFmtId="0" fontId="26" fillId="0" borderId="5" xfId="0" applyFont="1" applyBorder="1" applyAlignment="1" applyProtection="1">
      <alignment horizontal="left" vertical="center"/>
      <protection hidden="1"/>
    </xf>
    <xf numFmtId="0" fontId="13" fillId="0" borderId="5" xfId="0" applyFont="1" applyBorder="1" applyAlignment="1" applyProtection="1">
      <alignment vertical="center" shrinkToFit="1"/>
      <protection locked="0" hidden="1"/>
    </xf>
    <xf numFmtId="0" fontId="13" fillId="0" borderId="5" xfId="0" applyFont="1" applyBorder="1" applyAlignment="1" applyProtection="1">
      <alignment horizontal="left" vertical="center"/>
      <protection hidden="1"/>
    </xf>
    <xf numFmtId="0" fontId="13" fillId="0" borderId="5" xfId="0" applyFont="1" applyBorder="1" applyAlignment="1" applyProtection="1">
      <alignment vertical="center"/>
      <protection locked="0" hidden="1"/>
    </xf>
    <xf numFmtId="176" fontId="13" fillId="0" borderId="5" xfId="0" applyNumberFormat="1" applyFont="1" applyBorder="1" applyAlignment="1" applyProtection="1">
      <alignment vertical="center"/>
      <protection hidden="1"/>
    </xf>
    <xf numFmtId="176" fontId="13" fillId="0" borderId="6" xfId="0" applyNumberFormat="1" applyFont="1" applyBorder="1" applyAlignment="1" applyProtection="1">
      <alignment vertical="center"/>
      <protection hidden="1"/>
    </xf>
    <xf numFmtId="0" fontId="11" fillId="0" borderId="11" xfId="0" applyFont="1" applyBorder="1" applyProtection="1">
      <alignment vertical="center"/>
      <protection hidden="1"/>
    </xf>
    <xf numFmtId="0" fontId="13" fillId="6" borderId="11" xfId="0" applyFont="1" applyFill="1" applyBorder="1" applyAlignment="1" applyProtection="1">
      <alignment vertical="center"/>
      <protection hidden="1"/>
    </xf>
    <xf numFmtId="0" fontId="26" fillId="0" borderId="8" xfId="0" applyFont="1" applyBorder="1" applyAlignment="1" applyProtection="1">
      <alignment horizontal="left" vertical="center"/>
      <protection hidden="1"/>
    </xf>
    <xf numFmtId="0" fontId="13" fillId="0" borderId="8" xfId="0" applyFont="1" applyBorder="1" applyAlignment="1" applyProtection="1">
      <alignment horizontal="center" vertical="center"/>
      <protection hidden="1"/>
    </xf>
    <xf numFmtId="0" fontId="13" fillId="0" borderId="8" xfId="0" applyFont="1" applyBorder="1" applyAlignment="1" applyProtection="1">
      <alignment horizontal="left" vertical="center"/>
      <protection hidden="1"/>
    </xf>
    <xf numFmtId="0" fontId="13" fillId="0" borderId="8" xfId="0" applyFont="1" applyBorder="1" applyAlignment="1" applyProtection="1">
      <alignment vertical="center" shrinkToFit="1"/>
      <protection locked="0" hidden="1"/>
    </xf>
    <xf numFmtId="0" fontId="13" fillId="0" borderId="8" xfId="0" applyFont="1" applyBorder="1" applyAlignment="1" applyProtection="1">
      <alignment horizontal="right" vertical="center" textRotation="255"/>
      <protection hidden="1"/>
    </xf>
    <xf numFmtId="0" fontId="26" fillId="0" borderId="8" xfId="0" applyFont="1" applyBorder="1" applyProtection="1">
      <alignment vertical="center"/>
      <protection hidden="1"/>
    </xf>
    <xf numFmtId="0" fontId="13" fillId="0" borderId="8" xfId="0" applyFont="1" applyBorder="1" applyProtection="1">
      <alignment vertical="center"/>
      <protection hidden="1"/>
    </xf>
    <xf numFmtId="0" fontId="13" fillId="0" borderId="8" xfId="0" applyFont="1" applyBorder="1" applyAlignment="1" applyProtection="1">
      <alignment vertical="center"/>
      <protection locked="0" hidden="1"/>
    </xf>
    <xf numFmtId="176" fontId="13" fillId="0" borderId="8" xfId="0" applyNumberFormat="1" applyFont="1" applyBorder="1" applyAlignment="1" applyProtection="1">
      <alignment vertical="center"/>
      <protection hidden="1"/>
    </xf>
    <xf numFmtId="0" fontId="13" fillId="0" borderId="12" xfId="0" applyFont="1" applyBorder="1" applyProtection="1">
      <alignment vertical="center"/>
      <protection hidden="1"/>
    </xf>
    <xf numFmtId="0" fontId="12" fillId="0" borderId="2" xfId="0" applyFont="1" applyBorder="1" applyAlignment="1" applyProtection="1">
      <alignment vertical="center"/>
      <protection hidden="1"/>
    </xf>
    <xf numFmtId="0" fontId="11" fillId="0" borderId="2" xfId="0" applyFont="1" applyBorder="1" applyAlignment="1" applyProtection="1">
      <alignment vertical="center" shrinkToFit="1"/>
      <protection locked="0" hidden="1"/>
    </xf>
    <xf numFmtId="0" fontId="11" fillId="0" borderId="2" xfId="0" applyFont="1" applyBorder="1" applyAlignment="1" applyProtection="1">
      <alignment horizontal="right" vertical="center" textRotation="255"/>
      <protection hidden="1"/>
    </xf>
    <xf numFmtId="0" fontId="11" fillId="0" borderId="2" xfId="0" applyFont="1" applyBorder="1" applyAlignment="1" applyProtection="1">
      <alignment vertical="center"/>
      <protection locked="0" hidden="1"/>
    </xf>
    <xf numFmtId="0" fontId="12" fillId="2" borderId="4" xfId="0" applyFont="1" applyFill="1" applyBorder="1" applyAlignment="1" applyProtection="1">
      <alignment vertical="center"/>
      <protection hidden="1"/>
    </xf>
    <xf numFmtId="0" fontId="13" fillId="2" borderId="5" xfId="0" applyFont="1" applyFill="1" applyBorder="1" applyAlignment="1" applyProtection="1">
      <alignment vertical="center"/>
      <protection hidden="1"/>
    </xf>
    <xf numFmtId="0" fontId="12" fillId="2" borderId="5" xfId="0" applyFont="1" applyFill="1" applyBorder="1" applyAlignment="1" applyProtection="1">
      <alignment vertical="center" wrapText="1"/>
      <protection hidden="1"/>
    </xf>
    <xf numFmtId="0" fontId="12" fillId="0" borderId="5" xfId="0" applyFont="1" applyBorder="1" applyAlignment="1" applyProtection="1">
      <alignment vertical="center" wrapText="1"/>
      <protection hidden="1"/>
    </xf>
    <xf numFmtId="0" fontId="11" fillId="6" borderId="9" xfId="0" applyFont="1" applyFill="1" applyBorder="1" applyAlignment="1" applyProtection="1">
      <alignment vertical="center"/>
      <protection hidden="1"/>
    </xf>
    <xf numFmtId="0" fontId="13" fillId="0" borderId="0" xfId="0" applyFont="1" applyBorder="1" applyAlignment="1" applyProtection="1">
      <alignment vertical="center" shrinkToFit="1"/>
      <protection locked="0" hidden="1"/>
    </xf>
    <xf numFmtId="0" fontId="13" fillId="6" borderId="0" xfId="0" applyFont="1" applyFill="1" applyBorder="1" applyAlignment="1" applyProtection="1">
      <alignment vertical="center"/>
      <protection hidden="1"/>
    </xf>
    <xf numFmtId="0" fontId="13" fillId="0" borderId="0" xfId="0" applyFont="1" applyBorder="1" applyAlignment="1" applyProtection="1">
      <alignment vertical="center"/>
      <protection locked="0" hidden="1"/>
    </xf>
    <xf numFmtId="176" fontId="13" fillId="0" borderId="10" xfId="0" applyNumberFormat="1" applyFont="1" applyBorder="1" applyAlignment="1" applyProtection="1">
      <alignment vertical="center"/>
      <protection hidden="1"/>
    </xf>
    <xf numFmtId="176" fontId="13" fillId="0" borderId="0" xfId="0" applyNumberFormat="1" applyFont="1" applyBorder="1" applyAlignment="1" applyProtection="1">
      <alignment vertical="center"/>
      <protection hidden="1"/>
    </xf>
    <xf numFmtId="0" fontId="13" fillId="0" borderId="10" xfId="0" applyFont="1" applyBorder="1" applyAlignment="1" applyProtection="1">
      <alignment vertical="center" shrinkToFit="1"/>
      <protection locked="0" hidden="1"/>
    </xf>
    <xf numFmtId="0" fontId="13" fillId="0" borderId="0" xfId="0" applyFont="1" applyBorder="1" applyAlignment="1" applyProtection="1">
      <alignment horizontal="right" vertical="center" textRotation="255"/>
      <protection hidden="1"/>
    </xf>
    <xf numFmtId="0" fontId="10" fillId="0" borderId="11" xfId="0" applyFont="1" applyBorder="1" applyProtection="1">
      <alignment vertical="center"/>
      <protection hidden="1"/>
    </xf>
    <xf numFmtId="0" fontId="10" fillId="0" borderId="0" xfId="0" applyFont="1" applyProtection="1">
      <alignment vertical="center"/>
      <protection hidden="1"/>
    </xf>
    <xf numFmtId="0" fontId="13" fillId="0" borderId="8" xfId="0" applyFont="1" applyFill="1" applyBorder="1" applyAlignment="1" applyProtection="1">
      <alignment vertical="center"/>
      <protection locked="0" hidden="1"/>
    </xf>
    <xf numFmtId="0" fontId="13" fillId="0" borderId="8" xfId="0" applyFont="1" applyFill="1" applyBorder="1" applyAlignment="1" applyProtection="1">
      <alignment horizontal="left" vertical="center"/>
      <protection hidden="1"/>
    </xf>
    <xf numFmtId="0" fontId="11" fillId="0" borderId="8" xfId="0" applyFont="1" applyFill="1" applyBorder="1" applyAlignment="1" applyProtection="1">
      <alignment horizontal="center" vertical="center"/>
      <protection hidden="1"/>
    </xf>
    <xf numFmtId="0" fontId="12" fillId="0" borderId="12" xfId="0" applyFont="1" applyFill="1" applyBorder="1" applyAlignment="1" applyProtection="1">
      <alignment vertical="center" wrapText="1"/>
      <protection hidden="1"/>
    </xf>
    <xf numFmtId="0" fontId="12" fillId="4" borderId="11" xfId="0" applyFont="1" applyFill="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10" fillId="0" borderId="0" xfId="0" applyFont="1" applyAlignment="1" applyProtection="1">
      <alignment horizontal="center" vertical="center"/>
      <protection hidden="1"/>
    </xf>
    <xf numFmtId="0" fontId="29" fillId="0" borderId="2" xfId="0" applyFont="1" applyFill="1" applyBorder="1" applyAlignment="1">
      <alignment vertical="center" wrapText="1"/>
    </xf>
    <xf numFmtId="0" fontId="29" fillId="0" borderId="8"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7" fillId="0" borderId="0" xfId="0" applyFont="1" applyFill="1">
      <alignment vertical="center"/>
    </xf>
    <xf numFmtId="0" fontId="29" fillId="0" borderId="18" xfId="0" applyFont="1" applyFill="1" applyBorder="1" applyAlignment="1">
      <alignment vertical="center" wrapText="1"/>
    </xf>
    <xf numFmtId="0" fontId="29" fillId="0" borderId="56" xfId="0" applyFont="1" applyFill="1" applyBorder="1" applyAlignment="1">
      <alignment vertical="center" wrapText="1"/>
    </xf>
    <xf numFmtId="0" fontId="30" fillId="4" borderId="57" xfId="0" applyFont="1" applyFill="1" applyBorder="1" applyAlignment="1" applyProtection="1">
      <alignment horizontal="center" vertical="center" shrinkToFit="1"/>
      <protection locked="0"/>
    </xf>
    <xf numFmtId="0" fontId="30" fillId="0" borderId="57" xfId="0" applyFont="1" applyFill="1" applyBorder="1" applyAlignment="1">
      <alignment vertical="center" wrapText="1"/>
    </xf>
    <xf numFmtId="0" fontId="29" fillId="0" borderId="57" xfId="0" applyFont="1" applyFill="1" applyBorder="1" applyAlignment="1">
      <alignment horizontal="left" vertical="center" wrapText="1"/>
    </xf>
    <xf numFmtId="0" fontId="29" fillId="0" borderId="59" xfId="0" applyFont="1" applyFill="1" applyBorder="1" applyAlignment="1">
      <alignment horizontal="left" vertical="center" wrapText="1"/>
    </xf>
    <xf numFmtId="0" fontId="29" fillId="0" borderId="60" xfId="0" applyFont="1" applyFill="1" applyBorder="1" applyAlignment="1">
      <alignment vertical="center" wrapText="1"/>
    </xf>
    <xf numFmtId="0" fontId="30" fillId="0" borderId="59" xfId="0" applyFont="1" applyFill="1" applyBorder="1" applyAlignment="1">
      <alignment vertical="center" wrapText="1"/>
    </xf>
    <xf numFmtId="0" fontId="29" fillId="0" borderId="62" xfId="0" applyFont="1" applyFill="1" applyBorder="1" applyAlignment="1">
      <alignment vertical="center" wrapText="1"/>
    </xf>
    <xf numFmtId="0" fontId="29" fillId="0" borderId="49" xfId="0" applyFont="1" applyFill="1" applyBorder="1" applyAlignment="1">
      <alignment vertical="center" wrapText="1"/>
    </xf>
    <xf numFmtId="0" fontId="29" fillId="0" borderId="19" xfId="0" applyFont="1" applyFill="1" applyBorder="1" applyAlignment="1">
      <alignment vertical="center" wrapText="1"/>
    </xf>
    <xf numFmtId="0" fontId="29" fillId="0" borderId="63" xfId="0" applyFont="1" applyFill="1" applyBorder="1" applyAlignment="1">
      <alignment vertical="center" wrapText="1"/>
    </xf>
    <xf numFmtId="0" fontId="35" fillId="0" borderId="0" xfId="0" applyFont="1" applyProtection="1">
      <alignment vertical="center"/>
      <protection hidden="1"/>
    </xf>
    <xf numFmtId="0" fontId="12" fillId="0" borderId="0" xfId="0" applyFont="1" applyAlignment="1" applyProtection="1">
      <alignment horizontal="center" vertical="center"/>
      <protection hidden="1"/>
    </xf>
    <xf numFmtId="0" fontId="12" fillId="0" borderId="0" xfId="0" applyFont="1" applyProtection="1">
      <alignment vertical="center"/>
      <protection hidden="1"/>
    </xf>
    <xf numFmtId="0" fontId="36" fillId="0" borderId="4" xfId="0" applyFont="1" applyBorder="1" applyProtection="1">
      <alignment vertical="center"/>
      <protection hidden="1"/>
    </xf>
    <xf numFmtId="0" fontId="36" fillId="0" borderId="5" xfId="0" applyFont="1" applyBorder="1" applyAlignment="1" applyProtection="1">
      <alignment horizontal="center" vertical="center"/>
      <protection hidden="1"/>
    </xf>
    <xf numFmtId="0" fontId="36" fillId="0" borderId="9" xfId="0" applyFont="1" applyBorder="1" applyProtection="1">
      <alignment vertical="center"/>
      <protection hidden="1"/>
    </xf>
    <xf numFmtId="0" fontId="36" fillId="0" borderId="20" xfId="0" applyFont="1" applyBorder="1" applyProtection="1">
      <alignment vertical="center"/>
      <protection hidden="1"/>
    </xf>
    <xf numFmtId="0" fontId="36" fillId="0" borderId="21" xfId="0" applyFont="1" applyBorder="1" applyAlignment="1" applyProtection="1">
      <alignment horizontal="center" vertical="center"/>
      <protection hidden="1"/>
    </xf>
    <xf numFmtId="0" fontId="36" fillId="0" borderId="22" xfId="0" applyFont="1" applyBorder="1" applyAlignment="1" applyProtection="1">
      <alignment horizontal="center" vertical="center"/>
      <protection hidden="1"/>
    </xf>
    <xf numFmtId="0" fontId="36" fillId="0" borderId="5"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2" borderId="20" xfId="0" applyFont="1" applyFill="1" applyBorder="1" applyProtection="1">
      <alignment vertical="center"/>
      <protection hidden="1"/>
    </xf>
    <xf numFmtId="0" fontId="36" fillId="0" borderId="18" xfId="0" applyFont="1" applyBorder="1" applyProtection="1">
      <alignment vertical="center"/>
      <protection hidden="1"/>
    </xf>
    <xf numFmtId="0" fontId="36" fillId="0" borderId="25" xfId="0" applyFont="1" applyBorder="1" applyProtection="1">
      <alignment vertical="center"/>
      <protection hidden="1"/>
    </xf>
    <xf numFmtId="0" fontId="36" fillId="0" borderId="26" xfId="0" applyFont="1" applyBorder="1" applyAlignment="1" applyProtection="1">
      <alignment horizontal="center" vertical="center"/>
      <protection hidden="1"/>
    </xf>
    <xf numFmtId="0" fontId="36" fillId="0" borderId="66" xfId="0" applyFont="1" applyBorder="1" applyAlignment="1" applyProtection="1">
      <alignment horizontal="center" vertical="center"/>
      <protection hidden="1"/>
    </xf>
    <xf numFmtId="0" fontId="36" fillId="0" borderId="11" xfId="0" applyFont="1" applyBorder="1" applyProtection="1">
      <alignment vertical="center"/>
      <protection hidden="1"/>
    </xf>
    <xf numFmtId="0" fontId="36" fillId="0" borderId="1" xfId="0" applyFont="1" applyBorder="1" applyProtection="1">
      <alignment vertical="center"/>
      <protection hidden="1"/>
    </xf>
    <xf numFmtId="0" fontId="36" fillId="0" borderId="2" xfId="0" applyFont="1" applyBorder="1" applyAlignment="1" applyProtection="1">
      <alignment horizontal="center" vertical="center"/>
      <protection hidden="1"/>
    </xf>
    <xf numFmtId="0" fontId="36" fillId="0" borderId="3" xfId="0" applyFont="1" applyBorder="1" applyAlignment="1" applyProtection="1">
      <alignment horizontal="center" vertical="center"/>
      <protection hidden="1"/>
    </xf>
    <xf numFmtId="0" fontId="36" fillId="0" borderId="0" xfId="0" applyFont="1" applyProtection="1">
      <alignment vertical="center"/>
      <protection hidden="1"/>
    </xf>
    <xf numFmtId="0" fontId="36" fillId="0" borderId="0" xfId="0" applyFont="1" applyAlignment="1" applyProtection="1">
      <alignment horizontal="center" vertical="center"/>
      <protection hidden="1"/>
    </xf>
    <xf numFmtId="0" fontId="36" fillId="0" borderId="0" xfId="0" applyFont="1" applyAlignment="1" applyProtection="1">
      <alignment vertical="center" shrinkToFit="1"/>
      <protection hidden="1"/>
    </xf>
    <xf numFmtId="0" fontId="36" fillId="0" borderId="5" xfId="0" applyFont="1" applyBorder="1" applyProtection="1">
      <alignment vertical="center"/>
      <protection hidden="1"/>
    </xf>
    <xf numFmtId="0" fontId="7" fillId="0" borderId="3" xfId="0" applyFont="1" applyBorder="1" applyAlignment="1" applyProtection="1">
      <alignment vertical="center"/>
      <protection hidden="1"/>
    </xf>
    <xf numFmtId="0" fontId="7" fillId="0" borderId="2" xfId="0" applyFont="1" applyBorder="1" applyAlignment="1" applyProtection="1">
      <alignment vertical="center"/>
      <protection hidden="1"/>
    </xf>
    <xf numFmtId="0" fontId="6" fillId="0" borderId="0" xfId="0" applyFont="1">
      <alignment vertical="center"/>
    </xf>
    <xf numFmtId="0" fontId="8" fillId="0" borderId="33" xfId="0" applyFont="1" applyBorder="1" applyAlignment="1">
      <alignment horizontal="center" vertical="center" wrapText="1" shrinkToFit="1"/>
    </xf>
    <xf numFmtId="0" fontId="6" fillId="2" borderId="0" xfId="0" applyFont="1" applyFill="1">
      <alignment vertical="center"/>
    </xf>
    <xf numFmtId="0" fontId="19" fillId="0" borderId="0" xfId="0" applyFont="1" applyAlignment="1">
      <alignment horizontal="left" vertical="center"/>
    </xf>
    <xf numFmtId="0" fontId="19" fillId="2" borderId="0" xfId="0" applyFont="1" applyFill="1">
      <alignment vertical="center"/>
    </xf>
    <xf numFmtId="38" fontId="19" fillId="2" borderId="0" xfId="4" applyFont="1" applyFill="1" applyBorder="1" applyAlignment="1">
      <alignment vertical="center"/>
    </xf>
    <xf numFmtId="0" fontId="24" fillId="2" borderId="0" xfId="0" applyFont="1" applyFill="1" applyAlignment="1">
      <alignment horizontal="right" vertical="center"/>
    </xf>
    <xf numFmtId="0" fontId="11" fillId="3" borderId="34" xfId="0" applyFont="1" applyFill="1" applyBorder="1" applyAlignment="1">
      <alignment horizontal="center" vertical="center"/>
    </xf>
    <xf numFmtId="0" fontId="11" fillId="3" borderId="33" xfId="0" applyFont="1" applyFill="1" applyBorder="1" applyAlignment="1">
      <alignment horizontal="center" vertical="center"/>
    </xf>
    <xf numFmtId="0" fontId="36" fillId="0" borderId="2" xfId="0" applyFont="1" applyBorder="1" applyAlignment="1" applyProtection="1">
      <alignment horizontal="center" vertical="center"/>
      <protection hidden="1"/>
    </xf>
    <xf numFmtId="0" fontId="36" fillId="0" borderId="3" xfId="0" applyFont="1" applyBorder="1" applyAlignment="1" applyProtection="1">
      <alignment horizontal="center" vertical="center"/>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2" xfId="0" applyFont="1" applyFill="1" applyBorder="1" applyAlignment="1" applyProtection="1">
      <alignment horizontal="center" vertical="center"/>
      <protection hidden="1"/>
    </xf>
    <xf numFmtId="0" fontId="19" fillId="0" borderId="5" xfId="0" applyFont="1" applyFill="1" applyBorder="1">
      <alignment vertical="center"/>
    </xf>
    <xf numFmtId="38" fontId="19" fillId="0" borderId="5" xfId="4" applyFont="1" applyFill="1" applyBorder="1" applyAlignment="1">
      <alignment horizontal="right" vertical="center"/>
    </xf>
    <xf numFmtId="0" fontId="19" fillId="2" borderId="5" xfId="0" applyFont="1" applyFill="1" applyBorder="1">
      <alignment vertical="center"/>
    </xf>
    <xf numFmtId="0" fontId="6" fillId="2" borderId="5" xfId="0" applyFont="1" applyFill="1" applyBorder="1">
      <alignment vertical="center"/>
    </xf>
    <xf numFmtId="0" fontId="24" fillId="2" borderId="0" xfId="0" applyFont="1" applyFill="1" applyBorder="1" applyAlignment="1">
      <alignment horizontal="center" vertical="center"/>
    </xf>
    <xf numFmtId="0" fontId="16" fillId="0" borderId="0" xfId="0" applyFont="1" applyAlignment="1">
      <alignment horizontal="left" vertical="center"/>
    </xf>
    <xf numFmtId="0" fontId="16" fillId="0" borderId="8" xfId="0" applyFont="1" applyFill="1" applyBorder="1">
      <alignment vertical="center"/>
    </xf>
    <xf numFmtId="0" fontId="16" fillId="2" borderId="8" xfId="0" applyFont="1" applyFill="1" applyBorder="1">
      <alignment vertical="center"/>
    </xf>
    <xf numFmtId="0" fontId="24" fillId="2" borderId="8" xfId="0" applyFont="1" applyFill="1" applyBorder="1">
      <alignment vertical="center"/>
    </xf>
    <xf numFmtId="0" fontId="16" fillId="2" borderId="0" xfId="0" applyFont="1" applyFill="1">
      <alignment vertical="center"/>
    </xf>
    <xf numFmtId="38" fontId="16" fillId="2" borderId="0" xfId="4" applyFont="1" applyFill="1" applyBorder="1" applyAlignment="1">
      <alignment vertical="center"/>
    </xf>
    <xf numFmtId="0" fontId="16" fillId="0" borderId="0" xfId="0" applyFont="1" applyFill="1" applyBorder="1">
      <alignment vertical="center"/>
    </xf>
    <xf numFmtId="38" fontId="16" fillId="0" borderId="0" xfId="4" applyFont="1" applyFill="1" applyBorder="1" applyAlignment="1">
      <alignment horizontal="right" vertical="center"/>
    </xf>
    <xf numFmtId="0" fontId="16" fillId="2" borderId="0" xfId="0" applyFont="1" applyFill="1" applyBorder="1">
      <alignment vertical="center"/>
    </xf>
    <xf numFmtId="0" fontId="24" fillId="0" borderId="0" xfId="0" applyFont="1" applyAlignment="1">
      <alignment horizontal="center" vertical="center"/>
    </xf>
    <xf numFmtId="0" fontId="6" fillId="0" borderId="8" xfId="0" applyFont="1" applyBorder="1">
      <alignment vertical="center"/>
    </xf>
    <xf numFmtId="0" fontId="24" fillId="2" borderId="2" xfId="0" applyFont="1" applyFill="1" applyBorder="1">
      <alignment vertical="center"/>
    </xf>
    <xf numFmtId="0" fontId="24" fillId="0" borderId="8" xfId="0" applyFont="1" applyBorder="1">
      <alignment vertical="center"/>
    </xf>
    <xf numFmtId="49" fontId="32" fillId="0" borderId="1" xfId="0" applyNumberFormat="1" applyFont="1" applyBorder="1" applyAlignment="1" applyProtection="1">
      <alignment horizontal="center" vertical="center" shrinkToFit="1"/>
      <protection hidden="1"/>
    </xf>
    <xf numFmtId="178" fontId="32" fillId="0" borderId="1" xfId="0" applyNumberFormat="1" applyFont="1" applyBorder="1" applyAlignment="1" applyProtection="1">
      <alignment horizontal="center" vertical="center" shrinkToFit="1"/>
      <protection hidden="1"/>
    </xf>
    <xf numFmtId="178" fontId="32" fillId="0" borderId="33" xfId="0" applyNumberFormat="1" applyFont="1" applyBorder="1" applyAlignment="1" applyProtection="1">
      <alignment horizontal="center" vertical="center" shrinkToFit="1"/>
      <protection hidden="1"/>
    </xf>
    <xf numFmtId="178" fontId="32" fillId="0" borderId="33" xfId="4" applyNumberFormat="1" applyFont="1" applyBorder="1" applyAlignment="1" applyProtection="1">
      <alignment horizontal="right" vertical="center" shrinkToFit="1"/>
      <protection hidden="1"/>
    </xf>
    <xf numFmtId="178" fontId="32" fillId="0" borderId="44" xfId="4" applyNumberFormat="1" applyFont="1" applyBorder="1" applyAlignment="1" applyProtection="1">
      <alignment horizontal="right" vertical="center" shrinkToFit="1"/>
      <protection hidden="1"/>
    </xf>
    <xf numFmtId="178" fontId="32" fillId="0" borderId="35" xfId="4" applyNumberFormat="1" applyFont="1" applyBorder="1" applyAlignment="1" applyProtection="1">
      <alignment horizontal="right" vertical="center" shrinkToFit="1"/>
      <protection hidden="1"/>
    </xf>
    <xf numFmtId="0" fontId="37" fillId="4" borderId="57" xfId="0" applyFont="1" applyFill="1" applyBorder="1" applyAlignment="1" applyProtection="1">
      <alignment horizontal="center" vertical="center" shrinkToFit="1"/>
      <protection locked="0"/>
    </xf>
    <xf numFmtId="0" fontId="37" fillId="0" borderId="57" xfId="0" applyFont="1" applyFill="1" applyBorder="1" applyAlignment="1">
      <alignment vertical="center" wrapText="1"/>
    </xf>
    <xf numFmtId="0" fontId="38" fillId="4" borderId="57" xfId="0" applyFont="1" applyFill="1" applyBorder="1" applyAlignment="1" applyProtection="1">
      <alignment horizontal="center" vertical="center" shrinkToFit="1"/>
      <protection locked="0"/>
    </xf>
    <xf numFmtId="0" fontId="38" fillId="0" borderId="57" xfId="0" applyFont="1" applyFill="1" applyBorder="1" applyAlignment="1">
      <alignment vertical="center" wrapText="1"/>
    </xf>
    <xf numFmtId="0" fontId="19" fillId="0" borderId="0" xfId="0" applyFont="1" applyFill="1" applyBorder="1">
      <alignment vertical="center"/>
    </xf>
    <xf numFmtId="38" fontId="19" fillId="0" borderId="0" xfId="4" applyFont="1" applyFill="1" applyBorder="1" applyAlignment="1">
      <alignment horizontal="right" vertical="center"/>
    </xf>
    <xf numFmtId="0" fontId="19" fillId="2" borderId="0" xfId="0" applyFont="1" applyFill="1" applyBorder="1">
      <alignment vertical="center"/>
    </xf>
    <xf numFmtId="0" fontId="6" fillId="2" borderId="0" xfId="0" applyFont="1" applyFill="1" applyBorder="1">
      <alignment vertical="center"/>
    </xf>
    <xf numFmtId="0" fontId="16" fillId="0" borderId="5" xfId="0" applyFont="1" applyFill="1" applyBorder="1">
      <alignment vertical="center"/>
    </xf>
    <xf numFmtId="38" fontId="16" fillId="0" borderId="5" xfId="4" applyFont="1" applyFill="1" applyBorder="1" applyAlignment="1">
      <alignment horizontal="right" vertical="center"/>
    </xf>
    <xf numFmtId="0" fontId="16" fillId="2" borderId="5" xfId="0" applyFont="1" applyFill="1" applyBorder="1">
      <alignment vertical="center"/>
    </xf>
    <xf numFmtId="0" fontId="24" fillId="2" borderId="5" xfId="0" applyFont="1" applyFill="1" applyBorder="1">
      <alignment vertical="center"/>
    </xf>
    <xf numFmtId="0" fontId="24" fillId="2" borderId="5" xfId="0" applyFont="1" applyFill="1" applyBorder="1" applyAlignment="1">
      <alignment horizontal="right" vertical="center"/>
    </xf>
    <xf numFmtId="0" fontId="24" fillId="0" borderId="5" xfId="0" applyFont="1" applyBorder="1">
      <alignment vertical="center"/>
    </xf>
    <xf numFmtId="0" fontId="6" fillId="0" borderId="5" xfId="0" applyFont="1" applyBorder="1">
      <alignment vertical="center"/>
    </xf>
    <xf numFmtId="0" fontId="7" fillId="0" borderId="0" xfId="0" applyFont="1" applyAlignment="1" applyProtection="1">
      <alignment horizontal="right" vertical="center"/>
      <protection hidden="1"/>
    </xf>
    <xf numFmtId="0" fontId="6" fillId="2" borderId="0" xfId="0" applyFont="1" applyFill="1" applyAlignment="1">
      <alignment horizontal="left" vertical="center"/>
    </xf>
    <xf numFmtId="0" fontId="24" fillId="0" borderId="0" xfId="0" applyFont="1" applyAlignment="1">
      <alignment horizontal="left" vertical="center"/>
    </xf>
    <xf numFmtId="0" fontId="24" fillId="2" borderId="0" xfId="0" applyFont="1" applyFill="1" applyBorder="1" applyAlignment="1">
      <alignment vertical="center"/>
    </xf>
    <xf numFmtId="0" fontId="40" fillId="0" borderId="0" xfId="0" applyFont="1">
      <alignment vertical="center"/>
    </xf>
    <xf numFmtId="0" fontId="24" fillId="2" borderId="0" xfId="0" applyFont="1" applyFill="1" applyAlignment="1">
      <alignment horizontal="left" vertical="center" wrapText="1"/>
    </xf>
    <xf numFmtId="38" fontId="16" fillId="0" borderId="8" xfId="4" applyFont="1" applyFill="1" applyBorder="1" applyAlignment="1">
      <alignment horizontal="right" vertical="center"/>
    </xf>
    <xf numFmtId="0" fontId="6" fillId="2" borderId="0" xfId="0" applyFont="1" applyFill="1" applyAlignment="1">
      <alignment horizontal="left" vertical="top" wrapText="1"/>
    </xf>
    <xf numFmtId="0" fontId="6" fillId="0" borderId="0" xfId="0" applyFont="1" applyBorder="1" applyAlignment="1">
      <alignment vertical="center"/>
    </xf>
    <xf numFmtId="0" fontId="24" fillId="2" borderId="0" xfId="0" applyFont="1" applyFill="1" applyAlignment="1">
      <alignment horizontal="center" vertical="center" wrapText="1" shrinkToFit="1"/>
    </xf>
    <xf numFmtId="0" fontId="24" fillId="2" borderId="8" xfId="0" applyFont="1" applyFill="1" applyBorder="1" applyAlignment="1">
      <alignment horizontal="right" vertical="center"/>
    </xf>
    <xf numFmtId="0" fontId="6" fillId="0" borderId="0" xfId="0" applyFont="1" applyFill="1" applyBorder="1" applyAlignment="1">
      <alignment horizontal="left" vertical="center"/>
    </xf>
    <xf numFmtId="0" fontId="24" fillId="2" borderId="0" xfId="0" applyFont="1" applyFill="1" applyAlignment="1">
      <alignment horizontal="right" vertical="center"/>
    </xf>
    <xf numFmtId="0" fontId="24" fillId="4" borderId="0" xfId="0" applyFont="1" applyFill="1" applyAlignment="1">
      <alignment horizontal="center" vertical="center"/>
    </xf>
    <xf numFmtId="0" fontId="6" fillId="0" borderId="0" xfId="0" applyFont="1" applyProtection="1">
      <alignment vertical="center"/>
      <protection hidden="1"/>
    </xf>
    <xf numFmtId="0" fontId="6" fillId="2" borderId="0" xfId="0" applyFont="1" applyFill="1" applyAlignment="1">
      <alignment horizontal="left" vertical="center"/>
    </xf>
    <xf numFmtId="0" fontId="6" fillId="4" borderId="0" xfId="0" applyFont="1" applyFill="1" applyAlignment="1">
      <alignment vertical="center"/>
    </xf>
    <xf numFmtId="0" fontId="6" fillId="4" borderId="26" xfId="0" applyFont="1" applyFill="1" applyBorder="1" applyAlignment="1">
      <alignment vertical="center"/>
    </xf>
    <xf numFmtId="0" fontId="6" fillId="4" borderId="24" xfId="0" applyFont="1" applyFill="1" applyBorder="1" applyAlignment="1">
      <alignment vertical="center"/>
    </xf>
    <xf numFmtId="0" fontId="6" fillId="4" borderId="0" xfId="0" applyFont="1" applyFill="1" applyBorder="1" applyAlignment="1">
      <alignment vertical="center"/>
    </xf>
    <xf numFmtId="0" fontId="8" fillId="0" borderId="27" xfId="0" applyFont="1" applyBorder="1" applyAlignment="1">
      <alignment horizontal="left" vertical="center" wrapText="1"/>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33" xfId="0" applyFont="1" applyBorder="1" applyAlignment="1">
      <alignment horizontal="center" vertical="center" shrinkToFit="1"/>
    </xf>
    <xf numFmtId="0" fontId="8" fillId="0" borderId="33" xfId="0" applyFont="1" applyBorder="1" applyAlignment="1">
      <alignment horizontal="center" vertical="center" wrapText="1"/>
    </xf>
    <xf numFmtId="0" fontId="8" fillId="0" borderId="33" xfId="0" applyFont="1" applyBorder="1" applyAlignment="1">
      <alignment horizontal="center" vertical="center"/>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6" fillId="0" borderId="4" xfId="0" applyNumberFormat="1" applyFont="1" applyBorder="1" applyAlignment="1">
      <alignment horizontal="right" vertical="center"/>
    </xf>
    <xf numFmtId="176" fontId="6" fillId="0" borderId="5" xfId="0" applyNumberFormat="1" applyFont="1" applyBorder="1" applyAlignment="1">
      <alignment horizontal="right"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49" xfId="0" applyFont="1" applyBorder="1" applyAlignment="1">
      <alignment horizontal="center" vertical="center"/>
    </xf>
    <xf numFmtId="0" fontId="6" fillId="0" borderId="57"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center" vertical="center"/>
    </xf>
    <xf numFmtId="176" fontId="6" fillId="0" borderId="49" xfId="0" applyNumberFormat="1" applyFont="1" applyBorder="1" applyAlignment="1">
      <alignment horizontal="right" vertical="center"/>
    </xf>
    <xf numFmtId="176" fontId="6" fillId="0" borderId="57" xfId="0" applyNumberFormat="1" applyFont="1" applyBorder="1" applyAlignment="1">
      <alignment horizontal="righ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176" fontId="6" fillId="0" borderId="0" xfId="0" applyNumberFormat="1" applyFont="1" applyBorder="1" applyAlignment="1">
      <alignment horizontal="right" vertical="center"/>
    </xf>
    <xf numFmtId="176" fontId="6" fillId="0" borderId="2" xfId="0" applyNumberFormat="1"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6" fillId="0" borderId="9" xfId="0" applyNumberFormat="1" applyFont="1" applyBorder="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76" fontId="6" fillId="0" borderId="1" xfId="0" applyNumberFormat="1" applyFont="1" applyBorder="1" applyAlignment="1">
      <alignment horizontal="right"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176" fontId="6" fillId="0" borderId="11" xfId="0" applyNumberFormat="1" applyFont="1" applyBorder="1" applyAlignment="1">
      <alignment horizontal="right" vertical="center"/>
    </xf>
    <xf numFmtId="176" fontId="6" fillId="0" borderId="8" xfId="0" applyNumberFormat="1" applyFont="1" applyBorder="1" applyAlignment="1">
      <alignment horizontal="right" vertical="center"/>
    </xf>
    <xf numFmtId="0" fontId="6" fillId="0" borderId="17"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3" xfId="0" applyFont="1" applyBorder="1" applyAlignment="1">
      <alignment horizontal="center" vertical="center"/>
    </xf>
    <xf numFmtId="0" fontId="24" fillId="2" borderId="0" xfId="0" applyFont="1" applyFill="1" applyAlignment="1">
      <alignment horizontal="center" vertical="center" shrinkToFit="1"/>
    </xf>
    <xf numFmtId="0" fontId="24" fillId="0" borderId="0" xfId="0" applyFont="1" applyAlignment="1">
      <alignment horizontal="center" vertical="center"/>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178" fontId="10" fillId="0" borderId="11" xfId="0" applyNumberFormat="1" applyFont="1" applyBorder="1" applyAlignment="1" applyProtection="1">
      <alignment horizontal="center" vertical="center" shrinkToFit="1"/>
      <protection hidden="1"/>
    </xf>
    <xf numFmtId="178" fontId="10" fillId="0" borderId="8" xfId="0" applyNumberFormat="1" applyFont="1" applyBorder="1" applyAlignment="1" applyProtection="1">
      <alignment horizontal="center" vertical="center" shrinkToFit="1"/>
      <protection hidden="1"/>
    </xf>
    <xf numFmtId="0" fontId="10" fillId="3" borderId="33" xfId="0" applyFont="1" applyFill="1" applyBorder="1" applyAlignment="1">
      <alignment horizontal="center" vertical="center" shrinkToFit="1"/>
    </xf>
    <xf numFmtId="0" fontId="11" fillId="3" borderId="33"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33"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36" fillId="0" borderId="1" xfId="0" applyFont="1" applyBorder="1" applyAlignment="1" applyProtection="1">
      <alignment vertical="center" shrinkToFit="1"/>
      <protection hidden="1"/>
    </xf>
    <xf numFmtId="0" fontId="36" fillId="0" borderId="2" xfId="0" applyFont="1" applyBorder="1" applyAlignment="1" applyProtection="1">
      <alignment vertical="center" shrinkToFit="1"/>
      <protection hidden="1"/>
    </xf>
    <xf numFmtId="0" fontId="36" fillId="0" borderId="3" xfId="0" applyFont="1" applyBorder="1" applyAlignment="1" applyProtection="1">
      <alignment vertical="center" shrinkToFit="1"/>
      <protection hidden="1"/>
    </xf>
    <xf numFmtId="0" fontId="36" fillId="0" borderId="20" xfId="0" applyFont="1" applyBorder="1" applyAlignment="1" applyProtection="1">
      <alignment vertical="center" shrinkToFit="1"/>
      <protection hidden="1"/>
    </xf>
    <xf numFmtId="0" fontId="36" fillId="0" borderId="21" xfId="0" applyFont="1" applyBorder="1" applyAlignment="1" applyProtection="1">
      <alignment vertical="center" shrinkToFit="1"/>
      <protection hidden="1"/>
    </xf>
    <xf numFmtId="0" fontId="36" fillId="0" borderId="22" xfId="0" applyFont="1" applyBorder="1" applyAlignment="1" applyProtection="1">
      <alignment vertical="center" shrinkToFit="1"/>
      <protection hidden="1"/>
    </xf>
    <xf numFmtId="0" fontId="36" fillId="0" borderId="26" xfId="0" applyFont="1" applyBorder="1" applyAlignment="1" applyProtection="1">
      <alignment vertical="center" shrinkToFit="1"/>
      <protection hidden="1"/>
    </xf>
    <xf numFmtId="0" fontId="36" fillId="0" borderId="66" xfId="0" applyFont="1" applyBorder="1" applyAlignment="1" applyProtection="1">
      <alignment vertical="center" shrinkToFit="1"/>
      <protection hidden="1"/>
    </xf>
    <xf numFmtId="0" fontId="36" fillId="0" borderId="20" xfId="0" applyFont="1" applyBorder="1" applyAlignment="1" applyProtection="1">
      <alignment horizontal="left" vertical="center" wrapText="1"/>
      <protection hidden="1"/>
    </xf>
    <xf numFmtId="0" fontId="36" fillId="0" borderId="21" xfId="0" applyFont="1" applyBorder="1" applyAlignment="1" applyProtection="1">
      <alignment horizontal="left" vertical="center" wrapText="1"/>
      <protection hidden="1"/>
    </xf>
    <xf numFmtId="0" fontId="36" fillId="0" borderId="22" xfId="0" applyFont="1" applyBorder="1" applyAlignment="1" applyProtection="1">
      <alignment horizontal="left" vertical="center" wrapText="1"/>
      <protection hidden="1"/>
    </xf>
    <xf numFmtId="0" fontId="36" fillId="0" borderId="25" xfId="0" applyFont="1" applyBorder="1" applyAlignment="1" applyProtection="1">
      <alignment vertical="center" shrinkToFit="1"/>
      <protection hidden="1"/>
    </xf>
    <xf numFmtId="0" fontId="36" fillId="0" borderId="8" xfId="0" applyFont="1" applyBorder="1" applyAlignment="1" applyProtection="1">
      <alignment horizontal="center" vertical="center" shrinkToFit="1"/>
      <protection hidden="1"/>
    </xf>
    <xf numFmtId="0" fontId="36" fillId="0" borderId="2" xfId="0" applyFont="1" applyBorder="1" applyAlignment="1" applyProtection="1">
      <alignment horizontal="center" vertical="center" shrinkToFit="1"/>
      <protection hidden="1"/>
    </xf>
    <xf numFmtId="0" fontId="36" fillId="0" borderId="3" xfId="0" applyFont="1" applyBorder="1" applyAlignment="1" applyProtection="1">
      <alignment horizontal="center" vertical="center" shrinkToFit="1"/>
      <protection hidden="1"/>
    </xf>
    <xf numFmtId="0" fontId="36" fillId="0" borderId="2" xfId="0" applyFont="1" applyBorder="1" applyAlignment="1" applyProtection="1">
      <alignment horizontal="center" vertical="center"/>
      <protection hidden="1"/>
    </xf>
    <xf numFmtId="0" fontId="36" fillId="0" borderId="3" xfId="0" applyFont="1" applyBorder="1" applyAlignment="1" applyProtection="1">
      <alignment horizontal="center" vertical="center"/>
      <protection hidden="1"/>
    </xf>
    <xf numFmtId="0" fontId="36" fillId="0" borderId="13" xfId="0" applyFont="1" applyBorder="1" applyAlignment="1" applyProtection="1">
      <alignment horizontal="left" vertical="center" wrapText="1"/>
      <protection hidden="1"/>
    </xf>
    <xf numFmtId="0" fontId="36" fillId="0" borderId="14" xfId="0" applyFont="1" applyBorder="1" applyAlignment="1" applyProtection="1">
      <alignment horizontal="left" vertical="center" wrapText="1"/>
      <protection hidden="1"/>
    </xf>
    <xf numFmtId="0" fontId="36" fillId="0" borderId="16" xfId="0" applyFont="1" applyBorder="1" applyAlignment="1" applyProtection="1">
      <alignment horizontal="left" vertical="center" wrapText="1"/>
      <protection hidden="1"/>
    </xf>
    <xf numFmtId="0" fontId="36" fillId="0" borderId="13" xfId="0" applyFont="1" applyBorder="1" applyAlignment="1" applyProtection="1">
      <alignment vertical="center" wrapText="1" shrinkToFit="1"/>
      <protection hidden="1"/>
    </xf>
    <xf numFmtId="0" fontId="36" fillId="0" borderId="14" xfId="0" applyFont="1" applyBorder="1" applyAlignment="1" applyProtection="1">
      <alignment vertical="center" wrapText="1" shrinkToFit="1"/>
      <protection hidden="1"/>
    </xf>
    <xf numFmtId="0" fontId="36" fillId="0" borderId="16" xfId="0" applyFont="1" applyBorder="1" applyAlignment="1" applyProtection="1">
      <alignment vertical="center" wrapText="1" shrinkToFit="1"/>
      <protection hidden="1"/>
    </xf>
    <xf numFmtId="0" fontId="36" fillId="0" borderId="20" xfId="0" applyFont="1" applyBorder="1" applyAlignment="1" applyProtection="1">
      <alignment horizontal="left" vertical="center"/>
      <protection hidden="1"/>
    </xf>
    <xf numFmtId="0" fontId="36" fillId="0" borderId="21" xfId="0" applyFont="1" applyBorder="1" applyAlignment="1" applyProtection="1">
      <alignment horizontal="left" vertical="center"/>
      <protection hidden="1"/>
    </xf>
    <xf numFmtId="0" fontId="36" fillId="0" borderId="22" xfId="0" applyFont="1" applyBorder="1" applyAlignment="1" applyProtection="1">
      <alignment horizontal="left" vertical="center"/>
      <protection hidden="1"/>
    </xf>
    <xf numFmtId="0" fontId="36" fillId="0" borderId="20" xfId="0" applyFont="1" applyBorder="1" applyAlignment="1" applyProtection="1">
      <alignment vertical="center" wrapText="1"/>
      <protection hidden="1"/>
    </xf>
    <xf numFmtId="0" fontId="36" fillId="0" borderId="21" xfId="0" applyFont="1" applyBorder="1" applyAlignment="1" applyProtection="1">
      <alignment vertical="center" wrapText="1"/>
      <protection hidden="1"/>
    </xf>
    <xf numFmtId="0" fontId="36" fillId="0" borderId="22" xfId="0" applyFont="1" applyBorder="1" applyAlignment="1" applyProtection="1">
      <alignment vertical="center" wrapText="1"/>
      <protection hidden="1"/>
    </xf>
    <xf numFmtId="0" fontId="36" fillId="0" borderId="15" xfId="0" applyFont="1" applyBorder="1" applyAlignment="1" applyProtection="1">
      <alignment vertical="center" shrinkToFit="1"/>
      <protection hidden="1"/>
    </xf>
    <xf numFmtId="0" fontId="36" fillId="0" borderId="7" xfId="0" applyFont="1" applyBorder="1" applyAlignment="1" applyProtection="1">
      <alignment vertical="center" shrinkToFit="1"/>
      <protection hidden="1"/>
    </xf>
    <xf numFmtId="0" fontId="36" fillId="0" borderId="65"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14" xfId="0" applyFont="1" applyBorder="1" applyAlignment="1" applyProtection="1">
      <alignment vertical="center" shrinkToFit="1"/>
      <protection hidden="1"/>
    </xf>
    <xf numFmtId="0" fontId="36" fillId="0" borderId="16" xfId="0" applyFont="1" applyBorder="1" applyAlignment="1" applyProtection="1">
      <alignment vertical="center" shrinkToFit="1"/>
      <protection hidden="1"/>
    </xf>
    <xf numFmtId="0" fontId="36" fillId="0" borderId="15" xfId="0" applyFont="1" applyBorder="1" applyAlignment="1" applyProtection="1">
      <alignment horizontal="left" vertical="center" wrapText="1"/>
      <protection hidden="1"/>
    </xf>
    <xf numFmtId="0" fontId="36" fillId="0" borderId="7" xfId="0" applyFont="1" applyBorder="1" applyAlignment="1" applyProtection="1">
      <alignment horizontal="left" vertical="center" wrapText="1"/>
      <protection hidden="1"/>
    </xf>
    <xf numFmtId="0" fontId="36" fillId="0" borderId="65" xfId="0" applyFont="1" applyBorder="1" applyAlignment="1" applyProtection="1">
      <alignment horizontal="left" vertical="center" wrapText="1"/>
      <protection hidden="1"/>
    </xf>
    <xf numFmtId="0" fontId="11" fillId="7" borderId="33" xfId="0" applyFont="1" applyFill="1" applyBorder="1" applyAlignment="1" applyProtection="1">
      <alignment horizontal="center" vertical="center" wrapText="1"/>
      <protection locked="0" hidden="1"/>
    </xf>
    <xf numFmtId="0" fontId="14" fillId="0" borderId="1" xfId="0" applyFont="1" applyBorder="1" applyAlignment="1" applyProtection="1">
      <alignment horizontal="left" vertical="center" wrapText="1"/>
      <protection hidden="1"/>
    </xf>
    <xf numFmtId="0" fontId="13" fillId="0" borderId="5"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10" xfId="0" applyFont="1" applyFill="1" applyBorder="1" applyAlignment="1" applyProtection="1">
      <alignment horizontal="left" vertical="center" wrapText="1"/>
      <protection hidden="1"/>
    </xf>
    <xf numFmtId="0" fontId="13" fillId="0" borderId="8" xfId="0" applyFont="1" applyFill="1" applyBorder="1" applyAlignment="1" applyProtection="1">
      <alignment horizontal="left" vertical="center" wrapText="1"/>
      <protection hidden="1"/>
    </xf>
    <xf numFmtId="0" fontId="13" fillId="0" borderId="12" xfId="0" applyFont="1" applyFill="1" applyBorder="1" applyAlignment="1" applyProtection="1">
      <alignment horizontal="left" vertical="center" wrapText="1"/>
      <protection hidden="1"/>
    </xf>
    <xf numFmtId="0" fontId="6" fillId="4" borderId="1" xfId="0" applyFont="1" applyFill="1" applyBorder="1" applyAlignment="1" applyProtection="1">
      <alignment vertical="center" shrinkToFit="1"/>
      <protection locked="0" hidden="1"/>
    </xf>
    <xf numFmtId="0" fontId="6" fillId="4" borderId="2" xfId="0" applyFont="1" applyFill="1" applyBorder="1" applyAlignment="1" applyProtection="1">
      <alignment vertical="center" shrinkToFit="1"/>
      <protection locked="0" hidden="1"/>
    </xf>
    <xf numFmtId="0" fontId="6" fillId="4" borderId="3" xfId="0" applyFont="1" applyFill="1" applyBorder="1" applyAlignment="1" applyProtection="1">
      <alignment vertical="center" shrinkToFit="1"/>
      <protection locked="0"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6"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protection hidden="1"/>
    </xf>
    <xf numFmtId="0" fontId="7" fillId="0" borderId="1"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176" fontId="7" fillId="0" borderId="1" xfId="0" applyNumberFormat="1" applyFont="1" applyFill="1" applyBorder="1" applyAlignment="1" applyProtection="1">
      <alignment vertical="center" shrinkToFit="1"/>
      <protection hidden="1"/>
    </xf>
    <xf numFmtId="176" fontId="7" fillId="0" borderId="2" xfId="0" applyNumberFormat="1" applyFont="1" applyFill="1" applyBorder="1" applyAlignment="1" applyProtection="1">
      <alignment vertical="center" shrinkToFit="1"/>
      <protection hidden="1"/>
    </xf>
    <xf numFmtId="178" fontId="7" fillId="0" borderId="1" xfId="0" applyNumberFormat="1" applyFont="1" applyFill="1" applyBorder="1" applyAlignment="1" applyProtection="1">
      <alignment horizontal="center" vertical="center" shrinkToFit="1"/>
      <protection hidden="1"/>
    </xf>
    <xf numFmtId="178" fontId="7" fillId="0" borderId="2" xfId="0" applyNumberFormat="1" applyFont="1" applyFill="1" applyBorder="1" applyAlignment="1" applyProtection="1">
      <alignment horizontal="center" vertical="center" shrinkToFit="1"/>
      <protection hidden="1"/>
    </xf>
    <xf numFmtId="0" fontId="6" fillId="0" borderId="17" xfId="0" applyFont="1" applyFill="1" applyBorder="1" applyAlignment="1" applyProtection="1">
      <alignment horizontal="center" vertical="center" textRotation="255"/>
      <protection hidden="1"/>
    </xf>
    <xf numFmtId="0" fontId="6" fillId="0" borderId="18" xfId="0" applyFont="1" applyFill="1" applyBorder="1" applyAlignment="1" applyProtection="1">
      <alignment horizontal="center" vertical="center" textRotation="255"/>
      <protection hidden="1"/>
    </xf>
    <xf numFmtId="0" fontId="6" fillId="0" borderId="19" xfId="0" applyFont="1" applyFill="1" applyBorder="1" applyAlignment="1" applyProtection="1">
      <alignment horizontal="center" vertical="center" textRotation="255"/>
      <protection hidden="1"/>
    </xf>
    <xf numFmtId="0" fontId="6" fillId="4" borderId="13" xfId="0" applyFont="1" applyFill="1" applyBorder="1" applyAlignment="1" applyProtection="1">
      <alignment horizontal="left" vertical="center" shrinkToFit="1"/>
      <protection locked="0" hidden="1"/>
    </xf>
    <xf numFmtId="0" fontId="6" fillId="4" borderId="14" xfId="0" applyFont="1" applyFill="1" applyBorder="1" applyAlignment="1" applyProtection="1">
      <alignment horizontal="left" vertical="center" shrinkToFit="1"/>
      <protection locked="0" hidden="1"/>
    </xf>
    <xf numFmtId="0" fontId="6" fillId="4" borderId="16" xfId="0" applyFont="1" applyFill="1" applyBorder="1" applyAlignment="1" applyProtection="1">
      <alignment horizontal="left" vertical="center" shrinkToFit="1"/>
      <protection locked="0" hidden="1"/>
    </xf>
    <xf numFmtId="0" fontId="7" fillId="0" borderId="1" xfId="0" applyFont="1" applyFill="1" applyBorder="1" applyAlignment="1" applyProtection="1">
      <alignment horizontal="center" vertical="center" shrinkToFit="1"/>
      <protection hidden="1"/>
    </xf>
    <xf numFmtId="0" fontId="7" fillId="0" borderId="2" xfId="0" applyFont="1" applyFill="1" applyBorder="1" applyAlignment="1" applyProtection="1">
      <alignment horizontal="center" vertical="center" shrinkToFit="1"/>
      <protection hidden="1"/>
    </xf>
    <xf numFmtId="0" fontId="7" fillId="0" borderId="3" xfId="0" applyFont="1" applyFill="1" applyBorder="1" applyAlignment="1" applyProtection="1">
      <alignment horizontal="center" vertical="center" shrinkToFit="1"/>
      <protection hidden="1"/>
    </xf>
    <xf numFmtId="0" fontId="6" fillId="4" borderId="11" xfId="0" applyFont="1" applyFill="1" applyBorder="1" applyAlignment="1" applyProtection="1">
      <alignment vertical="center" shrinkToFit="1"/>
      <protection locked="0" hidden="1"/>
    </xf>
    <xf numFmtId="0" fontId="6" fillId="4" borderId="8" xfId="0" applyFont="1" applyFill="1" applyBorder="1" applyAlignment="1" applyProtection="1">
      <alignment vertical="center" shrinkToFit="1"/>
      <protection locked="0" hidden="1"/>
    </xf>
    <xf numFmtId="0" fontId="6" fillId="4" borderId="12" xfId="0" applyFont="1" applyFill="1" applyBorder="1" applyAlignment="1" applyProtection="1">
      <alignment vertical="center" shrinkToFit="1"/>
      <protection locked="0" hidden="1"/>
    </xf>
    <xf numFmtId="49" fontId="6" fillId="4" borderId="11" xfId="0" applyNumberFormat="1" applyFont="1" applyFill="1" applyBorder="1" applyAlignment="1" applyProtection="1">
      <alignment horizontal="center" vertical="center" shrinkToFit="1"/>
      <protection locked="0" hidden="1"/>
    </xf>
    <xf numFmtId="49" fontId="6" fillId="4" borderId="8" xfId="0" applyNumberFormat="1" applyFont="1" applyFill="1" applyBorder="1" applyAlignment="1" applyProtection="1">
      <alignment horizontal="center" vertical="center" shrinkToFit="1"/>
      <protection locked="0" hidden="1"/>
    </xf>
    <xf numFmtId="49" fontId="6" fillId="4" borderId="12" xfId="0" applyNumberFormat="1" applyFont="1" applyFill="1" applyBorder="1" applyAlignment="1" applyProtection="1">
      <alignment horizontal="center" vertical="center" shrinkToFit="1"/>
      <protection locked="0" hidden="1"/>
    </xf>
    <xf numFmtId="0" fontId="7" fillId="5" borderId="1" xfId="0" applyFont="1" applyFill="1" applyBorder="1" applyAlignment="1" applyProtection="1">
      <alignment vertical="center" shrinkToFit="1"/>
      <protection locked="0" hidden="1"/>
    </xf>
    <xf numFmtId="0" fontId="7" fillId="5" borderId="2" xfId="0" applyFont="1" applyFill="1" applyBorder="1" applyAlignment="1" applyProtection="1">
      <alignment vertical="center" shrinkToFit="1"/>
      <protection locked="0" hidden="1"/>
    </xf>
    <xf numFmtId="0" fontId="7" fillId="5" borderId="3" xfId="0" applyFont="1" applyFill="1" applyBorder="1" applyAlignment="1" applyProtection="1">
      <alignment vertical="center" shrinkToFit="1"/>
      <protection locked="0" hidden="1"/>
    </xf>
    <xf numFmtId="0" fontId="6" fillId="0" borderId="4" xfId="0"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0" fontId="6" fillId="0" borderId="6" xfId="0" applyFont="1" applyFill="1" applyBorder="1" applyAlignment="1" applyProtection="1">
      <alignment vertical="center"/>
      <protection hidden="1"/>
    </xf>
    <xf numFmtId="0" fontId="6" fillId="0" borderId="11"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49" fontId="6" fillId="4" borderId="5" xfId="0" applyNumberFormat="1" applyFont="1" applyFill="1" applyBorder="1" applyAlignment="1" applyProtection="1">
      <alignment horizontal="center" vertical="center" shrinkToFit="1"/>
      <protection locked="0" hidden="1"/>
    </xf>
    <xf numFmtId="0" fontId="6" fillId="4" borderId="11" xfId="0" applyFont="1" applyFill="1" applyBorder="1" applyAlignment="1" applyProtection="1">
      <alignment horizontal="left" vertical="center" shrinkToFit="1"/>
      <protection locked="0" hidden="1"/>
    </xf>
    <xf numFmtId="0" fontId="6" fillId="4" borderId="8" xfId="0" applyFont="1" applyFill="1" applyBorder="1" applyAlignment="1" applyProtection="1">
      <alignment horizontal="left" vertical="center" shrinkToFit="1"/>
      <protection locked="0" hidden="1"/>
    </xf>
    <xf numFmtId="0" fontId="6" fillId="4" borderId="12" xfId="0" applyFont="1" applyFill="1" applyBorder="1" applyAlignment="1" applyProtection="1">
      <alignment horizontal="left" vertical="center" shrinkToFit="1"/>
      <protection locked="0" hidden="1"/>
    </xf>
    <xf numFmtId="0" fontId="12" fillId="4" borderId="49" xfId="0" applyFont="1" applyFill="1" applyBorder="1" applyAlignment="1" applyProtection="1">
      <alignment horizontal="center" vertical="center" shrinkToFit="1"/>
      <protection locked="0" hidden="1"/>
    </xf>
    <xf numFmtId="0" fontId="12" fillId="4" borderId="57" xfId="0" applyFont="1" applyFill="1" applyBorder="1" applyAlignment="1" applyProtection="1">
      <alignment horizontal="center" vertical="center" shrinkToFit="1"/>
      <protection locked="0" hidden="1"/>
    </xf>
    <xf numFmtId="0" fontId="12" fillId="4" borderId="59" xfId="0" applyFont="1" applyFill="1" applyBorder="1" applyAlignment="1" applyProtection="1">
      <alignment horizontal="center" vertical="center" shrinkToFit="1"/>
      <protection locked="0" hidden="1"/>
    </xf>
    <xf numFmtId="177" fontId="12" fillId="4" borderId="49" xfId="4" applyNumberFormat="1" applyFont="1" applyFill="1" applyBorder="1" applyAlignment="1" applyProtection="1">
      <alignment vertical="center" shrinkToFit="1"/>
      <protection locked="0" hidden="1"/>
    </xf>
    <xf numFmtId="177" fontId="12" fillId="4" borderId="57" xfId="4" applyNumberFormat="1" applyFont="1" applyFill="1" applyBorder="1" applyAlignment="1" applyProtection="1">
      <alignment vertical="center" shrinkToFit="1"/>
      <protection locked="0" hidden="1"/>
    </xf>
    <xf numFmtId="0" fontId="12" fillId="4" borderId="4" xfId="0" applyFont="1" applyFill="1" applyBorder="1" applyAlignment="1" applyProtection="1">
      <alignment horizontal="center" vertical="center" shrinkToFit="1"/>
      <protection locked="0" hidden="1"/>
    </xf>
    <xf numFmtId="0" fontId="12" fillId="4" borderId="5" xfId="0" applyFont="1" applyFill="1" applyBorder="1" applyAlignment="1" applyProtection="1">
      <alignment horizontal="center" vertical="center" shrinkToFit="1"/>
      <protection locked="0" hidden="1"/>
    </xf>
    <xf numFmtId="0" fontId="12" fillId="4" borderId="6" xfId="0" applyFont="1" applyFill="1" applyBorder="1" applyAlignment="1" applyProtection="1">
      <alignment horizontal="center" vertical="center" shrinkToFit="1"/>
      <protection locked="0" hidden="1"/>
    </xf>
    <xf numFmtId="177" fontId="12" fillId="4" borderId="4" xfId="4" applyNumberFormat="1" applyFont="1" applyFill="1" applyBorder="1" applyAlignment="1" applyProtection="1">
      <alignment vertical="center" shrinkToFit="1"/>
      <protection locked="0" hidden="1"/>
    </xf>
    <xf numFmtId="177" fontId="12" fillId="4" borderId="5" xfId="4" applyNumberFormat="1" applyFont="1" applyFill="1" applyBorder="1" applyAlignment="1" applyProtection="1">
      <alignment vertical="center" shrinkToFit="1"/>
      <protection locked="0" hidden="1"/>
    </xf>
    <xf numFmtId="177" fontId="12" fillId="4" borderId="59" xfId="4" applyNumberFormat="1" applyFont="1" applyFill="1" applyBorder="1" applyAlignment="1" applyProtection="1">
      <alignment vertical="center" shrinkToFit="1"/>
      <protection locked="0" hidden="1"/>
    </xf>
    <xf numFmtId="0" fontId="11" fillId="5" borderId="1" xfId="0" applyFont="1" applyFill="1" applyBorder="1" applyAlignment="1" applyProtection="1">
      <alignment horizontal="center" vertical="center" wrapText="1"/>
      <protection locked="0" hidden="1"/>
    </xf>
    <xf numFmtId="0" fontId="11" fillId="5" borderId="2" xfId="0" applyFont="1" applyFill="1" applyBorder="1" applyAlignment="1" applyProtection="1">
      <alignment horizontal="center" vertical="center" wrapText="1"/>
      <protection locked="0" hidden="1"/>
    </xf>
    <xf numFmtId="0" fontId="11" fillId="5" borderId="3" xfId="0" applyFont="1" applyFill="1" applyBorder="1" applyAlignment="1" applyProtection="1">
      <alignment horizontal="center" vertical="center" wrapText="1"/>
      <protection locked="0"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1" fillId="4" borderId="2" xfId="0" applyFont="1" applyFill="1" applyBorder="1" applyAlignment="1" applyProtection="1">
      <alignment vertical="center" shrinkToFit="1"/>
      <protection locked="0" hidden="1"/>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4" borderId="4" xfId="0" applyFont="1" applyFill="1" applyBorder="1" applyAlignment="1" applyProtection="1">
      <alignment vertical="center" wrapText="1" shrinkToFit="1"/>
      <protection locked="0" hidden="1"/>
    </xf>
    <xf numFmtId="0" fontId="12" fillId="4" borderId="5" xfId="0" applyFont="1" applyFill="1" applyBorder="1" applyAlignment="1" applyProtection="1">
      <alignment vertical="center" wrapText="1" shrinkToFit="1"/>
      <protection locked="0" hidden="1"/>
    </xf>
    <xf numFmtId="0" fontId="12" fillId="4" borderId="6" xfId="0" applyFont="1" applyFill="1" applyBorder="1" applyAlignment="1" applyProtection="1">
      <alignment vertical="center" wrapText="1" shrinkToFit="1"/>
      <protection locked="0" hidden="1"/>
    </xf>
    <xf numFmtId="0" fontId="14" fillId="0" borderId="6" xfId="0" applyFont="1" applyBorder="1" applyAlignment="1" applyProtection="1">
      <alignment horizontal="left" vertical="top" wrapText="1"/>
      <protection hidden="1"/>
    </xf>
    <xf numFmtId="49" fontId="13" fillId="0" borderId="50" xfId="0" applyNumberFormat="1" applyFont="1" applyFill="1" applyBorder="1" applyAlignment="1" applyProtection="1">
      <alignment horizontal="center" vertical="center" wrapText="1"/>
      <protection hidden="1"/>
    </xf>
    <xf numFmtId="49" fontId="13" fillId="0" borderId="51" xfId="0" applyNumberFormat="1" applyFont="1" applyFill="1" applyBorder="1" applyAlignment="1" applyProtection="1">
      <alignment horizontal="center" vertical="center" wrapText="1"/>
      <protection hidden="1"/>
    </xf>
    <xf numFmtId="0" fontId="12" fillId="4" borderId="49" xfId="0" applyFont="1" applyFill="1" applyBorder="1" applyAlignment="1" applyProtection="1">
      <alignment vertical="center" wrapText="1" shrinkToFit="1"/>
      <protection locked="0" hidden="1"/>
    </xf>
    <xf numFmtId="0" fontId="12" fillId="4" borderId="57" xfId="0" applyFont="1" applyFill="1" applyBorder="1" applyAlignment="1" applyProtection="1">
      <alignment vertical="center" wrapText="1" shrinkToFit="1"/>
      <protection locked="0" hidden="1"/>
    </xf>
    <xf numFmtId="0" fontId="12" fillId="4" borderId="59" xfId="0" applyFont="1" applyFill="1" applyBorder="1" applyAlignment="1" applyProtection="1">
      <alignment vertical="center" wrapText="1" shrinkToFit="1"/>
      <protection locked="0" hidden="1"/>
    </xf>
    <xf numFmtId="0" fontId="12" fillId="4" borderId="9" xfId="0" applyFont="1" applyFill="1" applyBorder="1" applyAlignment="1" applyProtection="1">
      <alignment vertical="center" wrapText="1" shrinkToFit="1"/>
      <protection locked="0" hidden="1"/>
    </xf>
    <xf numFmtId="0" fontId="12" fillId="4" borderId="0" xfId="0" applyFont="1" applyFill="1" applyBorder="1" applyAlignment="1" applyProtection="1">
      <alignment vertical="center" wrapText="1" shrinkToFit="1"/>
      <protection locked="0" hidden="1"/>
    </xf>
    <xf numFmtId="0" fontId="12" fillId="4" borderId="10" xfId="0" applyFont="1" applyFill="1" applyBorder="1" applyAlignment="1" applyProtection="1">
      <alignment vertical="center" wrapText="1" shrinkToFit="1"/>
      <protection locked="0" hidden="1"/>
    </xf>
    <xf numFmtId="0" fontId="10" fillId="0" borderId="52" xfId="0" applyFont="1" applyFill="1" applyBorder="1" applyAlignment="1" applyProtection="1">
      <alignment horizontal="center" vertical="center"/>
      <protection hidden="1"/>
    </xf>
    <xf numFmtId="0" fontId="10" fillId="0" borderId="53" xfId="0" applyFont="1" applyFill="1" applyBorder="1" applyAlignment="1" applyProtection="1">
      <alignment horizontal="center" vertical="center"/>
      <protection hidden="1"/>
    </xf>
    <xf numFmtId="0" fontId="10" fillId="0" borderId="54" xfId="0" applyFont="1" applyFill="1" applyBorder="1" applyAlignment="1" applyProtection="1">
      <alignment horizontal="center" vertical="center"/>
      <protection hidden="1"/>
    </xf>
    <xf numFmtId="0" fontId="12" fillId="4" borderId="67" xfId="0" applyFont="1" applyFill="1" applyBorder="1" applyAlignment="1" applyProtection="1">
      <alignment horizontal="center" vertical="center" shrinkToFit="1"/>
      <protection locked="0" hidden="1"/>
    </xf>
    <xf numFmtId="0" fontId="12" fillId="4" borderId="68" xfId="0" applyFont="1" applyFill="1" applyBorder="1" applyAlignment="1" applyProtection="1">
      <alignment horizontal="center" vertical="center" shrinkToFit="1"/>
      <protection locked="0" hidden="1"/>
    </xf>
    <xf numFmtId="0" fontId="12" fillId="4" borderId="69" xfId="0" applyFont="1" applyFill="1" applyBorder="1" applyAlignment="1" applyProtection="1">
      <alignment horizontal="center" vertical="center" shrinkToFit="1"/>
      <protection locked="0" hidden="1"/>
    </xf>
    <xf numFmtId="177" fontId="12" fillId="4" borderId="67" xfId="4" applyNumberFormat="1" applyFont="1" applyFill="1" applyBorder="1" applyAlignment="1" applyProtection="1">
      <alignment vertical="center" shrinkToFit="1"/>
      <protection locked="0" hidden="1"/>
    </xf>
    <xf numFmtId="177" fontId="12" fillId="4" borderId="68" xfId="4" applyNumberFormat="1" applyFont="1" applyFill="1" applyBorder="1" applyAlignment="1" applyProtection="1">
      <alignment vertical="center" shrinkToFit="1"/>
      <protection locked="0" hidden="1"/>
    </xf>
    <xf numFmtId="38" fontId="10" fillId="0" borderId="11" xfId="4" applyFont="1" applyFill="1" applyBorder="1" applyAlignment="1" applyProtection="1">
      <alignment vertical="center" shrinkToFit="1"/>
      <protection hidden="1"/>
    </xf>
    <xf numFmtId="38" fontId="10" fillId="0" borderId="8" xfId="4" applyFont="1" applyFill="1" applyBorder="1" applyAlignment="1" applyProtection="1">
      <alignment vertical="center" shrinkToFit="1"/>
      <protection hidden="1"/>
    </xf>
    <xf numFmtId="49" fontId="13" fillId="0" borderId="55" xfId="0" applyNumberFormat="1" applyFont="1" applyFill="1" applyBorder="1" applyAlignment="1" applyProtection="1">
      <alignment horizontal="center" vertical="center" wrapText="1"/>
      <protection hidden="1"/>
    </xf>
    <xf numFmtId="38" fontId="10" fillId="0" borderId="50" xfId="4" applyNumberFormat="1" applyFont="1" applyFill="1" applyBorder="1" applyAlignment="1" applyProtection="1">
      <alignment vertical="center" shrinkToFit="1"/>
      <protection hidden="1"/>
    </xf>
    <xf numFmtId="38" fontId="10" fillId="0" borderId="51" xfId="4" applyNumberFormat="1" applyFont="1" applyFill="1" applyBorder="1" applyAlignment="1" applyProtection="1">
      <alignment vertical="center" shrinkToFit="1"/>
      <protection hidden="1"/>
    </xf>
    <xf numFmtId="38" fontId="10" fillId="0" borderId="55" xfId="4" applyNumberFormat="1" applyFont="1" applyFill="1" applyBorder="1" applyAlignment="1" applyProtection="1">
      <alignment vertical="center" shrinkToFit="1"/>
      <protection hidden="1"/>
    </xf>
    <xf numFmtId="0" fontId="10" fillId="0" borderId="37" xfId="0" applyFont="1" applyFill="1" applyBorder="1" applyAlignment="1" applyProtection="1">
      <alignment horizontal="center" vertical="center"/>
      <protection hidden="1"/>
    </xf>
    <xf numFmtId="0" fontId="10" fillId="0" borderId="38" xfId="0" applyFont="1" applyFill="1" applyBorder="1" applyAlignment="1" applyProtection="1">
      <alignment horizontal="center" vertical="center"/>
      <protection hidden="1"/>
    </xf>
    <xf numFmtId="0" fontId="10" fillId="0" borderId="39" xfId="0" applyFont="1" applyFill="1" applyBorder="1" applyAlignment="1" applyProtection="1">
      <alignment horizontal="center" vertical="center"/>
      <protection hidden="1"/>
    </xf>
    <xf numFmtId="0" fontId="12" fillId="4" borderId="67" xfId="0" applyFont="1" applyFill="1" applyBorder="1" applyAlignment="1" applyProtection="1">
      <alignment vertical="center" wrapText="1" shrinkToFit="1"/>
      <protection locked="0" hidden="1"/>
    </xf>
    <xf numFmtId="0" fontId="12" fillId="4" borderId="68" xfId="0" applyFont="1" applyFill="1" applyBorder="1" applyAlignment="1" applyProtection="1">
      <alignment vertical="center" wrapText="1" shrinkToFit="1"/>
      <protection locked="0" hidden="1"/>
    </xf>
    <xf numFmtId="0" fontId="12" fillId="4" borderId="69" xfId="0" applyFont="1" applyFill="1" applyBorder="1" applyAlignment="1" applyProtection="1">
      <alignment vertical="center" wrapText="1" shrinkToFit="1"/>
      <protection locked="0" hidden="1"/>
    </xf>
    <xf numFmtId="0" fontId="30" fillId="0" borderId="57" xfId="0" applyFont="1" applyFill="1" applyBorder="1" applyAlignment="1">
      <alignment horizontal="left" vertical="center" wrapText="1"/>
    </xf>
    <xf numFmtId="0" fontId="30" fillId="0" borderId="57" xfId="0" applyFont="1" applyFill="1" applyBorder="1" applyAlignment="1">
      <alignment horizontal="center" vertical="center" wrapText="1"/>
    </xf>
    <xf numFmtId="0" fontId="30" fillId="0" borderId="8" xfId="0" applyFont="1" applyFill="1" applyBorder="1" applyAlignment="1">
      <alignment horizontal="left" vertical="center" wrapText="1"/>
    </xf>
    <xf numFmtId="0" fontId="30" fillId="0" borderId="64"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30" fillId="0" borderId="56" xfId="0" applyFont="1" applyFill="1" applyBorder="1" applyAlignment="1">
      <alignment horizontal="left" vertical="center" wrapText="1"/>
    </xf>
    <xf numFmtId="0" fontId="27" fillId="0" borderId="58" xfId="0" applyFont="1" applyFill="1" applyBorder="1" applyAlignment="1">
      <alignment horizontal="center" vertical="center"/>
    </xf>
    <xf numFmtId="0" fontId="29" fillId="0" borderId="61"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30" fillId="4" borderId="57" xfId="0" applyFont="1" applyFill="1" applyBorder="1" applyAlignment="1" applyProtection="1">
      <alignment horizontal="left" vertical="center" shrinkToFit="1"/>
      <protection locked="0"/>
    </xf>
    <xf numFmtId="0" fontId="13" fillId="4" borderId="57"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38" fontId="39" fillId="0" borderId="8" xfId="4" applyFont="1" applyFill="1" applyBorder="1" applyAlignment="1">
      <alignment horizontal="right" vertical="center"/>
    </xf>
    <xf numFmtId="0" fontId="24" fillId="2" borderId="0" xfId="0" applyFont="1" applyFill="1" applyBorder="1" applyAlignment="1">
      <alignment horizontal="center" vertical="center"/>
    </xf>
    <xf numFmtId="0" fontId="24" fillId="2" borderId="2" xfId="0" applyFont="1" applyFill="1" applyBorder="1" applyAlignment="1">
      <alignment horizontal="right" vertical="center"/>
    </xf>
    <xf numFmtId="0" fontId="20" fillId="4" borderId="0" xfId="0" applyFont="1" applyFill="1">
      <alignment vertical="center"/>
    </xf>
    <xf numFmtId="0" fontId="24" fillId="2" borderId="0" xfId="0" applyFont="1" applyFill="1" applyAlignment="1">
      <alignment horizontal="left" vertical="top" wrapText="1"/>
    </xf>
    <xf numFmtId="0" fontId="20" fillId="4" borderId="26" xfId="0" applyFont="1" applyFill="1" applyBorder="1">
      <alignment vertical="center"/>
    </xf>
    <xf numFmtId="0" fontId="20" fillId="4" borderId="24" xfId="0" applyFont="1" applyFill="1" applyBorder="1">
      <alignment vertical="center"/>
    </xf>
    <xf numFmtId="0" fontId="20" fillId="0" borderId="9" xfId="0" applyFont="1" applyBorder="1" applyAlignment="1">
      <alignment horizontal="center" vertical="center"/>
    </xf>
    <xf numFmtId="0" fontId="20" fillId="0" borderId="0" xfId="0" applyFont="1" applyBorder="1" applyAlignment="1">
      <alignment horizontal="center" vertical="center"/>
    </xf>
    <xf numFmtId="0" fontId="31" fillId="0" borderId="0" xfId="0" applyFont="1" applyBorder="1" applyAlignment="1">
      <alignment horizontal="center" vertical="center"/>
    </xf>
    <xf numFmtId="0" fontId="31" fillId="0" borderId="10" xfId="0" applyFont="1" applyBorder="1" applyAlignment="1">
      <alignment horizontal="center" vertical="center"/>
    </xf>
    <xf numFmtId="176" fontId="20" fillId="0" borderId="49" xfId="0" applyNumberFormat="1" applyFont="1" applyBorder="1" applyAlignment="1">
      <alignment horizontal="right" vertical="center"/>
    </xf>
    <xf numFmtId="176" fontId="20" fillId="0" borderId="57" xfId="0" applyNumberFormat="1" applyFont="1" applyBorder="1" applyAlignment="1">
      <alignment horizontal="right" vertical="center"/>
    </xf>
    <xf numFmtId="0" fontId="6" fillId="0" borderId="0" xfId="0" applyFont="1" applyAlignment="1">
      <alignment horizontal="center" vertical="center"/>
    </xf>
    <xf numFmtId="38" fontId="32" fillId="0" borderId="11" xfId="4" applyFont="1" applyFill="1" applyBorder="1" applyAlignment="1" applyProtection="1">
      <alignment vertical="center" shrinkToFit="1"/>
      <protection hidden="1"/>
    </xf>
    <xf numFmtId="38" fontId="32" fillId="0" borderId="8" xfId="4" applyFont="1" applyFill="1" applyBorder="1" applyAlignment="1" applyProtection="1">
      <alignment vertical="center" shrinkToFit="1"/>
      <protection hidden="1"/>
    </xf>
    <xf numFmtId="0" fontId="34" fillId="4" borderId="49" xfId="0" applyFont="1" applyFill="1" applyBorder="1" applyAlignment="1" applyProtection="1">
      <alignment horizontal="center" vertical="center" shrinkToFit="1"/>
      <protection locked="0" hidden="1"/>
    </xf>
    <xf numFmtId="0" fontId="34" fillId="4" borderId="57" xfId="0" applyFont="1" applyFill="1" applyBorder="1" applyAlignment="1" applyProtection="1">
      <alignment horizontal="center" vertical="center" shrinkToFit="1"/>
      <protection locked="0" hidden="1"/>
    </xf>
    <xf numFmtId="0" fontId="34" fillId="4" borderId="59" xfId="0" applyFont="1" applyFill="1" applyBorder="1" applyAlignment="1" applyProtection="1">
      <alignment horizontal="center" vertical="center" shrinkToFit="1"/>
      <protection locked="0" hidden="1"/>
    </xf>
    <xf numFmtId="177" fontId="34" fillId="4" borderId="49" xfId="4" applyNumberFormat="1" applyFont="1" applyFill="1" applyBorder="1" applyAlignment="1" applyProtection="1">
      <alignment vertical="center" shrinkToFit="1"/>
      <protection locked="0" hidden="1"/>
    </xf>
    <xf numFmtId="177" fontId="34" fillId="4" borderId="57" xfId="4" applyNumberFormat="1" applyFont="1" applyFill="1" applyBorder="1" applyAlignment="1" applyProtection="1">
      <alignment vertical="center" shrinkToFit="1"/>
      <protection locked="0" hidden="1"/>
    </xf>
    <xf numFmtId="0" fontId="34" fillId="4" borderId="49" xfId="0" applyFont="1" applyFill="1" applyBorder="1" applyAlignment="1" applyProtection="1">
      <alignment vertical="center" wrapText="1" shrinkToFit="1"/>
      <protection locked="0" hidden="1"/>
    </xf>
    <xf numFmtId="0" fontId="34" fillId="4" borderId="57" xfId="0" applyFont="1" applyFill="1" applyBorder="1" applyAlignment="1" applyProtection="1">
      <alignment vertical="center" wrapText="1" shrinkToFit="1"/>
      <protection locked="0" hidden="1"/>
    </xf>
    <xf numFmtId="0" fontId="34" fillId="4" borderId="59" xfId="0" applyFont="1" applyFill="1" applyBorder="1" applyAlignment="1" applyProtection="1">
      <alignment vertical="center" wrapText="1" shrinkToFit="1"/>
      <protection locked="0" hidden="1"/>
    </xf>
    <xf numFmtId="0" fontId="34" fillId="4" borderId="4" xfId="0" applyFont="1" applyFill="1" applyBorder="1" applyAlignment="1" applyProtection="1">
      <alignment horizontal="center" vertical="center" shrinkToFit="1"/>
      <protection locked="0" hidden="1"/>
    </xf>
    <xf numFmtId="0" fontId="34" fillId="4" borderId="5" xfId="0" applyFont="1" applyFill="1" applyBorder="1" applyAlignment="1" applyProtection="1">
      <alignment horizontal="center" vertical="center" shrinkToFit="1"/>
      <protection locked="0" hidden="1"/>
    </xf>
    <xf numFmtId="0" fontId="34" fillId="4" borderId="6" xfId="0" applyFont="1" applyFill="1" applyBorder="1" applyAlignment="1" applyProtection="1">
      <alignment horizontal="center" vertical="center" shrinkToFit="1"/>
      <protection locked="0" hidden="1"/>
    </xf>
    <xf numFmtId="177" fontId="34" fillId="4" borderId="4" xfId="4" applyNumberFormat="1" applyFont="1" applyFill="1" applyBorder="1" applyAlignment="1" applyProtection="1">
      <alignment vertical="center" shrinkToFit="1"/>
      <protection locked="0" hidden="1"/>
    </xf>
    <xf numFmtId="177" fontId="34" fillId="4" borderId="5" xfId="4" applyNumberFormat="1" applyFont="1" applyFill="1" applyBorder="1" applyAlignment="1" applyProtection="1">
      <alignment vertical="center" shrinkToFit="1"/>
      <protection locked="0" hidden="1"/>
    </xf>
    <xf numFmtId="0" fontId="34" fillId="4" borderId="4" xfId="0" applyFont="1" applyFill="1" applyBorder="1" applyAlignment="1" applyProtection="1">
      <alignment vertical="center" wrapText="1" shrinkToFit="1"/>
      <protection locked="0" hidden="1"/>
    </xf>
    <xf numFmtId="0" fontId="34" fillId="4" borderId="5" xfId="0" applyFont="1" applyFill="1" applyBorder="1" applyAlignment="1" applyProtection="1">
      <alignment vertical="center" wrapText="1" shrinkToFit="1"/>
      <protection locked="0" hidden="1"/>
    </xf>
    <xf numFmtId="0" fontId="34" fillId="4" borderId="6" xfId="0" applyFont="1" applyFill="1" applyBorder="1" applyAlignment="1" applyProtection="1">
      <alignment vertical="center" wrapText="1" shrinkToFit="1"/>
      <protection locked="0" hidden="1"/>
    </xf>
    <xf numFmtId="0" fontId="33" fillId="7" borderId="33" xfId="0" applyFont="1" applyFill="1" applyBorder="1" applyAlignment="1" applyProtection="1">
      <alignment horizontal="center" vertical="center" wrapText="1"/>
      <protection locked="0" hidden="1"/>
    </xf>
    <xf numFmtId="0" fontId="38" fillId="0" borderId="57" xfId="0" applyFont="1" applyFill="1" applyBorder="1" applyAlignment="1">
      <alignment horizontal="center" vertical="center" wrapText="1"/>
    </xf>
    <xf numFmtId="0" fontId="20" fillId="4" borderId="1" xfId="0" applyFont="1" applyFill="1" applyBorder="1" applyAlignment="1" applyProtection="1">
      <alignment vertical="center" shrinkToFit="1"/>
      <protection locked="0" hidden="1"/>
    </xf>
    <xf numFmtId="0" fontId="20" fillId="4" borderId="2" xfId="0" applyFont="1" applyFill="1" applyBorder="1" applyAlignment="1" applyProtection="1">
      <alignment vertical="center" shrinkToFit="1"/>
      <protection locked="0" hidden="1"/>
    </xf>
    <xf numFmtId="0" fontId="20" fillId="4" borderId="3" xfId="0" applyFont="1" applyFill="1" applyBorder="1" applyAlignment="1" applyProtection="1">
      <alignment vertical="center" shrinkToFit="1"/>
      <protection locked="0" hidden="1"/>
    </xf>
    <xf numFmtId="176" fontId="31" fillId="0" borderId="1" xfId="0" applyNumberFormat="1" applyFont="1" applyFill="1" applyBorder="1" applyAlignment="1" applyProtection="1">
      <alignment vertical="center" shrinkToFit="1"/>
      <protection hidden="1"/>
    </xf>
    <xf numFmtId="176" fontId="31" fillId="0" borderId="2" xfId="0" applyNumberFormat="1" applyFont="1" applyFill="1" applyBorder="1" applyAlignment="1" applyProtection="1">
      <alignment vertical="center" shrinkToFit="1"/>
      <protection hidden="1"/>
    </xf>
    <xf numFmtId="178" fontId="31" fillId="0" borderId="1" xfId="0" applyNumberFormat="1" applyFont="1" applyFill="1" applyBorder="1" applyAlignment="1" applyProtection="1">
      <alignment horizontal="center" vertical="center" shrinkToFit="1"/>
      <protection hidden="1"/>
    </xf>
    <xf numFmtId="178" fontId="31" fillId="0" borderId="2" xfId="0" applyNumberFormat="1" applyFont="1" applyFill="1" applyBorder="1" applyAlignment="1" applyProtection="1">
      <alignment horizontal="center" vertical="center" shrinkToFit="1"/>
      <protection hidden="1"/>
    </xf>
    <xf numFmtId="0" fontId="20" fillId="4" borderId="13" xfId="0" applyFont="1" applyFill="1" applyBorder="1" applyAlignment="1" applyProtection="1">
      <alignment horizontal="left" vertical="center" shrinkToFit="1"/>
      <protection locked="0" hidden="1"/>
    </xf>
    <xf numFmtId="0" fontId="20" fillId="4" borderId="14" xfId="0" applyFont="1" applyFill="1" applyBorder="1" applyAlignment="1" applyProtection="1">
      <alignment horizontal="left" vertical="center" shrinkToFit="1"/>
      <protection locked="0" hidden="1"/>
    </xf>
    <xf numFmtId="0" fontId="20" fillId="4" borderId="16" xfId="0" applyFont="1" applyFill="1" applyBorder="1" applyAlignment="1" applyProtection="1">
      <alignment horizontal="left" vertical="center" shrinkToFit="1"/>
      <protection locked="0" hidden="1"/>
    </xf>
    <xf numFmtId="0" fontId="20" fillId="4" borderId="11" xfId="0" applyFont="1" applyFill="1" applyBorder="1" applyAlignment="1" applyProtection="1">
      <alignment vertical="center" shrinkToFit="1"/>
      <protection locked="0" hidden="1"/>
    </xf>
    <xf numFmtId="0" fontId="20" fillId="4" borderId="8" xfId="0" applyFont="1" applyFill="1" applyBorder="1" applyAlignment="1" applyProtection="1">
      <alignment vertical="center" shrinkToFit="1"/>
      <protection locked="0" hidden="1"/>
    </xf>
    <xf numFmtId="0" fontId="20" fillId="4" borderId="12" xfId="0" applyFont="1" applyFill="1" applyBorder="1" applyAlignment="1" applyProtection="1">
      <alignment vertical="center" shrinkToFit="1"/>
      <protection locked="0" hidden="1"/>
    </xf>
    <xf numFmtId="49" fontId="20" fillId="4" borderId="11" xfId="0" applyNumberFormat="1" applyFont="1" applyFill="1" applyBorder="1" applyAlignment="1" applyProtection="1">
      <alignment horizontal="center" vertical="center" shrinkToFit="1"/>
      <protection locked="0" hidden="1"/>
    </xf>
    <xf numFmtId="49" fontId="20" fillId="4" borderId="8" xfId="0" applyNumberFormat="1" applyFont="1" applyFill="1" applyBorder="1" applyAlignment="1" applyProtection="1">
      <alignment horizontal="center" vertical="center" shrinkToFit="1"/>
      <protection locked="0" hidden="1"/>
    </xf>
    <xf numFmtId="49" fontId="20" fillId="4" borderId="12" xfId="0" applyNumberFormat="1" applyFont="1" applyFill="1" applyBorder="1" applyAlignment="1" applyProtection="1">
      <alignment horizontal="center" vertical="center" shrinkToFit="1"/>
      <protection locked="0" hidden="1"/>
    </xf>
    <xf numFmtId="0" fontId="31" fillId="5" borderId="1" xfId="0" applyFont="1" applyFill="1" applyBorder="1" applyAlignment="1" applyProtection="1">
      <alignment vertical="center" shrinkToFit="1"/>
      <protection locked="0" hidden="1"/>
    </xf>
    <xf numFmtId="0" fontId="31" fillId="5" borderId="2" xfId="0" applyFont="1" applyFill="1" applyBorder="1" applyAlignment="1" applyProtection="1">
      <alignment vertical="center" shrinkToFit="1"/>
      <protection locked="0" hidden="1"/>
    </xf>
    <xf numFmtId="0" fontId="31" fillId="5" borderId="3" xfId="0" applyFont="1" applyFill="1" applyBorder="1" applyAlignment="1" applyProtection="1">
      <alignment vertical="center" shrinkToFit="1"/>
      <protection locked="0" hidden="1"/>
    </xf>
    <xf numFmtId="49" fontId="20" fillId="4" borderId="5" xfId="0" applyNumberFormat="1" applyFont="1" applyFill="1" applyBorder="1" applyAlignment="1" applyProtection="1">
      <alignment horizontal="center" vertical="center" shrinkToFit="1"/>
      <protection locked="0" hidden="1"/>
    </xf>
    <xf numFmtId="0" fontId="20" fillId="4" borderId="11" xfId="0" applyFont="1" applyFill="1" applyBorder="1" applyAlignment="1" applyProtection="1">
      <alignment horizontal="left" vertical="center" shrinkToFit="1"/>
      <protection locked="0" hidden="1"/>
    </xf>
    <xf numFmtId="0" fontId="20" fillId="4" borderId="8" xfId="0" applyFont="1" applyFill="1" applyBorder="1" applyAlignment="1" applyProtection="1">
      <alignment horizontal="left" vertical="center" shrinkToFit="1"/>
      <protection locked="0" hidden="1"/>
    </xf>
    <xf numFmtId="0" fontId="20" fillId="4" borderId="12" xfId="0" applyFont="1" applyFill="1" applyBorder="1" applyAlignment="1" applyProtection="1">
      <alignment horizontal="left" vertical="center" shrinkToFit="1"/>
      <protection locked="0" hidden="1"/>
    </xf>
    <xf numFmtId="0" fontId="19" fillId="0" borderId="17" xfId="5" applyFont="1" applyBorder="1">
      <alignment vertical="center"/>
    </xf>
    <xf numFmtId="0" fontId="19" fillId="0" borderId="18" xfId="5" applyFont="1" applyBorder="1">
      <alignment vertical="center"/>
    </xf>
    <xf numFmtId="0" fontId="19" fillId="0" borderId="19" xfId="5" applyFont="1" applyBorder="1">
      <alignment vertical="center"/>
    </xf>
    <xf numFmtId="0" fontId="19" fillId="0" borderId="4" xfId="0" applyFont="1" applyBorder="1" applyAlignment="1">
      <alignment horizontal="right" vertical="center"/>
    </xf>
    <xf numFmtId="0" fontId="19" fillId="0" borderId="5" xfId="0" applyFont="1" applyBorder="1" applyAlignment="1">
      <alignment horizontal="right" vertical="center"/>
    </xf>
    <xf numFmtId="0" fontId="19" fillId="0" borderId="6" xfId="0" applyFont="1" applyBorder="1" applyAlignment="1">
      <alignment horizontal="right" vertical="center"/>
    </xf>
    <xf numFmtId="0" fontId="19" fillId="0" borderId="9" xfId="0" applyFont="1" applyBorder="1" applyAlignment="1">
      <alignment horizontal="right" vertical="center"/>
    </xf>
    <xf numFmtId="0" fontId="19" fillId="0" borderId="0" xfId="0" applyFont="1" applyBorder="1" applyAlignment="1">
      <alignment horizontal="right" vertical="center"/>
    </xf>
    <xf numFmtId="0" fontId="19" fillId="0" borderId="10" xfId="0" applyFont="1" applyBorder="1" applyAlignment="1">
      <alignment horizontal="right" vertical="center"/>
    </xf>
    <xf numFmtId="0" fontId="23" fillId="0" borderId="3" xfId="0" applyFont="1" applyBorder="1" applyAlignment="1">
      <alignment vertical="center" wrapText="1"/>
    </xf>
    <xf numFmtId="0" fontId="23" fillId="0" borderId="1" xfId="0" applyFont="1" applyBorder="1" applyAlignment="1">
      <alignment vertical="center" wrapText="1"/>
    </xf>
    <xf numFmtId="0" fontId="19" fillId="0" borderId="17" xfId="0" applyFont="1" applyBorder="1" applyAlignment="1">
      <alignment vertical="top" wrapText="1"/>
    </xf>
    <xf numFmtId="0" fontId="19" fillId="0" borderId="19" xfId="0" applyFont="1" applyBorder="1" applyAlignment="1">
      <alignment vertical="top" wrapText="1"/>
    </xf>
    <xf numFmtId="0" fontId="19" fillId="0" borderId="11" xfId="0" applyFont="1" applyBorder="1">
      <alignment vertical="center"/>
    </xf>
    <xf numFmtId="0" fontId="19" fillId="0" borderId="8" xfId="0" applyFont="1" applyBorder="1">
      <alignment vertical="center"/>
    </xf>
    <xf numFmtId="0" fontId="19" fillId="0" borderId="12" xfId="0" applyFont="1" applyBorder="1">
      <alignment vertical="center"/>
    </xf>
    <xf numFmtId="0" fontId="19" fillId="0" borderId="2" xfId="0" applyFont="1" applyBorder="1">
      <alignment vertical="center"/>
    </xf>
    <xf numFmtId="0" fontId="19" fillId="0" borderId="3" xfId="0" applyFont="1" applyBorder="1">
      <alignment vertical="center"/>
    </xf>
  </cellXfs>
  <cellStyles count="12">
    <cellStyle name="Excel Built-in Comma [0]" xfId="7" xr:uid="{00000000-0005-0000-0000-000000000000}"/>
    <cellStyle name="パーセント 2" xfId="2" xr:uid="{00000000-0005-0000-0000-000001000000}"/>
    <cellStyle name="桁区切り" xfId="4" builtinId="6"/>
    <cellStyle name="桁区切り 2" xfId="1" xr:uid="{00000000-0005-0000-0000-000003000000}"/>
    <cellStyle name="標準" xfId="0" builtinId="0"/>
    <cellStyle name="標準 2" xfId="3" xr:uid="{00000000-0005-0000-0000-000005000000}"/>
    <cellStyle name="標準 2 2" xfId="8" xr:uid="{0C8F14EE-E36C-4E9B-AA3F-DAAB610A3527}"/>
    <cellStyle name="標準 3" xfId="5" xr:uid="{00000000-0005-0000-0000-000006000000}"/>
    <cellStyle name="標準 3 2" xfId="10" xr:uid="{35764C08-4A19-4C1D-99E2-577AE79D9910}"/>
    <cellStyle name="標準 3 3" xfId="9" xr:uid="{A7EB0110-D0C2-4002-A7A1-87225C1127B3}"/>
    <cellStyle name="標準 4" xfId="6" xr:uid="{00000000-0005-0000-0000-000007000000}"/>
    <cellStyle name="標準 5" xfId="11" xr:uid="{38E20136-929F-42B5-BD87-354AC1DD6551}"/>
  </cellStyles>
  <dxfs count="0"/>
  <tableStyles count="0" defaultTableStyle="TableStyleMedium2" defaultPivotStyle="PivotStyleLight16"/>
  <colors>
    <mruColors>
      <color rgb="FF33CCFF"/>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123824</xdr:colOff>
      <xdr:row>1</xdr:row>
      <xdr:rowOff>86694</xdr:rowOff>
    </xdr:from>
    <xdr:to>
      <xdr:col>78</xdr:col>
      <xdr:colOff>133350</xdr:colOff>
      <xdr:row>19</xdr:row>
      <xdr:rowOff>29158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053747" y="86694"/>
          <a:ext cx="5432945" cy="39468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「交付申請書　作成手順」</a:t>
          </a:r>
          <a:endParaRPr kumimoji="1" lang="en-US" altLang="ja-JP" sz="1100" b="1"/>
        </a:p>
        <a:p>
          <a:endParaRPr kumimoji="1" lang="en-US" altLang="ja-JP" sz="1100" b="1"/>
        </a:p>
        <a:p>
          <a:r>
            <a:rPr kumimoji="1" lang="ja-JP" altLang="en-US" sz="1100"/>
            <a:t>①</a:t>
          </a:r>
          <a:r>
            <a:rPr kumimoji="1" lang="ja-JP" altLang="en-US" sz="1100" b="1"/>
            <a:t>「個票１」</a:t>
          </a:r>
          <a:r>
            <a:rPr kumimoji="1" lang="ja-JP" altLang="en-US" sz="1100"/>
            <a:t>を入力して下さい。</a:t>
          </a:r>
          <a:endParaRPr kumimoji="1" lang="en-US" altLang="ja-JP" sz="1100"/>
        </a:p>
        <a:p>
          <a:endParaRPr kumimoji="1" lang="en-US" altLang="ja-JP" sz="1100"/>
        </a:p>
        <a:p>
          <a:r>
            <a:rPr kumimoji="1" lang="ja-JP" altLang="en-US" sz="1100"/>
            <a:t>②次に「申請書・総括表」の日付、法人所在地等の申請者情報を入力して下さい。</a:t>
          </a:r>
          <a:endParaRPr kumimoji="1" lang="en-US" altLang="ja-JP" sz="1100"/>
        </a:p>
        <a:p>
          <a:r>
            <a:rPr kumimoji="1" lang="ja-JP" altLang="en-US" sz="1100"/>
            <a:t>（</a:t>
          </a:r>
          <a:r>
            <a:rPr kumimoji="1" lang="en-US" altLang="ja-JP" sz="1100"/>
            <a:t>※</a:t>
          </a:r>
          <a:r>
            <a:rPr kumimoji="1" lang="ja-JP" altLang="en-US" sz="1100"/>
            <a:t>必ず全ての項目を入力してください。）</a:t>
          </a:r>
          <a:endParaRPr kumimoji="1" lang="en-US" altLang="ja-JP" sz="1100"/>
        </a:p>
        <a:p>
          <a:r>
            <a:rPr kumimoji="1" lang="ja-JP" altLang="en-US" sz="1100"/>
            <a:t>「申請内容」は他の様式から反映されるため、入力不要です。</a:t>
          </a:r>
          <a:endParaRPr kumimoji="1" lang="en-US" altLang="ja-JP" sz="1100"/>
        </a:p>
        <a:p>
          <a:endParaRPr kumimoji="1" lang="en-US" altLang="ja-JP" sz="1100"/>
        </a:p>
        <a:p>
          <a:r>
            <a:rPr kumimoji="1" lang="ja-JP" altLang="en-US" sz="1100"/>
            <a:t>③「申請額一覧」は全て他の様式から反映されるため、入力不要です。</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④</a:t>
          </a:r>
          <a:r>
            <a:rPr kumimoji="1" lang="ja-JP" altLang="en-US" sz="1100" b="1"/>
            <a:t>同一法人で複数事業所を申請</a:t>
          </a:r>
          <a:r>
            <a:rPr kumimoji="1" lang="ja-JP" altLang="en-US" sz="1100"/>
            <a:t>する場合や、</a:t>
          </a:r>
          <a:r>
            <a:rPr kumimoji="1" lang="ja-JP" altLang="en-US" sz="1100" b="1"/>
            <a:t>多機能型事業所を含め、一事業所で複数サービスを実施している場合</a:t>
          </a:r>
          <a:r>
            <a:rPr kumimoji="1" lang="ja-JP" altLang="en-US" sz="1100"/>
            <a:t>は、</a:t>
          </a:r>
          <a:r>
            <a:rPr kumimoji="1" lang="ja-JP" altLang="en-US" sz="1100" b="1" u="sng"/>
            <a:t>「個票１」シートをコピーして、シート名を「個票２」として作成</a:t>
          </a:r>
          <a:r>
            <a:rPr kumimoji="1" lang="ja-JP" altLang="en-US" sz="1100"/>
            <a:t>してください。</a:t>
          </a:r>
          <a:r>
            <a:rPr kumimoji="1" lang="ja-JP" altLang="ja-JP" sz="1100">
              <a:solidFill>
                <a:schemeClr val="dk1"/>
              </a:solidFill>
              <a:effectLst/>
              <a:latin typeface="+mn-lt"/>
              <a:ea typeface="+mn-ea"/>
              <a:cs typeface="+mn-cs"/>
            </a:rPr>
            <a:t>「申請書</a:t>
          </a:r>
          <a:r>
            <a:rPr kumimoji="1" lang="ja-JP" altLang="en-US" sz="1100">
              <a:solidFill>
                <a:schemeClr val="dk1"/>
              </a:solidFill>
              <a:effectLst/>
              <a:latin typeface="+mn-lt"/>
              <a:ea typeface="+mn-ea"/>
              <a:cs typeface="+mn-cs"/>
            </a:rPr>
            <a:t>・総括表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「申請額一覧」に、複数事業所</a:t>
          </a:r>
          <a:r>
            <a:rPr kumimoji="1" lang="ja-JP" altLang="en-US" sz="1100">
              <a:solidFill>
                <a:schemeClr val="dk1"/>
              </a:solidFill>
              <a:effectLst/>
              <a:latin typeface="+mn-lt"/>
              <a:ea typeface="+mn-ea"/>
              <a:cs typeface="+mn-cs"/>
            </a:rPr>
            <a:t>・サービス</a:t>
          </a:r>
          <a:r>
            <a:rPr kumimoji="1" lang="ja-JP" altLang="ja-JP" sz="1100">
              <a:solidFill>
                <a:schemeClr val="dk1"/>
              </a:solidFill>
              <a:effectLst/>
              <a:latin typeface="+mn-lt"/>
              <a:ea typeface="+mn-ea"/>
              <a:cs typeface="+mn-cs"/>
            </a:rPr>
            <a:t>を合算した金額等が反映されます。</a:t>
          </a:r>
          <a:endParaRPr lang="ja-JP" altLang="ja-JP" sz="1100">
            <a:effectLst/>
          </a:endParaRPr>
        </a:p>
        <a:p>
          <a:endParaRPr kumimoji="1" lang="en-US" altLang="ja-JP" sz="1100"/>
        </a:p>
        <a:p>
          <a:r>
            <a:rPr kumimoji="1" lang="en-US" altLang="ja-JP" sz="1100" b="1">
              <a:solidFill>
                <a:srgbClr val="FF0000"/>
              </a:solidFill>
            </a:rPr>
            <a:t>※</a:t>
          </a:r>
          <a:r>
            <a:rPr kumimoji="1" lang="ja-JP" altLang="en-US" sz="1100" b="1">
              <a:solidFill>
                <a:srgbClr val="FF0000"/>
              </a:solidFill>
            </a:rPr>
            <a:t>事業者の入力は</a:t>
          </a:r>
          <a:endParaRPr kumimoji="1" lang="en-US" altLang="ja-JP" sz="1100" b="1">
            <a:solidFill>
              <a:srgbClr val="FF0000"/>
            </a:solidFill>
          </a:endParaRPr>
        </a:p>
        <a:p>
          <a:r>
            <a:rPr kumimoji="1" lang="ja-JP" altLang="en-US" sz="1100" b="1">
              <a:solidFill>
                <a:srgbClr val="FF0000"/>
              </a:solidFill>
            </a:rPr>
            <a:t>　 水色セル：必要情報の入力・該当する取り組み内容のチェック</a:t>
          </a:r>
          <a:endParaRPr kumimoji="1" lang="en-US" altLang="ja-JP" sz="1100" b="1">
            <a:solidFill>
              <a:srgbClr val="FF0000"/>
            </a:solidFill>
          </a:endParaRPr>
        </a:p>
        <a:p>
          <a:r>
            <a:rPr kumimoji="1" lang="ja-JP" altLang="en-US" sz="1100" b="1">
              <a:solidFill>
                <a:srgbClr val="FF0000"/>
              </a:solidFill>
            </a:rPr>
            <a:t> 　緑色セル：クリックしてプルダウンから選択</a:t>
          </a:r>
          <a:endParaRPr kumimoji="1" lang="en-US" altLang="ja-JP" sz="1100" b="1">
            <a:solidFill>
              <a:srgbClr val="FF0000"/>
            </a:solidFill>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水色</a:t>
          </a:r>
          <a:r>
            <a:rPr kumimoji="1" lang="ja-JP" altLang="en-US" sz="1100" b="1">
              <a:solidFill>
                <a:srgbClr val="FF0000"/>
              </a:solidFill>
              <a:effectLst/>
              <a:latin typeface="+mn-lt"/>
              <a:ea typeface="+mn-ea"/>
              <a:cs typeface="+mn-cs"/>
            </a:rPr>
            <a:t>、緑色セル</a:t>
          </a:r>
          <a:r>
            <a:rPr kumimoji="1" lang="ja-JP" altLang="ja-JP" sz="1100" b="1">
              <a:solidFill>
                <a:srgbClr val="FF0000"/>
              </a:solidFill>
              <a:effectLst/>
              <a:latin typeface="+mn-lt"/>
              <a:ea typeface="+mn-ea"/>
              <a:cs typeface="+mn-cs"/>
            </a:rPr>
            <a:t>以外については、他の様式の記載事項から反映されるため、</a:t>
          </a:r>
          <a:r>
            <a:rPr kumimoji="1" lang="ja-JP" altLang="en-US" sz="1100" b="1">
              <a:solidFill>
                <a:srgbClr val="FF0000"/>
              </a:solidFill>
            </a:rPr>
            <a:t>記入しな  </a:t>
          </a:r>
          <a:endParaRPr kumimoji="1" lang="en-US" altLang="ja-JP" sz="1100" b="1">
            <a:solidFill>
              <a:srgbClr val="FF0000"/>
            </a:solidFill>
          </a:endParaRPr>
        </a:p>
        <a:p>
          <a:r>
            <a:rPr kumimoji="1" lang="en-US" altLang="ja-JP" sz="1100" b="1">
              <a:solidFill>
                <a:srgbClr val="FF0000"/>
              </a:solidFill>
            </a:rPr>
            <a:t>     </a:t>
          </a:r>
          <a:r>
            <a:rPr kumimoji="1" lang="ja-JP" altLang="en-US" sz="1100" b="1">
              <a:solidFill>
                <a:srgbClr val="FF0000"/>
              </a:solidFill>
            </a:rPr>
            <a:t>いでください。</a:t>
          </a:r>
          <a:endParaRPr kumimoji="1" lang="en-US" altLang="ja-JP" sz="1100" b="1">
            <a:solidFill>
              <a:srgbClr val="FF0000"/>
            </a:solidFill>
          </a:endParaRPr>
        </a:p>
      </xdr:txBody>
    </xdr:sp>
    <xdr:clientData/>
  </xdr:twoCellAnchor>
  <xdr:twoCellAnchor>
    <xdr:from>
      <xdr:col>47</xdr:col>
      <xdr:colOff>116876</xdr:colOff>
      <xdr:row>24</xdr:row>
      <xdr:rowOff>32439</xdr:rowOff>
    </xdr:from>
    <xdr:to>
      <xdr:col>66</xdr:col>
      <xdr:colOff>75204</xdr:colOff>
      <xdr:row>29</xdr:row>
      <xdr:rowOff>48596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46799" y="5028204"/>
          <a:ext cx="3282359" cy="949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申請額、申請額内訳</a:t>
          </a:r>
          <a:r>
            <a:rPr kumimoji="1" lang="en-US" altLang="ja-JP" sz="1100"/>
            <a:t>】</a:t>
          </a:r>
          <a:r>
            <a:rPr kumimoji="1" lang="ja-JP" altLang="en-US" sz="1100"/>
            <a:t>：</a:t>
          </a:r>
          <a:endParaRPr kumimoji="1" lang="en-US" altLang="ja-JP" sz="1100"/>
        </a:p>
        <a:p>
          <a:r>
            <a:rPr kumimoji="1" lang="ja-JP" altLang="en-US" sz="1100"/>
            <a:t>他の様式の記載事項から反映されるため、各事業所において直接記入する必要はありません。正しく反映されているか確認して下さい。</a:t>
          </a: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33</xdr:row>
          <xdr:rowOff>476250</xdr:rowOff>
        </xdr:from>
        <xdr:to>
          <xdr:col>1</xdr:col>
          <xdr:colOff>76200</xdr:colOff>
          <xdr:row>35</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9525</xdr:rowOff>
        </xdr:from>
        <xdr:to>
          <xdr:col>1</xdr:col>
          <xdr:colOff>66675</xdr:colOff>
          <xdr:row>37</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28575</xdr:rowOff>
        </xdr:from>
        <xdr:to>
          <xdr:col>1</xdr:col>
          <xdr:colOff>76200</xdr:colOff>
          <xdr:row>36</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38</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66675</xdr:colOff>
          <xdr:row>36</xdr:row>
          <xdr:rowOff>219075</xdr:rowOff>
        </xdr:from>
        <xdr:to>
          <xdr:col>1</xdr:col>
          <xdr:colOff>66675</xdr:colOff>
          <xdr:row>38</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153629</xdr:colOff>
      <xdr:row>11</xdr:row>
      <xdr:rowOff>45168</xdr:rowOff>
    </xdr:from>
    <xdr:to>
      <xdr:col>47</xdr:col>
      <xdr:colOff>646778</xdr:colOff>
      <xdr:row>16</xdr:row>
      <xdr:rowOff>46090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936351" y="2265108"/>
          <a:ext cx="3227746" cy="8074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他の様式の記載事項から反映されるため、各事業所において直接記入する必要はありません。</a:t>
          </a:r>
          <a:endParaRPr kumimoji="1" lang="en-US" altLang="ja-JP" sz="1100"/>
        </a:p>
        <a:p>
          <a:r>
            <a:rPr kumimoji="1" lang="ja-JP" altLang="en-US" sz="1100"/>
            <a:t>正しく反映されているか確認して下さい。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239366" y="3031435"/>
          <a:ext cx="91938" cy="9276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28</xdr:row>
          <xdr:rowOff>9525</xdr:rowOff>
        </xdr:from>
        <xdr:to>
          <xdr:col>2</xdr:col>
          <xdr:colOff>9525</xdr:colOff>
          <xdr:row>29</xdr:row>
          <xdr:rowOff>9525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52</xdr:row>
      <xdr:rowOff>63500</xdr:rowOff>
    </xdr:from>
    <xdr:to>
      <xdr:col>1</xdr:col>
      <xdr:colOff>130302</xdr:colOff>
      <xdr:row>53</xdr:row>
      <xdr:rowOff>110200</xdr:rowOff>
    </xdr:to>
    <xdr:sp macro="" textlink="">
      <xdr:nvSpPr>
        <xdr:cNvPr id="23" name="左大かっこ 22">
          <a:extLst>
            <a:ext uri="{FF2B5EF4-FFF2-40B4-BE49-F238E27FC236}">
              <a16:creationId xmlns:a16="http://schemas.microsoft.com/office/drawing/2014/main" id="{00000000-0008-0000-0300-000017000000}"/>
            </a:ext>
          </a:extLst>
        </xdr:cNvPr>
        <xdr:cNvSpPr/>
      </xdr:nvSpPr>
      <xdr:spPr>
        <a:xfrm>
          <a:off x="238125" y="92551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56</xdr:row>
          <xdr:rowOff>0</xdr:rowOff>
        </xdr:from>
        <xdr:to>
          <xdr:col>2</xdr:col>
          <xdr:colOff>47625</xdr:colOff>
          <xdr:row>57</xdr:row>
          <xdr:rowOff>9525</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3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55</xdr:row>
          <xdr:rowOff>209550</xdr:rowOff>
        </xdr:from>
        <xdr:to>
          <xdr:col>15</xdr:col>
          <xdr:colOff>0</xdr:colOff>
          <xdr:row>57</xdr:row>
          <xdr:rowOff>28575</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3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55</xdr:row>
          <xdr:rowOff>238125</xdr:rowOff>
        </xdr:from>
        <xdr:to>
          <xdr:col>30</xdr:col>
          <xdr:colOff>180975</xdr:colOff>
          <xdr:row>57</xdr:row>
          <xdr:rowOff>9525</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300-00001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59</xdr:row>
          <xdr:rowOff>0</xdr:rowOff>
        </xdr:from>
        <xdr:to>
          <xdr:col>1</xdr:col>
          <xdr:colOff>171450</xdr:colOff>
          <xdr:row>60</xdr:row>
          <xdr:rowOff>19050</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300-00001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27</xdr:row>
      <xdr:rowOff>0</xdr:rowOff>
    </xdr:from>
    <xdr:ext cx="184731" cy="2645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2714625" y="434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11</xdr:col>
          <xdr:colOff>171450</xdr:colOff>
          <xdr:row>28</xdr:row>
          <xdr:rowOff>238125</xdr:rowOff>
        </xdr:from>
        <xdr:to>
          <xdr:col>13</xdr:col>
          <xdr:colOff>47625</xdr:colOff>
          <xdr:row>30</xdr:row>
          <xdr:rowOff>38100</xdr:rowOff>
        </xdr:to>
        <xdr:sp macro="" textlink="">
          <xdr:nvSpPr>
            <xdr:cNvPr id="40032" name="Check Box 96" hidden="1">
              <a:extLst>
                <a:ext uri="{63B3BB69-23CF-44E3-9099-C40C66FF867C}">
                  <a14:compatExt spid="_x0000_s40032"/>
                </a:ext>
                <a:ext uri="{FF2B5EF4-FFF2-40B4-BE49-F238E27FC236}">
                  <a16:creationId xmlns:a16="http://schemas.microsoft.com/office/drawing/2014/main" id="{00000000-0008-0000-0300-00006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228600</xdr:rowOff>
        </xdr:from>
        <xdr:to>
          <xdr:col>12</xdr:col>
          <xdr:colOff>47625</xdr:colOff>
          <xdr:row>29</xdr:row>
          <xdr:rowOff>47625</xdr:rowOff>
        </xdr:to>
        <xdr:sp macro="" textlink="">
          <xdr:nvSpPr>
            <xdr:cNvPr id="40033" name="Check Box 97" hidden="1">
              <a:extLst>
                <a:ext uri="{63B3BB69-23CF-44E3-9099-C40C66FF867C}">
                  <a14:compatExt spid="_x0000_s40033"/>
                </a:ext>
                <a:ext uri="{FF2B5EF4-FFF2-40B4-BE49-F238E27FC236}">
                  <a16:creationId xmlns:a16="http://schemas.microsoft.com/office/drawing/2014/main" id="{00000000-0008-0000-0300-00006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228600</xdr:rowOff>
        </xdr:from>
        <xdr:to>
          <xdr:col>16</xdr:col>
          <xdr:colOff>28575</xdr:colOff>
          <xdr:row>28</xdr:row>
          <xdr:rowOff>19050</xdr:rowOff>
        </xdr:to>
        <xdr:sp macro="" textlink="">
          <xdr:nvSpPr>
            <xdr:cNvPr id="40034" name="Check Box 98" hidden="1">
              <a:extLst>
                <a:ext uri="{63B3BB69-23CF-44E3-9099-C40C66FF867C}">
                  <a14:compatExt spid="_x0000_s40034"/>
                </a:ext>
                <a:ext uri="{FF2B5EF4-FFF2-40B4-BE49-F238E27FC236}">
                  <a16:creationId xmlns:a16="http://schemas.microsoft.com/office/drawing/2014/main" id="{00000000-0008-0000-0300-00006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27</xdr:row>
          <xdr:rowOff>9525</xdr:rowOff>
        </xdr:from>
        <xdr:to>
          <xdr:col>21</xdr:col>
          <xdr:colOff>47625</xdr:colOff>
          <xdr:row>27</xdr:row>
          <xdr:rowOff>219075</xdr:rowOff>
        </xdr:to>
        <xdr:sp macro="" textlink="">
          <xdr:nvSpPr>
            <xdr:cNvPr id="40035" name="Check Box 99" hidden="1">
              <a:extLst>
                <a:ext uri="{63B3BB69-23CF-44E3-9099-C40C66FF867C}">
                  <a14:compatExt spid="_x0000_s40035"/>
                </a:ext>
                <a:ext uri="{FF2B5EF4-FFF2-40B4-BE49-F238E27FC236}">
                  <a16:creationId xmlns:a16="http://schemas.microsoft.com/office/drawing/2014/main" id="{00000000-0008-0000-0300-00006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26</xdr:row>
          <xdr:rowOff>247650</xdr:rowOff>
        </xdr:from>
        <xdr:to>
          <xdr:col>30</xdr:col>
          <xdr:colOff>38100</xdr:colOff>
          <xdr:row>28</xdr:row>
          <xdr:rowOff>9525</xdr:rowOff>
        </xdr:to>
        <xdr:sp macro="" textlink="">
          <xdr:nvSpPr>
            <xdr:cNvPr id="40036" name="Check Box 100" hidden="1">
              <a:extLst>
                <a:ext uri="{63B3BB69-23CF-44E3-9099-C40C66FF867C}">
                  <a14:compatExt spid="_x0000_s40036"/>
                </a:ext>
                <a:ext uri="{FF2B5EF4-FFF2-40B4-BE49-F238E27FC236}">
                  <a16:creationId xmlns:a16="http://schemas.microsoft.com/office/drawing/2014/main" id="{00000000-0008-0000-0300-00006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228600</xdr:rowOff>
        </xdr:from>
        <xdr:to>
          <xdr:col>10</xdr:col>
          <xdr:colOff>47625</xdr:colOff>
          <xdr:row>28</xdr:row>
          <xdr:rowOff>9525</xdr:rowOff>
        </xdr:to>
        <xdr:sp macro="" textlink="">
          <xdr:nvSpPr>
            <xdr:cNvPr id="40037" name="Check Box 101" hidden="1">
              <a:extLst>
                <a:ext uri="{63B3BB69-23CF-44E3-9099-C40C66FF867C}">
                  <a14:compatExt spid="_x0000_s40037"/>
                </a:ext>
                <a:ext uri="{FF2B5EF4-FFF2-40B4-BE49-F238E27FC236}">
                  <a16:creationId xmlns:a16="http://schemas.microsoft.com/office/drawing/2014/main" id="{00000000-0008-0000-0300-00006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9525</xdr:rowOff>
        </xdr:from>
        <xdr:to>
          <xdr:col>2</xdr:col>
          <xdr:colOff>0</xdr:colOff>
          <xdr:row>28</xdr:row>
          <xdr:rowOff>0</xdr:rowOff>
        </xdr:to>
        <xdr:sp macro="" textlink="">
          <xdr:nvSpPr>
            <xdr:cNvPr id="40038" name="Check Box 102" hidden="1">
              <a:extLst>
                <a:ext uri="{63B3BB69-23CF-44E3-9099-C40C66FF867C}">
                  <a14:compatExt spid="_x0000_s40038"/>
                </a:ext>
                <a:ext uri="{FF2B5EF4-FFF2-40B4-BE49-F238E27FC236}">
                  <a16:creationId xmlns:a16="http://schemas.microsoft.com/office/drawing/2014/main" id="{00000000-0008-0000-0300-00006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19050</xdr:rowOff>
        </xdr:from>
        <xdr:to>
          <xdr:col>2</xdr:col>
          <xdr:colOff>0</xdr:colOff>
          <xdr:row>30</xdr:row>
          <xdr:rowOff>9525</xdr:rowOff>
        </xdr:to>
        <xdr:sp macro="" textlink="">
          <xdr:nvSpPr>
            <xdr:cNvPr id="40042" name="Check Box 106" hidden="1">
              <a:extLst>
                <a:ext uri="{63B3BB69-23CF-44E3-9099-C40C66FF867C}">
                  <a14:compatExt spid="_x0000_s40042"/>
                </a:ext>
                <a:ext uri="{FF2B5EF4-FFF2-40B4-BE49-F238E27FC236}">
                  <a16:creationId xmlns:a16="http://schemas.microsoft.com/office/drawing/2014/main" id="{00000000-0008-0000-0300-00006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228600</xdr:rowOff>
        </xdr:from>
        <xdr:to>
          <xdr:col>1</xdr:col>
          <xdr:colOff>171450</xdr:colOff>
          <xdr:row>30</xdr:row>
          <xdr:rowOff>219075</xdr:rowOff>
        </xdr:to>
        <xdr:sp macro="" textlink="">
          <xdr:nvSpPr>
            <xdr:cNvPr id="40050" name="Check Box 114" hidden="1">
              <a:extLst>
                <a:ext uri="{63B3BB69-23CF-44E3-9099-C40C66FF867C}">
                  <a14:compatExt spid="_x0000_s40050"/>
                </a:ext>
                <a:ext uri="{FF2B5EF4-FFF2-40B4-BE49-F238E27FC236}">
                  <a16:creationId xmlns:a16="http://schemas.microsoft.com/office/drawing/2014/main" id="{00000000-0008-0000-0300-00007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55</xdr:row>
          <xdr:rowOff>219075</xdr:rowOff>
        </xdr:from>
        <xdr:to>
          <xdr:col>22</xdr:col>
          <xdr:colOff>47625</xdr:colOff>
          <xdr:row>57</xdr:row>
          <xdr:rowOff>9525</xdr:rowOff>
        </xdr:to>
        <xdr:sp macro="" textlink="">
          <xdr:nvSpPr>
            <xdr:cNvPr id="40059" name="Check Box 123" hidden="1">
              <a:extLst>
                <a:ext uri="{63B3BB69-23CF-44E3-9099-C40C66FF867C}">
                  <a14:compatExt spid="_x0000_s40059"/>
                </a:ext>
                <a:ext uri="{FF2B5EF4-FFF2-40B4-BE49-F238E27FC236}">
                  <a16:creationId xmlns:a16="http://schemas.microsoft.com/office/drawing/2014/main" id="{00000000-0008-0000-0300-00007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31</xdr:row>
          <xdr:rowOff>209550</xdr:rowOff>
        </xdr:from>
        <xdr:to>
          <xdr:col>17</xdr:col>
          <xdr:colOff>38100</xdr:colOff>
          <xdr:row>33</xdr:row>
          <xdr:rowOff>9525</xdr:rowOff>
        </xdr:to>
        <xdr:sp macro="" textlink="">
          <xdr:nvSpPr>
            <xdr:cNvPr id="40061" name="Check Box 125" hidden="1">
              <a:extLst>
                <a:ext uri="{63B3BB69-23CF-44E3-9099-C40C66FF867C}">
                  <a14:compatExt spid="_x0000_s40061"/>
                </a:ext>
                <a:ext uri="{FF2B5EF4-FFF2-40B4-BE49-F238E27FC236}">
                  <a16:creationId xmlns:a16="http://schemas.microsoft.com/office/drawing/2014/main" id="{00000000-0008-0000-0300-00007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31</xdr:row>
          <xdr:rowOff>209550</xdr:rowOff>
        </xdr:from>
        <xdr:to>
          <xdr:col>23</xdr:col>
          <xdr:colOff>38100</xdr:colOff>
          <xdr:row>33</xdr:row>
          <xdr:rowOff>9525</xdr:rowOff>
        </xdr:to>
        <xdr:sp macro="" textlink="">
          <xdr:nvSpPr>
            <xdr:cNvPr id="40062" name="Check Box 126" hidden="1">
              <a:extLst>
                <a:ext uri="{63B3BB69-23CF-44E3-9099-C40C66FF867C}">
                  <a14:compatExt spid="_x0000_s40062"/>
                </a:ext>
                <a:ext uri="{FF2B5EF4-FFF2-40B4-BE49-F238E27FC236}">
                  <a16:creationId xmlns:a16="http://schemas.microsoft.com/office/drawing/2014/main" id="{00000000-0008-0000-0300-00007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200025</xdr:rowOff>
        </xdr:from>
        <xdr:to>
          <xdr:col>2</xdr:col>
          <xdr:colOff>47625</xdr:colOff>
          <xdr:row>34</xdr:row>
          <xdr:rowOff>0</xdr:rowOff>
        </xdr:to>
        <xdr:sp macro="" textlink="">
          <xdr:nvSpPr>
            <xdr:cNvPr id="40063" name="Check Box 127" hidden="1">
              <a:extLst>
                <a:ext uri="{63B3BB69-23CF-44E3-9099-C40C66FF867C}">
                  <a14:compatExt spid="_x0000_s40063"/>
                </a:ext>
                <a:ext uri="{FF2B5EF4-FFF2-40B4-BE49-F238E27FC236}">
                  <a16:creationId xmlns:a16="http://schemas.microsoft.com/office/drawing/2014/main" id="{00000000-0008-0000-0300-00007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219075</xdr:rowOff>
        </xdr:from>
        <xdr:to>
          <xdr:col>2</xdr:col>
          <xdr:colOff>47625</xdr:colOff>
          <xdr:row>33</xdr:row>
          <xdr:rowOff>19050</xdr:rowOff>
        </xdr:to>
        <xdr:sp macro="" textlink="">
          <xdr:nvSpPr>
            <xdr:cNvPr id="40064" name="Check Box 128" hidden="1">
              <a:extLst>
                <a:ext uri="{63B3BB69-23CF-44E3-9099-C40C66FF867C}">
                  <a14:compatExt spid="_x0000_s40064"/>
                </a:ext>
                <a:ext uri="{FF2B5EF4-FFF2-40B4-BE49-F238E27FC236}">
                  <a16:creationId xmlns:a16="http://schemas.microsoft.com/office/drawing/2014/main" id="{00000000-0008-0000-0300-00008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33</xdr:row>
          <xdr:rowOff>200025</xdr:rowOff>
        </xdr:from>
        <xdr:to>
          <xdr:col>2</xdr:col>
          <xdr:colOff>47625</xdr:colOff>
          <xdr:row>35</xdr:row>
          <xdr:rowOff>0</xdr:rowOff>
        </xdr:to>
        <xdr:sp macro="" textlink="">
          <xdr:nvSpPr>
            <xdr:cNvPr id="40065" name="Check Box 129" hidden="1">
              <a:extLst>
                <a:ext uri="{63B3BB69-23CF-44E3-9099-C40C66FF867C}">
                  <a14:compatExt spid="_x0000_s40065"/>
                </a:ext>
                <a:ext uri="{FF2B5EF4-FFF2-40B4-BE49-F238E27FC236}">
                  <a16:creationId xmlns:a16="http://schemas.microsoft.com/office/drawing/2014/main" id="{00000000-0008-0000-0300-00008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200025</xdr:rowOff>
        </xdr:from>
        <xdr:to>
          <xdr:col>2</xdr:col>
          <xdr:colOff>47625</xdr:colOff>
          <xdr:row>36</xdr:row>
          <xdr:rowOff>0</xdr:rowOff>
        </xdr:to>
        <xdr:sp macro="" textlink="">
          <xdr:nvSpPr>
            <xdr:cNvPr id="40066" name="Check Box 130" hidden="1">
              <a:extLst>
                <a:ext uri="{63B3BB69-23CF-44E3-9099-C40C66FF867C}">
                  <a14:compatExt spid="_x0000_s40066"/>
                </a:ext>
                <a:ext uri="{FF2B5EF4-FFF2-40B4-BE49-F238E27FC236}">
                  <a16:creationId xmlns:a16="http://schemas.microsoft.com/office/drawing/2014/main" id="{00000000-0008-0000-0300-00008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209550</xdr:rowOff>
        </xdr:from>
        <xdr:to>
          <xdr:col>2</xdr:col>
          <xdr:colOff>47625</xdr:colOff>
          <xdr:row>37</xdr:row>
          <xdr:rowOff>9525</xdr:rowOff>
        </xdr:to>
        <xdr:sp macro="" textlink="">
          <xdr:nvSpPr>
            <xdr:cNvPr id="40067" name="Check Box 131" hidden="1">
              <a:extLst>
                <a:ext uri="{63B3BB69-23CF-44E3-9099-C40C66FF867C}">
                  <a14:compatExt spid="_x0000_s40067"/>
                </a:ext>
                <a:ext uri="{FF2B5EF4-FFF2-40B4-BE49-F238E27FC236}">
                  <a16:creationId xmlns:a16="http://schemas.microsoft.com/office/drawing/2014/main" id="{00000000-0008-0000-0300-00008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190500</xdr:rowOff>
        </xdr:from>
        <xdr:to>
          <xdr:col>2</xdr:col>
          <xdr:colOff>9525</xdr:colOff>
          <xdr:row>38</xdr:row>
          <xdr:rowOff>28575</xdr:rowOff>
        </xdr:to>
        <xdr:sp macro="" textlink="">
          <xdr:nvSpPr>
            <xdr:cNvPr id="40068" name="Check Box 132" hidden="1">
              <a:extLst>
                <a:ext uri="{63B3BB69-23CF-44E3-9099-C40C66FF867C}">
                  <a14:compatExt spid="_x0000_s40068"/>
                </a:ext>
                <a:ext uri="{FF2B5EF4-FFF2-40B4-BE49-F238E27FC236}">
                  <a16:creationId xmlns:a16="http://schemas.microsoft.com/office/drawing/2014/main" id="{00000000-0008-0000-0300-00008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31</xdr:row>
          <xdr:rowOff>209550</xdr:rowOff>
        </xdr:from>
        <xdr:to>
          <xdr:col>28</xdr:col>
          <xdr:colOff>38100</xdr:colOff>
          <xdr:row>33</xdr:row>
          <xdr:rowOff>9525</xdr:rowOff>
        </xdr:to>
        <xdr:sp macro="" textlink="">
          <xdr:nvSpPr>
            <xdr:cNvPr id="40069" name="Check Box 133" hidden="1">
              <a:extLst>
                <a:ext uri="{63B3BB69-23CF-44E3-9099-C40C66FF867C}">
                  <a14:compatExt spid="_x0000_s40069"/>
                </a:ext>
                <a:ext uri="{FF2B5EF4-FFF2-40B4-BE49-F238E27FC236}">
                  <a16:creationId xmlns:a16="http://schemas.microsoft.com/office/drawing/2014/main" id="{00000000-0008-0000-0300-00008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31</xdr:row>
          <xdr:rowOff>209550</xdr:rowOff>
        </xdr:from>
        <xdr:to>
          <xdr:col>31</xdr:col>
          <xdr:colOff>38100</xdr:colOff>
          <xdr:row>33</xdr:row>
          <xdr:rowOff>9525</xdr:rowOff>
        </xdr:to>
        <xdr:sp macro="" textlink="">
          <xdr:nvSpPr>
            <xdr:cNvPr id="40070" name="Check Box 134" hidden="1">
              <a:extLst>
                <a:ext uri="{63B3BB69-23CF-44E3-9099-C40C66FF867C}">
                  <a14:compatExt spid="_x0000_s40070"/>
                </a:ext>
                <a:ext uri="{FF2B5EF4-FFF2-40B4-BE49-F238E27FC236}">
                  <a16:creationId xmlns:a16="http://schemas.microsoft.com/office/drawing/2014/main" id="{00000000-0008-0000-0300-00008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74" name="左大かっこ 73">
          <a:extLst>
            <a:ext uri="{FF2B5EF4-FFF2-40B4-BE49-F238E27FC236}">
              <a16:creationId xmlns:a16="http://schemas.microsoft.com/office/drawing/2014/main" id="{00000000-0008-0000-0300-00004A000000}"/>
            </a:ext>
          </a:extLst>
        </xdr:cNvPr>
        <xdr:cNvSpPr/>
      </xdr:nvSpPr>
      <xdr:spPr>
        <a:xfrm>
          <a:off x="238124" y="3023981"/>
          <a:ext cx="91938" cy="9226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42</xdr:row>
          <xdr:rowOff>238125</xdr:rowOff>
        </xdr:from>
        <xdr:to>
          <xdr:col>2</xdr:col>
          <xdr:colOff>47625</xdr:colOff>
          <xdr:row>44</xdr:row>
          <xdr:rowOff>19050</xdr:rowOff>
        </xdr:to>
        <xdr:sp macro="" textlink="">
          <xdr:nvSpPr>
            <xdr:cNvPr id="40077" name="Check Box 141" hidden="1">
              <a:extLst>
                <a:ext uri="{63B3BB69-23CF-44E3-9099-C40C66FF867C}">
                  <a14:compatExt spid="_x0000_s40077"/>
                </a:ext>
                <a:ext uri="{FF2B5EF4-FFF2-40B4-BE49-F238E27FC236}">
                  <a16:creationId xmlns:a16="http://schemas.microsoft.com/office/drawing/2014/main" id="{00000000-0008-0000-0300-00008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45</xdr:row>
          <xdr:rowOff>0</xdr:rowOff>
        </xdr:from>
        <xdr:to>
          <xdr:col>2</xdr:col>
          <xdr:colOff>47625</xdr:colOff>
          <xdr:row>46</xdr:row>
          <xdr:rowOff>28575</xdr:rowOff>
        </xdr:to>
        <xdr:sp macro="" textlink="">
          <xdr:nvSpPr>
            <xdr:cNvPr id="40079" name="Check Box 143" hidden="1">
              <a:extLst>
                <a:ext uri="{63B3BB69-23CF-44E3-9099-C40C66FF867C}">
                  <a14:compatExt spid="_x0000_s40079"/>
                </a:ext>
                <a:ext uri="{FF2B5EF4-FFF2-40B4-BE49-F238E27FC236}">
                  <a16:creationId xmlns:a16="http://schemas.microsoft.com/office/drawing/2014/main" id="{00000000-0008-0000-0300-00008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46</xdr:row>
          <xdr:rowOff>0</xdr:rowOff>
        </xdr:from>
        <xdr:to>
          <xdr:col>1</xdr:col>
          <xdr:colOff>180975</xdr:colOff>
          <xdr:row>47</xdr:row>
          <xdr:rowOff>19050</xdr:rowOff>
        </xdr:to>
        <xdr:sp macro="" textlink="">
          <xdr:nvSpPr>
            <xdr:cNvPr id="40080" name="Check Box 144" hidden="1">
              <a:extLst>
                <a:ext uri="{63B3BB69-23CF-44E3-9099-C40C66FF867C}">
                  <a14:compatExt spid="_x0000_s40080"/>
                </a:ext>
                <a:ext uri="{FF2B5EF4-FFF2-40B4-BE49-F238E27FC236}">
                  <a16:creationId xmlns:a16="http://schemas.microsoft.com/office/drawing/2014/main" id="{00000000-0008-0000-0300-00009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xdr:row>
          <xdr:rowOff>0</xdr:rowOff>
        </xdr:from>
        <xdr:to>
          <xdr:col>2</xdr:col>
          <xdr:colOff>38100</xdr:colOff>
          <xdr:row>47</xdr:row>
          <xdr:rowOff>209550</xdr:rowOff>
        </xdr:to>
        <xdr:sp macro="" textlink="">
          <xdr:nvSpPr>
            <xdr:cNvPr id="40081" name="Check Box 145" hidden="1">
              <a:extLst>
                <a:ext uri="{63B3BB69-23CF-44E3-9099-C40C66FF867C}">
                  <a14:compatExt spid="_x0000_s40081"/>
                </a:ext>
                <a:ext uri="{FF2B5EF4-FFF2-40B4-BE49-F238E27FC236}">
                  <a16:creationId xmlns:a16="http://schemas.microsoft.com/office/drawing/2014/main" id="{00000000-0008-0000-0300-00009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47</xdr:row>
          <xdr:rowOff>209550</xdr:rowOff>
        </xdr:from>
        <xdr:to>
          <xdr:col>2</xdr:col>
          <xdr:colOff>47625</xdr:colOff>
          <xdr:row>49</xdr:row>
          <xdr:rowOff>9525</xdr:rowOff>
        </xdr:to>
        <xdr:sp macro="" textlink="">
          <xdr:nvSpPr>
            <xdr:cNvPr id="40082" name="Check Box 146" hidden="1">
              <a:extLst>
                <a:ext uri="{63B3BB69-23CF-44E3-9099-C40C66FF867C}">
                  <a14:compatExt spid="_x0000_s40082"/>
                </a:ext>
                <a:ext uri="{FF2B5EF4-FFF2-40B4-BE49-F238E27FC236}">
                  <a16:creationId xmlns:a16="http://schemas.microsoft.com/office/drawing/2014/main" id="{00000000-0008-0000-0300-00009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42</xdr:row>
          <xdr:rowOff>209550</xdr:rowOff>
        </xdr:from>
        <xdr:to>
          <xdr:col>17</xdr:col>
          <xdr:colOff>38100</xdr:colOff>
          <xdr:row>43</xdr:row>
          <xdr:rowOff>219075</xdr:rowOff>
        </xdr:to>
        <xdr:sp macro="" textlink="">
          <xdr:nvSpPr>
            <xdr:cNvPr id="40083" name="Check Box 147" hidden="1">
              <a:extLst>
                <a:ext uri="{63B3BB69-23CF-44E3-9099-C40C66FF867C}">
                  <a14:compatExt spid="_x0000_s40083"/>
                </a:ext>
                <a:ext uri="{FF2B5EF4-FFF2-40B4-BE49-F238E27FC236}">
                  <a16:creationId xmlns:a16="http://schemas.microsoft.com/office/drawing/2014/main" id="{00000000-0008-0000-0300-00009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42</xdr:row>
          <xdr:rowOff>209550</xdr:rowOff>
        </xdr:from>
        <xdr:to>
          <xdr:col>22</xdr:col>
          <xdr:colOff>161925</xdr:colOff>
          <xdr:row>44</xdr:row>
          <xdr:rowOff>19050</xdr:rowOff>
        </xdr:to>
        <xdr:sp macro="" textlink="">
          <xdr:nvSpPr>
            <xdr:cNvPr id="40084" name="Check Box 148" hidden="1">
              <a:extLst>
                <a:ext uri="{63B3BB69-23CF-44E3-9099-C40C66FF867C}">
                  <a14:compatExt spid="_x0000_s40084"/>
                </a:ext>
                <a:ext uri="{FF2B5EF4-FFF2-40B4-BE49-F238E27FC236}">
                  <a16:creationId xmlns:a16="http://schemas.microsoft.com/office/drawing/2014/main" id="{00000000-0008-0000-0300-00009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42</xdr:row>
          <xdr:rowOff>228600</xdr:rowOff>
        </xdr:from>
        <xdr:to>
          <xdr:col>28</xdr:col>
          <xdr:colOff>47625</xdr:colOff>
          <xdr:row>44</xdr:row>
          <xdr:rowOff>19050</xdr:rowOff>
        </xdr:to>
        <xdr:sp macro="" textlink="">
          <xdr:nvSpPr>
            <xdr:cNvPr id="40085" name="Check Box 149" hidden="1">
              <a:extLst>
                <a:ext uri="{63B3BB69-23CF-44E3-9099-C40C66FF867C}">
                  <a14:compatExt spid="_x0000_s40085"/>
                </a:ext>
                <a:ext uri="{FF2B5EF4-FFF2-40B4-BE49-F238E27FC236}">
                  <a16:creationId xmlns:a16="http://schemas.microsoft.com/office/drawing/2014/main" id="{00000000-0008-0000-0300-00009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xdr:row>
          <xdr:rowOff>228600</xdr:rowOff>
        </xdr:from>
        <xdr:to>
          <xdr:col>10</xdr:col>
          <xdr:colOff>47625</xdr:colOff>
          <xdr:row>40</xdr:row>
          <xdr:rowOff>0</xdr:rowOff>
        </xdr:to>
        <xdr:sp macro="" textlink="">
          <xdr:nvSpPr>
            <xdr:cNvPr id="40086" name="Check Box 150" hidden="1">
              <a:extLst>
                <a:ext uri="{63B3BB69-23CF-44E3-9099-C40C66FF867C}">
                  <a14:compatExt spid="_x0000_s40086"/>
                </a:ext>
                <a:ext uri="{FF2B5EF4-FFF2-40B4-BE49-F238E27FC236}">
                  <a16:creationId xmlns:a16="http://schemas.microsoft.com/office/drawing/2014/main" id="{00000000-0008-0000-0300-00009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228600</xdr:rowOff>
        </xdr:from>
        <xdr:to>
          <xdr:col>2</xdr:col>
          <xdr:colOff>38100</xdr:colOff>
          <xdr:row>41</xdr:row>
          <xdr:rowOff>9525</xdr:rowOff>
        </xdr:to>
        <xdr:sp macro="" textlink="">
          <xdr:nvSpPr>
            <xdr:cNvPr id="40087" name="Check Box 151" hidden="1">
              <a:extLst>
                <a:ext uri="{63B3BB69-23CF-44E3-9099-C40C66FF867C}">
                  <a14:compatExt spid="_x0000_s40087"/>
                </a:ext>
                <a:ext uri="{FF2B5EF4-FFF2-40B4-BE49-F238E27FC236}">
                  <a16:creationId xmlns:a16="http://schemas.microsoft.com/office/drawing/2014/main" id="{00000000-0008-0000-0300-00009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219075</xdr:rowOff>
        </xdr:from>
        <xdr:to>
          <xdr:col>2</xdr:col>
          <xdr:colOff>38100</xdr:colOff>
          <xdr:row>39</xdr:row>
          <xdr:rowOff>238125</xdr:rowOff>
        </xdr:to>
        <xdr:sp macro="" textlink="">
          <xdr:nvSpPr>
            <xdr:cNvPr id="40088" name="Check Box 152" hidden="1">
              <a:extLst>
                <a:ext uri="{63B3BB69-23CF-44E3-9099-C40C66FF867C}">
                  <a14:compatExt spid="_x0000_s40088"/>
                </a:ext>
                <a:ext uri="{FF2B5EF4-FFF2-40B4-BE49-F238E27FC236}">
                  <a16:creationId xmlns:a16="http://schemas.microsoft.com/office/drawing/2014/main" id="{00000000-0008-0000-0300-00009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47625</xdr:colOff>
      <xdr:row>39</xdr:row>
      <xdr:rowOff>158750</xdr:rowOff>
    </xdr:from>
    <xdr:ext cx="184731" cy="26456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857375" y="72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43</xdr:row>
          <xdr:rowOff>219075</xdr:rowOff>
        </xdr:from>
        <xdr:to>
          <xdr:col>1</xdr:col>
          <xdr:colOff>171450</xdr:colOff>
          <xdr:row>45</xdr:row>
          <xdr:rowOff>38100</xdr:rowOff>
        </xdr:to>
        <xdr:sp macro="" textlink="">
          <xdr:nvSpPr>
            <xdr:cNvPr id="40094" name="Check Box 158" hidden="1">
              <a:extLst>
                <a:ext uri="{63B3BB69-23CF-44E3-9099-C40C66FF867C}">
                  <a14:compatExt spid="_x0000_s40094"/>
                </a:ext>
                <a:ext uri="{FF2B5EF4-FFF2-40B4-BE49-F238E27FC236}">
                  <a16:creationId xmlns:a16="http://schemas.microsoft.com/office/drawing/2014/main" id="{00000000-0008-0000-0300-00009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57</xdr:row>
          <xdr:rowOff>0</xdr:rowOff>
        </xdr:from>
        <xdr:to>
          <xdr:col>2</xdr:col>
          <xdr:colOff>47625</xdr:colOff>
          <xdr:row>58</xdr:row>
          <xdr:rowOff>9525</xdr:rowOff>
        </xdr:to>
        <xdr:sp macro="" textlink="">
          <xdr:nvSpPr>
            <xdr:cNvPr id="40096" name="Check Box 160" hidden="1">
              <a:extLst>
                <a:ext uri="{63B3BB69-23CF-44E3-9099-C40C66FF867C}">
                  <a14:compatExt spid="_x0000_s40096"/>
                </a:ext>
                <a:ext uri="{FF2B5EF4-FFF2-40B4-BE49-F238E27FC236}">
                  <a16:creationId xmlns:a16="http://schemas.microsoft.com/office/drawing/2014/main" id="{00000000-0008-0000-0300-0000A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28</xdr:row>
          <xdr:rowOff>447675</xdr:rowOff>
        </xdr:from>
        <xdr:to>
          <xdr:col>1</xdr:col>
          <xdr:colOff>66675</xdr:colOff>
          <xdr:row>29</xdr:row>
          <xdr:rowOff>171450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107156</xdr:colOff>
      <xdr:row>17</xdr:row>
      <xdr:rowOff>732234</xdr:rowOff>
    </xdr:from>
    <xdr:to>
      <xdr:col>66</xdr:col>
      <xdr:colOff>65484</xdr:colOff>
      <xdr:row>22</xdr:row>
      <xdr:rowOff>145791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898481" y="3932634"/>
          <a:ext cx="3215878" cy="9375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申請額、申請額内訳</a:t>
          </a:r>
          <a:r>
            <a:rPr kumimoji="1" lang="en-US" altLang="ja-JP" sz="1100"/>
            <a:t>】</a:t>
          </a:r>
          <a:r>
            <a:rPr kumimoji="1" lang="ja-JP" altLang="en-US" sz="1100"/>
            <a:t>：</a:t>
          </a:r>
          <a:endParaRPr kumimoji="1" lang="en-US" altLang="ja-JP" sz="1100"/>
        </a:p>
        <a:p>
          <a:r>
            <a:rPr kumimoji="1" lang="ja-JP" altLang="en-US" sz="1100"/>
            <a:t>他の様式の記載事項から反映されるため、各事業所において直接記入する必要はありません。正しく反映されているか確認して下さい。</a:t>
          </a: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31</xdr:row>
          <xdr:rowOff>133350</xdr:rowOff>
        </xdr:from>
        <xdr:to>
          <xdr:col>1</xdr:col>
          <xdr:colOff>76200</xdr:colOff>
          <xdr:row>32</xdr:row>
          <xdr:rowOff>123825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30</xdr:row>
          <xdr:rowOff>228600</xdr:rowOff>
        </xdr:from>
        <xdr:to>
          <xdr:col>1</xdr:col>
          <xdr:colOff>66675</xdr:colOff>
          <xdr:row>32</xdr:row>
          <xdr:rowOff>57150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190500</xdr:rowOff>
        </xdr:from>
        <xdr:to>
          <xdr:col>1</xdr:col>
          <xdr:colOff>66675</xdr:colOff>
          <xdr:row>31</xdr:row>
          <xdr:rowOff>9525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400-000007A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33</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66675</xdr:colOff>
          <xdr:row>31</xdr:row>
          <xdr:rowOff>219075</xdr:rowOff>
        </xdr:from>
        <xdr:to>
          <xdr:col>1</xdr:col>
          <xdr:colOff>66675</xdr:colOff>
          <xdr:row>33</xdr:row>
          <xdr:rowOff>19050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400-000008A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43</xdr:col>
      <xdr:colOff>153629</xdr:colOff>
      <xdr:row>11</xdr:row>
      <xdr:rowOff>45168</xdr:rowOff>
    </xdr:from>
    <xdr:to>
      <xdr:col>47</xdr:col>
      <xdr:colOff>646778</xdr:colOff>
      <xdr:row>16</xdr:row>
      <xdr:rowOff>46090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887804" y="2274018"/>
          <a:ext cx="3236349" cy="810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他の様式の記載事項から反映されるため、各事業所において直接記入する必要はありません。</a:t>
          </a:r>
          <a:endParaRPr kumimoji="1" lang="en-US" altLang="ja-JP" sz="1100"/>
        </a:p>
        <a:p>
          <a:r>
            <a:rPr kumimoji="1" lang="ja-JP" altLang="en-US" sz="1100"/>
            <a:t>正しく反映されているか確認して下さい。</a:t>
          </a:r>
        </a:p>
      </xdr:txBody>
    </xdr:sp>
    <xdr:clientData/>
  </xdr:twoCellAnchor>
  <xdr:twoCellAnchor>
    <xdr:from>
      <xdr:col>43</xdr:col>
      <xdr:colOff>153629</xdr:colOff>
      <xdr:row>11</xdr:row>
      <xdr:rowOff>45168</xdr:rowOff>
    </xdr:from>
    <xdr:to>
      <xdr:col>47</xdr:col>
      <xdr:colOff>646778</xdr:colOff>
      <xdr:row>16</xdr:row>
      <xdr:rowOff>46090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887804" y="2274018"/>
          <a:ext cx="3236349" cy="810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他の様式の記載事項から反映されるため、各事業所において直接記入する必要はありません。</a:t>
          </a:r>
          <a:endParaRPr kumimoji="1" lang="en-US" altLang="ja-JP" sz="1100"/>
        </a:p>
        <a:p>
          <a:r>
            <a:rPr kumimoji="1" lang="ja-JP" altLang="en-US" sz="1100"/>
            <a:t>正しく反映されているか確認して下さい。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7</xdr:col>
          <xdr:colOff>171450</xdr:colOff>
          <xdr:row>10</xdr:row>
          <xdr:rowOff>85725</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7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7</xdr:col>
          <xdr:colOff>171450</xdr:colOff>
          <xdr:row>12</xdr:row>
          <xdr:rowOff>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7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2" name="左大かっこ 1">
          <a:extLst>
            <a:ext uri="{FF2B5EF4-FFF2-40B4-BE49-F238E27FC236}">
              <a16:creationId xmlns:a16="http://schemas.microsoft.com/office/drawing/2014/main" id="{00000000-0008-0000-0700-000002000000}"/>
            </a:ext>
          </a:extLst>
        </xdr:cNvPr>
        <xdr:cNvSpPr/>
      </xdr:nvSpPr>
      <xdr:spPr>
        <a:xfrm>
          <a:off x="238124" y="3023981"/>
          <a:ext cx="91938" cy="11893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28</xdr:row>
          <xdr:rowOff>9525</xdr:rowOff>
        </xdr:from>
        <xdr:to>
          <xdr:col>0</xdr:col>
          <xdr:colOff>171450</xdr:colOff>
          <xdr:row>29</xdr:row>
          <xdr:rowOff>66675</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7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52</xdr:row>
      <xdr:rowOff>63500</xdr:rowOff>
    </xdr:from>
    <xdr:to>
      <xdr:col>1</xdr:col>
      <xdr:colOff>130302</xdr:colOff>
      <xdr:row>53</xdr:row>
      <xdr:rowOff>110200</xdr:rowOff>
    </xdr:to>
    <xdr:sp macro="" textlink="">
      <xdr:nvSpPr>
        <xdr:cNvPr id="3" name="左大かっこ 2">
          <a:extLst>
            <a:ext uri="{FF2B5EF4-FFF2-40B4-BE49-F238E27FC236}">
              <a16:creationId xmlns:a16="http://schemas.microsoft.com/office/drawing/2014/main" id="{00000000-0008-0000-0700-000003000000}"/>
            </a:ext>
          </a:extLst>
        </xdr:cNvPr>
        <xdr:cNvSpPr/>
      </xdr:nvSpPr>
      <xdr:spPr>
        <a:xfrm>
          <a:off x="238125" y="118745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56</xdr:row>
          <xdr:rowOff>0</xdr:rowOff>
        </xdr:from>
        <xdr:to>
          <xdr:col>0</xdr:col>
          <xdr:colOff>171450</xdr:colOff>
          <xdr:row>57</xdr:row>
          <xdr:rowOff>76200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7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55</xdr:row>
          <xdr:rowOff>209550</xdr:rowOff>
        </xdr:from>
        <xdr:to>
          <xdr:col>13</xdr:col>
          <xdr:colOff>171450</xdr:colOff>
          <xdr:row>57</xdr:row>
          <xdr:rowOff>123825</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7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55</xdr:row>
          <xdr:rowOff>238125</xdr:rowOff>
        </xdr:from>
        <xdr:to>
          <xdr:col>29</xdr:col>
          <xdr:colOff>171450</xdr:colOff>
          <xdr:row>57</xdr:row>
          <xdr:rowOff>76200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7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59</xdr:row>
          <xdr:rowOff>0</xdr:rowOff>
        </xdr:from>
        <xdr:to>
          <xdr:col>0</xdr:col>
          <xdr:colOff>171450</xdr:colOff>
          <xdr:row>61</xdr:row>
          <xdr:rowOff>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7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27</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714625"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11</xdr:col>
          <xdr:colOff>171450</xdr:colOff>
          <xdr:row>28</xdr:row>
          <xdr:rowOff>238125</xdr:rowOff>
        </xdr:from>
        <xdr:to>
          <xdr:col>11</xdr:col>
          <xdr:colOff>171450</xdr:colOff>
          <xdr:row>30</xdr:row>
          <xdr:rowOff>95250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7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228600</xdr:rowOff>
        </xdr:from>
        <xdr:to>
          <xdr:col>10</xdr:col>
          <xdr:colOff>171450</xdr:colOff>
          <xdr:row>29</xdr:row>
          <xdr:rowOff>104775</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7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228600</xdr:rowOff>
        </xdr:from>
        <xdr:to>
          <xdr:col>14</xdr:col>
          <xdr:colOff>171450</xdr:colOff>
          <xdr:row>28</xdr:row>
          <xdr:rowOff>95250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7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27</xdr:row>
          <xdr:rowOff>9525</xdr:rowOff>
        </xdr:from>
        <xdr:to>
          <xdr:col>19</xdr:col>
          <xdr:colOff>171450</xdr:colOff>
          <xdr:row>28</xdr:row>
          <xdr:rowOff>47625</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7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26</xdr:row>
          <xdr:rowOff>247650</xdr:rowOff>
        </xdr:from>
        <xdr:to>
          <xdr:col>28</xdr:col>
          <xdr:colOff>171450</xdr:colOff>
          <xdr:row>28</xdr:row>
          <xdr:rowOff>66675</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7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228600</xdr:rowOff>
        </xdr:from>
        <xdr:to>
          <xdr:col>8</xdr:col>
          <xdr:colOff>171450</xdr:colOff>
          <xdr:row>28</xdr:row>
          <xdr:rowOff>85725</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7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9525</xdr:rowOff>
        </xdr:from>
        <xdr:to>
          <xdr:col>0</xdr:col>
          <xdr:colOff>171450</xdr:colOff>
          <xdr:row>28</xdr:row>
          <xdr:rowOff>57150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7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19050</xdr:rowOff>
        </xdr:from>
        <xdr:to>
          <xdr:col>0</xdr:col>
          <xdr:colOff>171450</xdr:colOff>
          <xdr:row>30</xdr:row>
          <xdr:rowOff>66675</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7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228600</xdr:rowOff>
        </xdr:from>
        <xdr:to>
          <xdr:col>0</xdr:col>
          <xdr:colOff>171450</xdr:colOff>
          <xdr:row>31</xdr:row>
          <xdr:rowOff>47625</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7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55</xdr:row>
          <xdr:rowOff>219075</xdr:rowOff>
        </xdr:from>
        <xdr:to>
          <xdr:col>20</xdr:col>
          <xdr:colOff>171450</xdr:colOff>
          <xdr:row>57</xdr:row>
          <xdr:rowOff>95250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7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31</xdr:row>
          <xdr:rowOff>209550</xdr:rowOff>
        </xdr:from>
        <xdr:to>
          <xdr:col>15</xdr:col>
          <xdr:colOff>171450</xdr:colOff>
          <xdr:row>33</xdr:row>
          <xdr:rowOff>85725</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7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31</xdr:row>
          <xdr:rowOff>209550</xdr:rowOff>
        </xdr:from>
        <xdr:to>
          <xdr:col>21</xdr:col>
          <xdr:colOff>171450</xdr:colOff>
          <xdr:row>33</xdr:row>
          <xdr:rowOff>85725</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700-00001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200025</xdr:rowOff>
        </xdr:from>
        <xdr:to>
          <xdr:col>0</xdr:col>
          <xdr:colOff>171450</xdr:colOff>
          <xdr:row>34</xdr:row>
          <xdr:rowOff>85725</xdr:rowOff>
        </xdr:to>
        <xdr:sp macro="" textlink="">
          <xdr:nvSpPr>
            <xdr:cNvPr id="50196" name="Check Box 20" hidden="1">
              <a:extLst>
                <a:ext uri="{63B3BB69-23CF-44E3-9099-C40C66FF867C}">
                  <a14:compatExt spid="_x0000_s50196"/>
                </a:ext>
                <a:ext uri="{FF2B5EF4-FFF2-40B4-BE49-F238E27FC236}">
                  <a16:creationId xmlns:a16="http://schemas.microsoft.com/office/drawing/2014/main" id="{00000000-0008-0000-0700-00001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219075</xdr:rowOff>
        </xdr:from>
        <xdr:to>
          <xdr:col>0</xdr:col>
          <xdr:colOff>171450</xdr:colOff>
          <xdr:row>33</xdr:row>
          <xdr:rowOff>85725</xdr:rowOff>
        </xdr:to>
        <xdr:sp macro="" textlink="">
          <xdr:nvSpPr>
            <xdr:cNvPr id="50197" name="Check Box 21" hidden="1">
              <a:extLst>
                <a:ext uri="{63B3BB69-23CF-44E3-9099-C40C66FF867C}">
                  <a14:compatExt spid="_x0000_s50197"/>
                </a:ext>
                <a:ext uri="{FF2B5EF4-FFF2-40B4-BE49-F238E27FC236}">
                  <a16:creationId xmlns:a16="http://schemas.microsoft.com/office/drawing/2014/main" id="{00000000-0008-0000-0700-00001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33</xdr:row>
          <xdr:rowOff>200025</xdr:rowOff>
        </xdr:from>
        <xdr:to>
          <xdr:col>0</xdr:col>
          <xdr:colOff>171450</xdr:colOff>
          <xdr:row>35</xdr:row>
          <xdr:rowOff>85725</xdr:rowOff>
        </xdr:to>
        <xdr:sp macro="" textlink="">
          <xdr:nvSpPr>
            <xdr:cNvPr id="50198" name="Check Box 22" hidden="1">
              <a:extLst>
                <a:ext uri="{63B3BB69-23CF-44E3-9099-C40C66FF867C}">
                  <a14:compatExt spid="_x0000_s50198"/>
                </a:ext>
                <a:ext uri="{FF2B5EF4-FFF2-40B4-BE49-F238E27FC236}">
                  <a16:creationId xmlns:a16="http://schemas.microsoft.com/office/drawing/2014/main" id="{00000000-0008-0000-0700-00001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200025</xdr:rowOff>
        </xdr:from>
        <xdr:to>
          <xdr:col>0</xdr:col>
          <xdr:colOff>171450</xdr:colOff>
          <xdr:row>36</xdr:row>
          <xdr:rowOff>85725</xdr:rowOff>
        </xdr:to>
        <xdr:sp macro="" textlink="">
          <xdr:nvSpPr>
            <xdr:cNvPr id="50199" name="Check Box 23" hidden="1">
              <a:extLst>
                <a:ext uri="{63B3BB69-23CF-44E3-9099-C40C66FF867C}">
                  <a14:compatExt spid="_x0000_s50199"/>
                </a:ext>
                <a:ext uri="{FF2B5EF4-FFF2-40B4-BE49-F238E27FC236}">
                  <a16:creationId xmlns:a16="http://schemas.microsoft.com/office/drawing/2014/main" id="{00000000-0008-0000-0700-00001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209550</xdr:rowOff>
        </xdr:from>
        <xdr:to>
          <xdr:col>0</xdr:col>
          <xdr:colOff>171450</xdr:colOff>
          <xdr:row>37</xdr:row>
          <xdr:rowOff>85725</xdr:rowOff>
        </xdr:to>
        <xdr:sp macro="" textlink="">
          <xdr:nvSpPr>
            <xdr:cNvPr id="50200" name="Check Box 24" hidden="1">
              <a:extLst>
                <a:ext uri="{63B3BB69-23CF-44E3-9099-C40C66FF867C}">
                  <a14:compatExt spid="_x0000_s50200"/>
                </a:ext>
                <a:ext uri="{FF2B5EF4-FFF2-40B4-BE49-F238E27FC236}">
                  <a16:creationId xmlns:a16="http://schemas.microsoft.com/office/drawing/2014/main" id="{00000000-0008-0000-0700-00001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190500</xdr:rowOff>
        </xdr:from>
        <xdr:to>
          <xdr:col>0</xdr:col>
          <xdr:colOff>171450</xdr:colOff>
          <xdr:row>38</xdr:row>
          <xdr:rowOff>123825</xdr:rowOff>
        </xdr:to>
        <xdr:sp macro="" textlink="">
          <xdr:nvSpPr>
            <xdr:cNvPr id="50201" name="Check Box 25" hidden="1">
              <a:extLst>
                <a:ext uri="{63B3BB69-23CF-44E3-9099-C40C66FF867C}">
                  <a14:compatExt spid="_x0000_s50201"/>
                </a:ext>
                <a:ext uri="{FF2B5EF4-FFF2-40B4-BE49-F238E27FC236}">
                  <a16:creationId xmlns:a16="http://schemas.microsoft.com/office/drawing/2014/main" id="{00000000-0008-0000-0700-00001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31</xdr:row>
          <xdr:rowOff>209550</xdr:rowOff>
        </xdr:from>
        <xdr:to>
          <xdr:col>26</xdr:col>
          <xdr:colOff>171450</xdr:colOff>
          <xdr:row>33</xdr:row>
          <xdr:rowOff>85725</xdr:rowOff>
        </xdr:to>
        <xdr:sp macro="" textlink="">
          <xdr:nvSpPr>
            <xdr:cNvPr id="50202" name="Check Box 26" hidden="1">
              <a:extLst>
                <a:ext uri="{63B3BB69-23CF-44E3-9099-C40C66FF867C}">
                  <a14:compatExt spid="_x0000_s50202"/>
                </a:ext>
                <a:ext uri="{FF2B5EF4-FFF2-40B4-BE49-F238E27FC236}">
                  <a16:creationId xmlns:a16="http://schemas.microsoft.com/office/drawing/2014/main" id="{00000000-0008-0000-0700-00001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31</xdr:row>
          <xdr:rowOff>209550</xdr:rowOff>
        </xdr:from>
        <xdr:to>
          <xdr:col>29</xdr:col>
          <xdr:colOff>171450</xdr:colOff>
          <xdr:row>33</xdr:row>
          <xdr:rowOff>85725</xdr:rowOff>
        </xdr:to>
        <xdr:sp macro="" textlink="">
          <xdr:nvSpPr>
            <xdr:cNvPr id="50203" name="Check Box 27" hidden="1">
              <a:extLst>
                <a:ext uri="{63B3BB69-23CF-44E3-9099-C40C66FF867C}">
                  <a14:compatExt spid="_x0000_s50203"/>
                </a:ext>
                <a:ext uri="{FF2B5EF4-FFF2-40B4-BE49-F238E27FC236}">
                  <a16:creationId xmlns:a16="http://schemas.microsoft.com/office/drawing/2014/main" id="{00000000-0008-0000-0700-00001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5" name="左大かっこ 4">
          <a:extLst>
            <a:ext uri="{FF2B5EF4-FFF2-40B4-BE49-F238E27FC236}">
              <a16:creationId xmlns:a16="http://schemas.microsoft.com/office/drawing/2014/main" id="{00000000-0008-0000-0700-000005000000}"/>
            </a:ext>
          </a:extLst>
        </xdr:cNvPr>
        <xdr:cNvSpPr/>
      </xdr:nvSpPr>
      <xdr:spPr>
        <a:xfrm>
          <a:off x="238124" y="3023981"/>
          <a:ext cx="91938" cy="11893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42</xdr:row>
          <xdr:rowOff>238125</xdr:rowOff>
        </xdr:from>
        <xdr:to>
          <xdr:col>0</xdr:col>
          <xdr:colOff>171450</xdr:colOff>
          <xdr:row>44</xdr:row>
          <xdr:rowOff>76200</xdr:rowOff>
        </xdr:to>
        <xdr:sp macro="" textlink="">
          <xdr:nvSpPr>
            <xdr:cNvPr id="50204" name="Check Box 28" hidden="1">
              <a:extLst>
                <a:ext uri="{63B3BB69-23CF-44E3-9099-C40C66FF867C}">
                  <a14:compatExt spid="_x0000_s50204"/>
                </a:ext>
                <a:ext uri="{FF2B5EF4-FFF2-40B4-BE49-F238E27FC236}">
                  <a16:creationId xmlns:a16="http://schemas.microsoft.com/office/drawing/2014/main" id="{00000000-0008-0000-0700-00001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45</xdr:row>
          <xdr:rowOff>0</xdr:rowOff>
        </xdr:from>
        <xdr:to>
          <xdr:col>0</xdr:col>
          <xdr:colOff>171450</xdr:colOff>
          <xdr:row>46</xdr:row>
          <xdr:rowOff>85725</xdr:rowOff>
        </xdr:to>
        <xdr:sp macro="" textlink="">
          <xdr:nvSpPr>
            <xdr:cNvPr id="50205" name="Check Box 29" hidden="1">
              <a:extLst>
                <a:ext uri="{63B3BB69-23CF-44E3-9099-C40C66FF867C}">
                  <a14:compatExt spid="_x0000_s50205"/>
                </a:ext>
                <a:ext uri="{FF2B5EF4-FFF2-40B4-BE49-F238E27FC236}">
                  <a16:creationId xmlns:a16="http://schemas.microsoft.com/office/drawing/2014/main" id="{00000000-0008-0000-0700-00001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46</xdr:row>
          <xdr:rowOff>0</xdr:rowOff>
        </xdr:from>
        <xdr:to>
          <xdr:col>0</xdr:col>
          <xdr:colOff>171450</xdr:colOff>
          <xdr:row>47</xdr:row>
          <xdr:rowOff>76200</xdr:rowOff>
        </xdr:to>
        <xdr:sp macro="" textlink="">
          <xdr:nvSpPr>
            <xdr:cNvPr id="50206" name="Check Box 30" hidden="1">
              <a:extLst>
                <a:ext uri="{63B3BB69-23CF-44E3-9099-C40C66FF867C}">
                  <a14:compatExt spid="_x0000_s50206"/>
                </a:ext>
                <a:ext uri="{FF2B5EF4-FFF2-40B4-BE49-F238E27FC236}">
                  <a16:creationId xmlns:a16="http://schemas.microsoft.com/office/drawing/2014/main" id="{00000000-0008-0000-0700-00001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xdr:row>
          <xdr:rowOff>0</xdr:rowOff>
        </xdr:from>
        <xdr:to>
          <xdr:col>0</xdr:col>
          <xdr:colOff>171450</xdr:colOff>
          <xdr:row>48</xdr:row>
          <xdr:rowOff>38100</xdr:rowOff>
        </xdr:to>
        <xdr:sp macro="" textlink="">
          <xdr:nvSpPr>
            <xdr:cNvPr id="50207" name="Check Box 31" hidden="1">
              <a:extLst>
                <a:ext uri="{63B3BB69-23CF-44E3-9099-C40C66FF867C}">
                  <a14:compatExt spid="_x0000_s50207"/>
                </a:ext>
                <a:ext uri="{FF2B5EF4-FFF2-40B4-BE49-F238E27FC236}">
                  <a16:creationId xmlns:a16="http://schemas.microsoft.com/office/drawing/2014/main" id="{00000000-0008-0000-0700-00001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47</xdr:row>
          <xdr:rowOff>209550</xdr:rowOff>
        </xdr:from>
        <xdr:to>
          <xdr:col>0</xdr:col>
          <xdr:colOff>171450</xdr:colOff>
          <xdr:row>49</xdr:row>
          <xdr:rowOff>85725</xdr:rowOff>
        </xdr:to>
        <xdr:sp macro="" textlink="">
          <xdr:nvSpPr>
            <xdr:cNvPr id="50208" name="Check Box 32" hidden="1">
              <a:extLst>
                <a:ext uri="{63B3BB69-23CF-44E3-9099-C40C66FF867C}">
                  <a14:compatExt spid="_x0000_s50208"/>
                </a:ext>
                <a:ext uri="{FF2B5EF4-FFF2-40B4-BE49-F238E27FC236}">
                  <a16:creationId xmlns:a16="http://schemas.microsoft.com/office/drawing/2014/main" id="{00000000-0008-0000-0700-00002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42</xdr:row>
          <xdr:rowOff>209550</xdr:rowOff>
        </xdr:from>
        <xdr:to>
          <xdr:col>15</xdr:col>
          <xdr:colOff>171450</xdr:colOff>
          <xdr:row>44</xdr:row>
          <xdr:rowOff>76200</xdr:rowOff>
        </xdr:to>
        <xdr:sp macro="" textlink="">
          <xdr:nvSpPr>
            <xdr:cNvPr id="50209" name="Check Box 33" hidden="1">
              <a:extLst>
                <a:ext uri="{63B3BB69-23CF-44E3-9099-C40C66FF867C}">
                  <a14:compatExt spid="_x0000_s50209"/>
                </a:ext>
                <a:ext uri="{FF2B5EF4-FFF2-40B4-BE49-F238E27FC236}">
                  <a16:creationId xmlns:a16="http://schemas.microsoft.com/office/drawing/2014/main" id="{00000000-0008-0000-0700-00002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42</xdr:row>
          <xdr:rowOff>209550</xdr:rowOff>
        </xdr:from>
        <xdr:to>
          <xdr:col>21</xdr:col>
          <xdr:colOff>171450</xdr:colOff>
          <xdr:row>44</xdr:row>
          <xdr:rowOff>104775</xdr:rowOff>
        </xdr:to>
        <xdr:sp macro="" textlink="">
          <xdr:nvSpPr>
            <xdr:cNvPr id="50210" name="Check Box 34" hidden="1">
              <a:extLst>
                <a:ext uri="{63B3BB69-23CF-44E3-9099-C40C66FF867C}">
                  <a14:compatExt spid="_x0000_s50210"/>
                </a:ext>
                <a:ext uri="{FF2B5EF4-FFF2-40B4-BE49-F238E27FC236}">
                  <a16:creationId xmlns:a16="http://schemas.microsoft.com/office/drawing/2014/main" id="{00000000-0008-0000-0700-00002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42</xdr:row>
          <xdr:rowOff>228600</xdr:rowOff>
        </xdr:from>
        <xdr:to>
          <xdr:col>26</xdr:col>
          <xdr:colOff>171450</xdr:colOff>
          <xdr:row>44</xdr:row>
          <xdr:rowOff>85725</xdr:rowOff>
        </xdr:to>
        <xdr:sp macro="" textlink="">
          <xdr:nvSpPr>
            <xdr:cNvPr id="50211" name="Check Box 35" hidden="1">
              <a:extLst>
                <a:ext uri="{63B3BB69-23CF-44E3-9099-C40C66FF867C}">
                  <a14:compatExt spid="_x0000_s50211"/>
                </a:ext>
                <a:ext uri="{FF2B5EF4-FFF2-40B4-BE49-F238E27FC236}">
                  <a16:creationId xmlns:a16="http://schemas.microsoft.com/office/drawing/2014/main" id="{00000000-0008-0000-0700-00002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xdr:row>
          <xdr:rowOff>228600</xdr:rowOff>
        </xdr:from>
        <xdr:to>
          <xdr:col>8</xdr:col>
          <xdr:colOff>171450</xdr:colOff>
          <xdr:row>40</xdr:row>
          <xdr:rowOff>76200</xdr:rowOff>
        </xdr:to>
        <xdr:sp macro="" textlink="">
          <xdr:nvSpPr>
            <xdr:cNvPr id="50212" name="Check Box 36" hidden="1">
              <a:extLst>
                <a:ext uri="{63B3BB69-23CF-44E3-9099-C40C66FF867C}">
                  <a14:compatExt spid="_x0000_s50212"/>
                </a:ext>
                <a:ext uri="{FF2B5EF4-FFF2-40B4-BE49-F238E27FC236}">
                  <a16:creationId xmlns:a16="http://schemas.microsoft.com/office/drawing/2014/main" id="{00000000-0008-0000-0700-00002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228600</xdr:rowOff>
        </xdr:from>
        <xdr:to>
          <xdr:col>0</xdr:col>
          <xdr:colOff>171450</xdr:colOff>
          <xdr:row>41</xdr:row>
          <xdr:rowOff>85725</xdr:rowOff>
        </xdr:to>
        <xdr:sp macro="" textlink="">
          <xdr:nvSpPr>
            <xdr:cNvPr id="50213" name="Check Box 37" hidden="1">
              <a:extLst>
                <a:ext uri="{63B3BB69-23CF-44E3-9099-C40C66FF867C}">
                  <a14:compatExt spid="_x0000_s50213"/>
                </a:ext>
                <a:ext uri="{FF2B5EF4-FFF2-40B4-BE49-F238E27FC236}">
                  <a16:creationId xmlns:a16="http://schemas.microsoft.com/office/drawing/2014/main" id="{00000000-0008-0000-0700-00002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219075</xdr:rowOff>
        </xdr:from>
        <xdr:to>
          <xdr:col>0</xdr:col>
          <xdr:colOff>171450</xdr:colOff>
          <xdr:row>40</xdr:row>
          <xdr:rowOff>85725</xdr:rowOff>
        </xdr:to>
        <xdr:sp macro="" textlink="">
          <xdr:nvSpPr>
            <xdr:cNvPr id="50214" name="Check Box 38" hidden="1">
              <a:extLst>
                <a:ext uri="{63B3BB69-23CF-44E3-9099-C40C66FF867C}">
                  <a14:compatExt spid="_x0000_s50214"/>
                </a:ext>
                <a:ext uri="{FF2B5EF4-FFF2-40B4-BE49-F238E27FC236}">
                  <a16:creationId xmlns:a16="http://schemas.microsoft.com/office/drawing/2014/main" id="{00000000-0008-0000-0700-00002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47625</xdr:colOff>
      <xdr:row>39</xdr:row>
      <xdr:rowOff>158750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857375" y="90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43</xdr:row>
          <xdr:rowOff>219075</xdr:rowOff>
        </xdr:from>
        <xdr:to>
          <xdr:col>0</xdr:col>
          <xdr:colOff>171450</xdr:colOff>
          <xdr:row>45</xdr:row>
          <xdr:rowOff>104775</xdr:rowOff>
        </xdr:to>
        <xdr:sp macro="" textlink="">
          <xdr:nvSpPr>
            <xdr:cNvPr id="50215" name="Check Box 39" hidden="1">
              <a:extLst>
                <a:ext uri="{63B3BB69-23CF-44E3-9099-C40C66FF867C}">
                  <a14:compatExt spid="_x0000_s50215"/>
                </a:ext>
                <a:ext uri="{FF2B5EF4-FFF2-40B4-BE49-F238E27FC236}">
                  <a16:creationId xmlns:a16="http://schemas.microsoft.com/office/drawing/2014/main" id="{00000000-0008-0000-0700-00002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57</xdr:row>
          <xdr:rowOff>0</xdr:rowOff>
        </xdr:from>
        <xdr:to>
          <xdr:col>0</xdr:col>
          <xdr:colOff>171450</xdr:colOff>
          <xdr:row>58</xdr:row>
          <xdr:rowOff>76200</xdr:rowOff>
        </xdr:to>
        <xdr:sp macro="" textlink="">
          <xdr:nvSpPr>
            <xdr:cNvPr id="50216" name="Check Box 40" hidden="1">
              <a:extLst>
                <a:ext uri="{63B3BB69-23CF-44E3-9099-C40C66FF867C}">
                  <a14:compatExt spid="_x0000_s50216"/>
                </a:ext>
                <a:ext uri="{FF2B5EF4-FFF2-40B4-BE49-F238E27FC236}">
                  <a16:creationId xmlns:a16="http://schemas.microsoft.com/office/drawing/2014/main" id="{00000000-0008-0000-0700-00002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19050</xdr:rowOff>
        </xdr:from>
        <xdr:to>
          <xdr:col>9</xdr:col>
          <xdr:colOff>38100</xdr:colOff>
          <xdr:row>10</xdr:row>
          <xdr:rowOff>47625</xdr:rowOff>
        </xdr:to>
        <xdr:sp macro="" textlink="">
          <xdr:nvSpPr>
            <xdr:cNvPr id="50225" name="Check Box 49" hidden="1">
              <a:extLst>
                <a:ext uri="{63B3BB69-23CF-44E3-9099-C40C66FF867C}">
                  <a14:compatExt spid="_x0000_s50225"/>
                </a:ext>
                <a:ext uri="{FF2B5EF4-FFF2-40B4-BE49-F238E27FC236}">
                  <a16:creationId xmlns:a16="http://schemas.microsoft.com/office/drawing/2014/main" id="{00000000-0008-0000-0700-00003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180975</xdr:rowOff>
        </xdr:from>
        <xdr:to>
          <xdr:col>9</xdr:col>
          <xdr:colOff>38100</xdr:colOff>
          <xdr:row>10</xdr:row>
          <xdr:rowOff>209550</xdr:rowOff>
        </xdr:to>
        <xdr:sp macro="" textlink="">
          <xdr:nvSpPr>
            <xdr:cNvPr id="50226" name="Check Box 50" hidden="1">
              <a:extLst>
                <a:ext uri="{63B3BB69-23CF-44E3-9099-C40C66FF867C}">
                  <a14:compatExt spid="_x0000_s50226"/>
                </a:ext>
                <a:ext uri="{FF2B5EF4-FFF2-40B4-BE49-F238E27FC236}">
                  <a16:creationId xmlns:a16="http://schemas.microsoft.com/office/drawing/2014/main" id="{00000000-0008-0000-0700-00003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0</xdr:rowOff>
        </xdr:from>
        <xdr:to>
          <xdr:col>1</xdr:col>
          <xdr:colOff>180975</xdr:colOff>
          <xdr:row>27</xdr:row>
          <xdr:rowOff>219075</xdr:rowOff>
        </xdr:to>
        <xdr:sp macro="" textlink="">
          <xdr:nvSpPr>
            <xdr:cNvPr id="50227" name="Check Box 51" hidden="1">
              <a:extLst>
                <a:ext uri="{63B3BB69-23CF-44E3-9099-C40C66FF867C}">
                  <a14:compatExt spid="_x0000_s50227"/>
                </a:ext>
                <a:ext uri="{FF2B5EF4-FFF2-40B4-BE49-F238E27FC236}">
                  <a16:creationId xmlns:a16="http://schemas.microsoft.com/office/drawing/2014/main" id="{00000000-0008-0000-0700-00003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19050</xdr:rowOff>
        </xdr:from>
        <xdr:to>
          <xdr:col>2</xdr:col>
          <xdr:colOff>9525</xdr:colOff>
          <xdr:row>29</xdr:row>
          <xdr:rowOff>9525</xdr:rowOff>
        </xdr:to>
        <xdr:sp macro="" textlink="">
          <xdr:nvSpPr>
            <xdr:cNvPr id="50228" name="Check Box 52" hidden="1">
              <a:extLst>
                <a:ext uri="{63B3BB69-23CF-44E3-9099-C40C66FF867C}">
                  <a14:compatExt spid="_x0000_s50228"/>
                </a:ext>
                <a:ext uri="{FF2B5EF4-FFF2-40B4-BE49-F238E27FC236}">
                  <a16:creationId xmlns:a16="http://schemas.microsoft.com/office/drawing/2014/main" id="{00000000-0008-0000-0700-00003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219075</xdr:rowOff>
        </xdr:from>
        <xdr:to>
          <xdr:col>2</xdr:col>
          <xdr:colOff>9525</xdr:colOff>
          <xdr:row>29</xdr:row>
          <xdr:rowOff>209550</xdr:rowOff>
        </xdr:to>
        <xdr:sp macro="" textlink="">
          <xdr:nvSpPr>
            <xdr:cNvPr id="50229" name="Check Box 53" hidden="1">
              <a:extLst>
                <a:ext uri="{63B3BB69-23CF-44E3-9099-C40C66FF867C}">
                  <a14:compatExt spid="_x0000_s50229"/>
                </a:ext>
                <a:ext uri="{FF2B5EF4-FFF2-40B4-BE49-F238E27FC236}">
                  <a16:creationId xmlns:a16="http://schemas.microsoft.com/office/drawing/2014/main" id="{00000000-0008-0000-0700-00003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2</xdr:col>
          <xdr:colOff>9525</xdr:colOff>
          <xdr:row>31</xdr:row>
          <xdr:rowOff>0</xdr:rowOff>
        </xdr:to>
        <xdr:sp macro="" textlink="">
          <xdr:nvSpPr>
            <xdr:cNvPr id="50230" name="Check Box 54" hidden="1">
              <a:extLst>
                <a:ext uri="{63B3BB69-23CF-44E3-9099-C40C66FF867C}">
                  <a14:compatExt spid="_x0000_s50230"/>
                </a:ext>
                <a:ext uri="{FF2B5EF4-FFF2-40B4-BE49-F238E27FC236}">
                  <a16:creationId xmlns:a16="http://schemas.microsoft.com/office/drawing/2014/main" id="{00000000-0008-0000-0700-00003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9525</xdr:rowOff>
        </xdr:from>
        <xdr:to>
          <xdr:col>9</xdr:col>
          <xdr:colOff>171450</xdr:colOff>
          <xdr:row>28</xdr:row>
          <xdr:rowOff>0</xdr:rowOff>
        </xdr:to>
        <xdr:sp macro="" textlink="">
          <xdr:nvSpPr>
            <xdr:cNvPr id="50231" name="Check Box 55" hidden="1">
              <a:extLst>
                <a:ext uri="{63B3BB69-23CF-44E3-9099-C40C66FF867C}">
                  <a14:compatExt spid="_x0000_s50231"/>
                </a:ext>
                <a:ext uri="{FF2B5EF4-FFF2-40B4-BE49-F238E27FC236}">
                  <a16:creationId xmlns:a16="http://schemas.microsoft.com/office/drawing/2014/main" id="{00000000-0008-0000-0700-00003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56</xdr:row>
          <xdr:rowOff>9525</xdr:rowOff>
        </xdr:from>
        <xdr:to>
          <xdr:col>1</xdr:col>
          <xdr:colOff>180975</xdr:colOff>
          <xdr:row>56</xdr:row>
          <xdr:rowOff>228600</xdr:rowOff>
        </xdr:to>
        <xdr:sp macro="" textlink="">
          <xdr:nvSpPr>
            <xdr:cNvPr id="50232" name="Check Box 56" hidden="1">
              <a:extLst>
                <a:ext uri="{63B3BB69-23CF-44E3-9099-C40C66FF867C}">
                  <a14:compatExt spid="_x0000_s50232"/>
                </a:ext>
                <a:ext uri="{FF2B5EF4-FFF2-40B4-BE49-F238E27FC236}">
                  <a16:creationId xmlns:a16="http://schemas.microsoft.com/office/drawing/2014/main" id="{00000000-0008-0000-0700-00003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57</xdr:row>
          <xdr:rowOff>0</xdr:rowOff>
        </xdr:from>
        <xdr:to>
          <xdr:col>1</xdr:col>
          <xdr:colOff>180975</xdr:colOff>
          <xdr:row>57</xdr:row>
          <xdr:rowOff>219075</xdr:rowOff>
        </xdr:to>
        <xdr:sp macro="" textlink="">
          <xdr:nvSpPr>
            <xdr:cNvPr id="50233" name="Check Box 57" hidden="1">
              <a:extLst>
                <a:ext uri="{63B3BB69-23CF-44E3-9099-C40C66FF867C}">
                  <a14:compatExt spid="_x0000_s50233"/>
                </a:ext>
                <a:ext uri="{FF2B5EF4-FFF2-40B4-BE49-F238E27FC236}">
                  <a16:creationId xmlns:a16="http://schemas.microsoft.com/office/drawing/2014/main" id="{00000000-0008-0000-0700-00003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59</xdr:row>
          <xdr:rowOff>9525</xdr:rowOff>
        </xdr:from>
        <xdr:to>
          <xdr:col>1</xdr:col>
          <xdr:colOff>180975</xdr:colOff>
          <xdr:row>59</xdr:row>
          <xdr:rowOff>228600</xdr:rowOff>
        </xdr:to>
        <xdr:sp macro="" textlink="">
          <xdr:nvSpPr>
            <xdr:cNvPr id="50234" name="Check Box 58" hidden="1">
              <a:extLst>
                <a:ext uri="{63B3BB69-23CF-44E3-9099-C40C66FF867C}">
                  <a14:compatExt spid="_x0000_s50234"/>
                </a:ext>
                <a:ext uri="{FF2B5EF4-FFF2-40B4-BE49-F238E27FC236}">
                  <a16:creationId xmlns:a16="http://schemas.microsoft.com/office/drawing/2014/main" id="{00000000-0008-0000-0700-00003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56</xdr:row>
          <xdr:rowOff>0</xdr:rowOff>
        </xdr:from>
        <xdr:to>
          <xdr:col>15</xdr:col>
          <xdr:colOff>0</xdr:colOff>
          <xdr:row>56</xdr:row>
          <xdr:rowOff>219075</xdr:rowOff>
        </xdr:to>
        <xdr:sp macro="" textlink="">
          <xdr:nvSpPr>
            <xdr:cNvPr id="50235" name="Check Box 59" hidden="1">
              <a:extLst>
                <a:ext uri="{63B3BB69-23CF-44E3-9099-C40C66FF867C}">
                  <a14:compatExt spid="_x0000_s50235"/>
                </a:ext>
                <a:ext uri="{FF2B5EF4-FFF2-40B4-BE49-F238E27FC236}">
                  <a16:creationId xmlns:a16="http://schemas.microsoft.com/office/drawing/2014/main" id="{00000000-0008-0000-0700-00003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56</xdr:row>
          <xdr:rowOff>9525</xdr:rowOff>
        </xdr:from>
        <xdr:to>
          <xdr:col>22</xdr:col>
          <xdr:colOff>0</xdr:colOff>
          <xdr:row>56</xdr:row>
          <xdr:rowOff>228600</xdr:rowOff>
        </xdr:to>
        <xdr:sp macro="" textlink="">
          <xdr:nvSpPr>
            <xdr:cNvPr id="50236" name="Check Box 60" hidden="1">
              <a:extLst>
                <a:ext uri="{63B3BB69-23CF-44E3-9099-C40C66FF867C}">
                  <a14:compatExt spid="_x0000_s50236"/>
                </a:ext>
                <a:ext uri="{FF2B5EF4-FFF2-40B4-BE49-F238E27FC236}">
                  <a16:creationId xmlns:a16="http://schemas.microsoft.com/office/drawing/2014/main" id="{00000000-0008-0000-0700-00003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56</xdr:row>
          <xdr:rowOff>9525</xdr:rowOff>
        </xdr:from>
        <xdr:to>
          <xdr:col>31</xdr:col>
          <xdr:colOff>0</xdr:colOff>
          <xdr:row>56</xdr:row>
          <xdr:rowOff>228600</xdr:rowOff>
        </xdr:to>
        <xdr:sp macro="" textlink="">
          <xdr:nvSpPr>
            <xdr:cNvPr id="50237" name="Check Box 61" hidden="1">
              <a:extLst>
                <a:ext uri="{63B3BB69-23CF-44E3-9099-C40C66FF867C}">
                  <a14:compatExt spid="_x0000_s50237"/>
                </a:ext>
                <a:ext uri="{FF2B5EF4-FFF2-40B4-BE49-F238E27FC236}">
                  <a16:creationId xmlns:a16="http://schemas.microsoft.com/office/drawing/2014/main" id="{00000000-0008-0000-0700-00003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27</xdr:row>
          <xdr:rowOff>19050</xdr:rowOff>
        </xdr:from>
        <xdr:to>
          <xdr:col>15</xdr:col>
          <xdr:colOff>171450</xdr:colOff>
          <xdr:row>28</xdr:row>
          <xdr:rowOff>9525</xdr:rowOff>
        </xdr:to>
        <xdr:sp macro="" textlink="">
          <xdr:nvSpPr>
            <xdr:cNvPr id="50238" name="Check Box 62" hidden="1">
              <a:extLst>
                <a:ext uri="{63B3BB69-23CF-44E3-9099-C40C66FF867C}">
                  <a14:compatExt spid="_x0000_s50238"/>
                </a:ext>
                <a:ext uri="{FF2B5EF4-FFF2-40B4-BE49-F238E27FC236}">
                  <a16:creationId xmlns:a16="http://schemas.microsoft.com/office/drawing/2014/main" id="{00000000-0008-0000-0700-00003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27</xdr:row>
          <xdr:rowOff>28575</xdr:rowOff>
        </xdr:from>
        <xdr:to>
          <xdr:col>20</xdr:col>
          <xdr:colOff>171450</xdr:colOff>
          <xdr:row>28</xdr:row>
          <xdr:rowOff>19050</xdr:rowOff>
        </xdr:to>
        <xdr:sp macro="" textlink="">
          <xdr:nvSpPr>
            <xdr:cNvPr id="50239" name="Check Box 63" hidden="1">
              <a:extLst>
                <a:ext uri="{63B3BB69-23CF-44E3-9099-C40C66FF867C}">
                  <a14:compatExt spid="_x0000_s50239"/>
                </a:ext>
                <a:ext uri="{FF2B5EF4-FFF2-40B4-BE49-F238E27FC236}">
                  <a16:creationId xmlns:a16="http://schemas.microsoft.com/office/drawing/2014/main" id="{00000000-0008-0000-0700-00003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30</xdr:col>
          <xdr:colOff>0</xdr:colOff>
          <xdr:row>27</xdr:row>
          <xdr:rowOff>219075</xdr:rowOff>
        </xdr:to>
        <xdr:sp macro="" textlink="">
          <xdr:nvSpPr>
            <xdr:cNvPr id="50240" name="Check Box 64" hidden="1">
              <a:extLst>
                <a:ext uri="{63B3BB69-23CF-44E3-9099-C40C66FF867C}">
                  <a14:compatExt spid="_x0000_s50240"/>
                </a:ext>
                <a:ext uri="{FF2B5EF4-FFF2-40B4-BE49-F238E27FC236}">
                  <a16:creationId xmlns:a16="http://schemas.microsoft.com/office/drawing/2014/main" id="{00000000-0008-0000-0700-00004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27</xdr:row>
          <xdr:rowOff>209550</xdr:rowOff>
        </xdr:from>
        <xdr:to>
          <xdr:col>11</xdr:col>
          <xdr:colOff>161925</xdr:colOff>
          <xdr:row>28</xdr:row>
          <xdr:rowOff>200025</xdr:rowOff>
        </xdr:to>
        <xdr:sp macro="" textlink="">
          <xdr:nvSpPr>
            <xdr:cNvPr id="50241" name="Check Box 65" hidden="1">
              <a:extLst>
                <a:ext uri="{63B3BB69-23CF-44E3-9099-C40C66FF867C}">
                  <a14:compatExt spid="_x0000_s50241"/>
                </a:ext>
                <a:ext uri="{FF2B5EF4-FFF2-40B4-BE49-F238E27FC236}">
                  <a16:creationId xmlns:a16="http://schemas.microsoft.com/office/drawing/2014/main" id="{00000000-0008-0000-0700-00004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29</xdr:row>
          <xdr:rowOff>0</xdr:rowOff>
        </xdr:from>
        <xdr:to>
          <xdr:col>12</xdr:col>
          <xdr:colOff>171450</xdr:colOff>
          <xdr:row>29</xdr:row>
          <xdr:rowOff>219075</xdr:rowOff>
        </xdr:to>
        <xdr:sp macro="" textlink="">
          <xdr:nvSpPr>
            <xdr:cNvPr id="50242" name="Check Box 66" hidden="1">
              <a:extLst>
                <a:ext uri="{63B3BB69-23CF-44E3-9099-C40C66FF867C}">
                  <a14:compatExt spid="_x0000_s50242"/>
                </a:ext>
                <a:ext uri="{FF2B5EF4-FFF2-40B4-BE49-F238E27FC236}">
                  <a16:creationId xmlns:a16="http://schemas.microsoft.com/office/drawing/2014/main" id="{00000000-0008-0000-0700-00004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0</xdr:rowOff>
        </xdr:from>
        <xdr:to>
          <xdr:col>1</xdr:col>
          <xdr:colOff>180975</xdr:colOff>
          <xdr:row>32</xdr:row>
          <xdr:rowOff>219075</xdr:rowOff>
        </xdr:to>
        <xdr:sp macro="" textlink="">
          <xdr:nvSpPr>
            <xdr:cNvPr id="50243" name="Check Box 67" hidden="1">
              <a:extLst>
                <a:ext uri="{63B3BB69-23CF-44E3-9099-C40C66FF867C}">
                  <a14:compatExt spid="_x0000_s50243"/>
                </a:ext>
                <a:ext uri="{FF2B5EF4-FFF2-40B4-BE49-F238E27FC236}">
                  <a16:creationId xmlns:a16="http://schemas.microsoft.com/office/drawing/2014/main" id="{00000000-0008-0000-0700-00004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9525</xdr:colOff>
          <xdr:row>33</xdr:row>
          <xdr:rowOff>219075</xdr:rowOff>
        </xdr:to>
        <xdr:sp macro="" textlink="">
          <xdr:nvSpPr>
            <xdr:cNvPr id="50244" name="Check Box 68" hidden="1">
              <a:extLst>
                <a:ext uri="{63B3BB69-23CF-44E3-9099-C40C66FF867C}">
                  <a14:compatExt spid="_x0000_s50244"/>
                </a:ext>
                <a:ext uri="{FF2B5EF4-FFF2-40B4-BE49-F238E27FC236}">
                  <a16:creationId xmlns:a16="http://schemas.microsoft.com/office/drawing/2014/main" id="{00000000-0008-0000-0700-00004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219075</xdr:rowOff>
        </xdr:from>
        <xdr:to>
          <xdr:col>2</xdr:col>
          <xdr:colOff>9525</xdr:colOff>
          <xdr:row>34</xdr:row>
          <xdr:rowOff>209550</xdr:rowOff>
        </xdr:to>
        <xdr:sp macro="" textlink="">
          <xdr:nvSpPr>
            <xdr:cNvPr id="50245" name="Check Box 69" hidden="1">
              <a:extLst>
                <a:ext uri="{63B3BB69-23CF-44E3-9099-C40C66FF867C}">
                  <a14:compatExt spid="_x0000_s50245"/>
                </a:ext>
                <a:ext uri="{FF2B5EF4-FFF2-40B4-BE49-F238E27FC236}">
                  <a16:creationId xmlns:a16="http://schemas.microsoft.com/office/drawing/2014/main" id="{00000000-0008-0000-0700-00004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209550</xdr:rowOff>
        </xdr:from>
        <xdr:to>
          <xdr:col>2</xdr:col>
          <xdr:colOff>9525</xdr:colOff>
          <xdr:row>35</xdr:row>
          <xdr:rowOff>200025</xdr:rowOff>
        </xdr:to>
        <xdr:sp macro="" textlink="">
          <xdr:nvSpPr>
            <xdr:cNvPr id="50246" name="Check Box 70" hidden="1">
              <a:extLst>
                <a:ext uri="{63B3BB69-23CF-44E3-9099-C40C66FF867C}">
                  <a14:compatExt spid="_x0000_s50246"/>
                </a:ext>
                <a:ext uri="{FF2B5EF4-FFF2-40B4-BE49-F238E27FC236}">
                  <a16:creationId xmlns:a16="http://schemas.microsoft.com/office/drawing/2014/main" id="{00000000-0008-0000-0700-00004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2</xdr:col>
          <xdr:colOff>9525</xdr:colOff>
          <xdr:row>36</xdr:row>
          <xdr:rowOff>219075</xdr:rowOff>
        </xdr:to>
        <xdr:sp macro="" textlink="">
          <xdr:nvSpPr>
            <xdr:cNvPr id="50247" name="Check Box 71" hidden="1">
              <a:extLst>
                <a:ext uri="{63B3BB69-23CF-44E3-9099-C40C66FF867C}">
                  <a14:compatExt spid="_x0000_s50247"/>
                </a:ext>
                <a:ext uri="{FF2B5EF4-FFF2-40B4-BE49-F238E27FC236}">
                  <a16:creationId xmlns:a16="http://schemas.microsoft.com/office/drawing/2014/main" id="{00000000-0008-0000-0700-00004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xdr:rowOff>
        </xdr:from>
        <xdr:to>
          <xdr:col>2</xdr:col>
          <xdr:colOff>9525</xdr:colOff>
          <xdr:row>37</xdr:row>
          <xdr:rowOff>228600</xdr:rowOff>
        </xdr:to>
        <xdr:sp macro="" textlink="">
          <xdr:nvSpPr>
            <xdr:cNvPr id="50248" name="Check Box 72" hidden="1">
              <a:extLst>
                <a:ext uri="{63B3BB69-23CF-44E3-9099-C40C66FF867C}">
                  <a14:compatExt spid="_x0000_s50248"/>
                </a:ext>
                <a:ext uri="{FF2B5EF4-FFF2-40B4-BE49-F238E27FC236}">
                  <a16:creationId xmlns:a16="http://schemas.microsoft.com/office/drawing/2014/main" id="{00000000-0008-0000-0700-00004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32</xdr:row>
          <xdr:rowOff>9525</xdr:rowOff>
        </xdr:from>
        <xdr:to>
          <xdr:col>16</xdr:col>
          <xdr:colOff>180975</xdr:colOff>
          <xdr:row>33</xdr:row>
          <xdr:rowOff>0</xdr:rowOff>
        </xdr:to>
        <xdr:sp macro="" textlink="">
          <xdr:nvSpPr>
            <xdr:cNvPr id="50249" name="Check Box 73" hidden="1">
              <a:extLst>
                <a:ext uri="{63B3BB69-23CF-44E3-9099-C40C66FF867C}">
                  <a14:compatExt spid="_x0000_s50249"/>
                </a:ext>
                <a:ext uri="{FF2B5EF4-FFF2-40B4-BE49-F238E27FC236}">
                  <a16:creationId xmlns:a16="http://schemas.microsoft.com/office/drawing/2014/main" id="{00000000-0008-0000-0700-00004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32</xdr:row>
          <xdr:rowOff>9525</xdr:rowOff>
        </xdr:from>
        <xdr:to>
          <xdr:col>22</xdr:col>
          <xdr:colOff>171450</xdr:colOff>
          <xdr:row>33</xdr:row>
          <xdr:rowOff>0</xdr:rowOff>
        </xdr:to>
        <xdr:sp macro="" textlink="">
          <xdr:nvSpPr>
            <xdr:cNvPr id="50250" name="Check Box 74" hidden="1">
              <a:extLst>
                <a:ext uri="{63B3BB69-23CF-44E3-9099-C40C66FF867C}">
                  <a14:compatExt spid="_x0000_s50250"/>
                </a:ext>
                <a:ext uri="{FF2B5EF4-FFF2-40B4-BE49-F238E27FC236}">
                  <a16:creationId xmlns:a16="http://schemas.microsoft.com/office/drawing/2014/main" id="{00000000-0008-0000-0700-00004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31</xdr:row>
          <xdr:rowOff>219075</xdr:rowOff>
        </xdr:from>
        <xdr:to>
          <xdr:col>28</xdr:col>
          <xdr:colOff>9525</xdr:colOff>
          <xdr:row>32</xdr:row>
          <xdr:rowOff>209550</xdr:rowOff>
        </xdr:to>
        <xdr:sp macro="" textlink="">
          <xdr:nvSpPr>
            <xdr:cNvPr id="50251" name="Check Box 75" hidden="1">
              <a:extLst>
                <a:ext uri="{63B3BB69-23CF-44E3-9099-C40C66FF867C}">
                  <a14:compatExt spid="_x0000_s50251"/>
                </a:ext>
                <a:ext uri="{FF2B5EF4-FFF2-40B4-BE49-F238E27FC236}">
                  <a16:creationId xmlns:a16="http://schemas.microsoft.com/office/drawing/2014/main" id="{00000000-0008-0000-0700-00004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32</xdr:row>
          <xdr:rowOff>0</xdr:rowOff>
        </xdr:from>
        <xdr:to>
          <xdr:col>30</xdr:col>
          <xdr:colOff>171450</xdr:colOff>
          <xdr:row>32</xdr:row>
          <xdr:rowOff>219075</xdr:rowOff>
        </xdr:to>
        <xdr:sp macro="" textlink="">
          <xdr:nvSpPr>
            <xdr:cNvPr id="50252" name="Check Box 76" hidden="1">
              <a:extLst>
                <a:ext uri="{63B3BB69-23CF-44E3-9099-C40C66FF867C}">
                  <a14:compatExt spid="_x0000_s50252"/>
                </a:ext>
                <a:ext uri="{FF2B5EF4-FFF2-40B4-BE49-F238E27FC236}">
                  <a16:creationId xmlns:a16="http://schemas.microsoft.com/office/drawing/2014/main" id="{00000000-0008-0000-0700-00004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238125</xdr:rowOff>
        </xdr:from>
        <xdr:to>
          <xdr:col>2</xdr:col>
          <xdr:colOff>28575</xdr:colOff>
          <xdr:row>39</xdr:row>
          <xdr:rowOff>209550</xdr:rowOff>
        </xdr:to>
        <xdr:sp macro="" textlink="">
          <xdr:nvSpPr>
            <xdr:cNvPr id="50253" name="Check Box 77" hidden="1">
              <a:extLst>
                <a:ext uri="{63B3BB69-23CF-44E3-9099-C40C66FF867C}">
                  <a14:compatExt spid="_x0000_s50253"/>
                </a:ext>
                <a:ext uri="{FF2B5EF4-FFF2-40B4-BE49-F238E27FC236}">
                  <a16:creationId xmlns:a16="http://schemas.microsoft.com/office/drawing/2014/main" id="{00000000-0008-0000-0700-00004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238125</xdr:rowOff>
        </xdr:from>
        <xdr:to>
          <xdr:col>10</xdr:col>
          <xdr:colOff>9525</xdr:colOff>
          <xdr:row>39</xdr:row>
          <xdr:rowOff>209550</xdr:rowOff>
        </xdr:to>
        <xdr:sp macro="" textlink="">
          <xdr:nvSpPr>
            <xdr:cNvPr id="50254" name="Check Box 78" hidden="1">
              <a:extLst>
                <a:ext uri="{63B3BB69-23CF-44E3-9099-C40C66FF867C}">
                  <a14:compatExt spid="_x0000_s50254"/>
                </a:ext>
                <a:ext uri="{FF2B5EF4-FFF2-40B4-BE49-F238E27FC236}">
                  <a16:creationId xmlns:a16="http://schemas.microsoft.com/office/drawing/2014/main" id="{00000000-0008-0000-0700-00004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19050</xdr:rowOff>
        </xdr:from>
        <xdr:to>
          <xdr:col>2</xdr:col>
          <xdr:colOff>9525</xdr:colOff>
          <xdr:row>40</xdr:row>
          <xdr:rowOff>238125</xdr:rowOff>
        </xdr:to>
        <xdr:sp macro="" textlink="">
          <xdr:nvSpPr>
            <xdr:cNvPr id="50255" name="Check Box 79" hidden="1">
              <a:extLst>
                <a:ext uri="{63B3BB69-23CF-44E3-9099-C40C66FF867C}">
                  <a14:compatExt spid="_x0000_s50255"/>
                </a:ext>
                <a:ext uri="{FF2B5EF4-FFF2-40B4-BE49-F238E27FC236}">
                  <a16:creationId xmlns:a16="http://schemas.microsoft.com/office/drawing/2014/main" id="{00000000-0008-0000-0700-00004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9525</xdr:rowOff>
        </xdr:from>
        <xdr:to>
          <xdr:col>2</xdr:col>
          <xdr:colOff>28575</xdr:colOff>
          <xdr:row>44</xdr:row>
          <xdr:rowOff>0</xdr:rowOff>
        </xdr:to>
        <xdr:sp macro="" textlink="">
          <xdr:nvSpPr>
            <xdr:cNvPr id="50256" name="Check Box 80" hidden="1">
              <a:extLst>
                <a:ext uri="{63B3BB69-23CF-44E3-9099-C40C66FF867C}">
                  <a14:compatExt spid="_x0000_s50256"/>
                </a:ext>
                <a:ext uri="{FF2B5EF4-FFF2-40B4-BE49-F238E27FC236}">
                  <a16:creationId xmlns:a16="http://schemas.microsoft.com/office/drawing/2014/main" id="{00000000-0008-0000-0700-00005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44</xdr:row>
          <xdr:rowOff>9525</xdr:rowOff>
        </xdr:from>
        <xdr:to>
          <xdr:col>2</xdr:col>
          <xdr:colOff>28575</xdr:colOff>
          <xdr:row>45</xdr:row>
          <xdr:rowOff>0</xdr:rowOff>
        </xdr:to>
        <xdr:sp macro="" textlink="">
          <xdr:nvSpPr>
            <xdr:cNvPr id="50257" name="Check Box 81" hidden="1">
              <a:extLst>
                <a:ext uri="{63B3BB69-23CF-44E3-9099-C40C66FF867C}">
                  <a14:compatExt spid="_x0000_s50257"/>
                </a:ext>
                <a:ext uri="{FF2B5EF4-FFF2-40B4-BE49-F238E27FC236}">
                  <a16:creationId xmlns:a16="http://schemas.microsoft.com/office/drawing/2014/main" id="{00000000-0008-0000-0700-00005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0</xdr:rowOff>
        </xdr:from>
        <xdr:to>
          <xdr:col>2</xdr:col>
          <xdr:colOff>28575</xdr:colOff>
          <xdr:row>45</xdr:row>
          <xdr:rowOff>219075</xdr:rowOff>
        </xdr:to>
        <xdr:sp macro="" textlink="">
          <xdr:nvSpPr>
            <xdr:cNvPr id="50258" name="Check Box 82" hidden="1">
              <a:extLst>
                <a:ext uri="{63B3BB69-23CF-44E3-9099-C40C66FF867C}">
                  <a14:compatExt spid="_x0000_s50258"/>
                </a:ext>
                <a:ext uri="{FF2B5EF4-FFF2-40B4-BE49-F238E27FC236}">
                  <a16:creationId xmlns:a16="http://schemas.microsoft.com/office/drawing/2014/main" id="{00000000-0008-0000-0700-00005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43</xdr:row>
          <xdr:rowOff>9525</xdr:rowOff>
        </xdr:from>
        <xdr:to>
          <xdr:col>17</xdr:col>
          <xdr:colOff>28575</xdr:colOff>
          <xdr:row>44</xdr:row>
          <xdr:rowOff>0</xdr:rowOff>
        </xdr:to>
        <xdr:sp macro="" textlink="">
          <xdr:nvSpPr>
            <xdr:cNvPr id="50261" name="Check Box 85" hidden="1">
              <a:extLst>
                <a:ext uri="{63B3BB69-23CF-44E3-9099-C40C66FF867C}">
                  <a14:compatExt spid="_x0000_s50261"/>
                </a:ext>
                <a:ext uri="{FF2B5EF4-FFF2-40B4-BE49-F238E27FC236}">
                  <a16:creationId xmlns:a16="http://schemas.microsoft.com/office/drawing/2014/main" id="{00000000-0008-0000-0700-00005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43</xdr:row>
          <xdr:rowOff>9525</xdr:rowOff>
        </xdr:from>
        <xdr:to>
          <xdr:col>23</xdr:col>
          <xdr:colOff>28575</xdr:colOff>
          <xdr:row>44</xdr:row>
          <xdr:rowOff>0</xdr:rowOff>
        </xdr:to>
        <xdr:sp macro="" textlink="">
          <xdr:nvSpPr>
            <xdr:cNvPr id="50262" name="Check Box 86" hidden="1">
              <a:extLst>
                <a:ext uri="{63B3BB69-23CF-44E3-9099-C40C66FF867C}">
                  <a14:compatExt spid="_x0000_s50262"/>
                </a:ext>
                <a:ext uri="{FF2B5EF4-FFF2-40B4-BE49-F238E27FC236}">
                  <a16:creationId xmlns:a16="http://schemas.microsoft.com/office/drawing/2014/main" id="{00000000-0008-0000-0700-00005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43</xdr:row>
          <xdr:rowOff>9525</xdr:rowOff>
        </xdr:from>
        <xdr:to>
          <xdr:col>28</xdr:col>
          <xdr:colOff>28575</xdr:colOff>
          <xdr:row>44</xdr:row>
          <xdr:rowOff>0</xdr:rowOff>
        </xdr:to>
        <xdr:sp macro="" textlink="">
          <xdr:nvSpPr>
            <xdr:cNvPr id="50264" name="Check Box 88" hidden="1">
              <a:extLst>
                <a:ext uri="{63B3BB69-23CF-44E3-9099-C40C66FF867C}">
                  <a14:compatExt spid="_x0000_s50264"/>
                </a:ext>
                <a:ext uri="{FF2B5EF4-FFF2-40B4-BE49-F238E27FC236}">
                  <a16:creationId xmlns:a16="http://schemas.microsoft.com/office/drawing/2014/main" id="{00000000-0008-0000-0700-00005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9525</xdr:rowOff>
        </xdr:from>
        <xdr:to>
          <xdr:col>2</xdr:col>
          <xdr:colOff>28575</xdr:colOff>
          <xdr:row>49</xdr:row>
          <xdr:rowOff>0</xdr:rowOff>
        </xdr:to>
        <xdr:sp macro="" textlink="">
          <xdr:nvSpPr>
            <xdr:cNvPr id="50265" name="Check Box 89" hidden="1">
              <a:extLst>
                <a:ext uri="{63B3BB69-23CF-44E3-9099-C40C66FF867C}">
                  <a14:compatExt spid="_x0000_s50265"/>
                </a:ext>
                <a:ext uri="{FF2B5EF4-FFF2-40B4-BE49-F238E27FC236}">
                  <a16:creationId xmlns:a16="http://schemas.microsoft.com/office/drawing/2014/main" id="{00000000-0008-0000-0700-00005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9525</xdr:rowOff>
        </xdr:from>
        <xdr:to>
          <xdr:col>2</xdr:col>
          <xdr:colOff>28575</xdr:colOff>
          <xdr:row>48</xdr:row>
          <xdr:rowOff>0</xdr:rowOff>
        </xdr:to>
        <xdr:sp macro="" textlink="">
          <xdr:nvSpPr>
            <xdr:cNvPr id="50266" name="Check Box 90" hidden="1">
              <a:extLst>
                <a:ext uri="{63B3BB69-23CF-44E3-9099-C40C66FF867C}">
                  <a14:compatExt spid="_x0000_s50266"/>
                </a:ext>
                <a:ext uri="{FF2B5EF4-FFF2-40B4-BE49-F238E27FC236}">
                  <a16:creationId xmlns:a16="http://schemas.microsoft.com/office/drawing/2014/main" id="{00000000-0008-0000-0700-00005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9525</xdr:rowOff>
        </xdr:from>
        <xdr:to>
          <xdr:col>2</xdr:col>
          <xdr:colOff>28575</xdr:colOff>
          <xdr:row>47</xdr:row>
          <xdr:rowOff>0</xdr:rowOff>
        </xdr:to>
        <xdr:sp macro="" textlink="">
          <xdr:nvSpPr>
            <xdr:cNvPr id="50267" name="Check Box 91" hidden="1">
              <a:extLst>
                <a:ext uri="{63B3BB69-23CF-44E3-9099-C40C66FF867C}">
                  <a14:compatExt spid="_x0000_s50267"/>
                </a:ext>
                <a:ext uri="{FF2B5EF4-FFF2-40B4-BE49-F238E27FC236}">
                  <a16:creationId xmlns:a16="http://schemas.microsoft.com/office/drawing/2014/main" id="{00000000-0008-0000-0700-00005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3" Type="http://schemas.openxmlformats.org/officeDocument/2006/relationships/vmlDrawing" Target="../drawings/vmlDrawing3.v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omments" Target="../comments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vmlDrawing" Target="../drawings/vmlDrawing4.vml"/><Relationship Id="rId7" Type="http://schemas.openxmlformats.org/officeDocument/2006/relationships/ctrlProp" Target="../ctrlProps/ctrlProp4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9" Type="http://schemas.openxmlformats.org/officeDocument/2006/relationships/ctrlProp" Target="../ctrlProps/ctrlProp85.xml"/><Relationship Id="rId21" Type="http://schemas.openxmlformats.org/officeDocument/2006/relationships/ctrlProp" Target="../ctrlProps/ctrlProp67.xml"/><Relationship Id="rId34" Type="http://schemas.openxmlformats.org/officeDocument/2006/relationships/ctrlProp" Target="../ctrlProps/ctrlProp80.xml"/><Relationship Id="rId42" Type="http://schemas.openxmlformats.org/officeDocument/2006/relationships/ctrlProp" Target="../ctrlProps/ctrlProp88.xml"/><Relationship Id="rId47" Type="http://schemas.openxmlformats.org/officeDocument/2006/relationships/ctrlProp" Target="../ctrlProps/ctrlProp93.xml"/><Relationship Id="rId50" Type="http://schemas.openxmlformats.org/officeDocument/2006/relationships/ctrlProp" Target="../ctrlProps/ctrlProp96.xml"/><Relationship Id="rId55" Type="http://schemas.openxmlformats.org/officeDocument/2006/relationships/ctrlProp" Target="../ctrlProps/ctrlProp101.xml"/><Relationship Id="rId63" Type="http://schemas.openxmlformats.org/officeDocument/2006/relationships/ctrlProp" Target="../ctrlProps/ctrlProp109.xml"/><Relationship Id="rId68" Type="http://schemas.openxmlformats.org/officeDocument/2006/relationships/ctrlProp" Target="../ctrlProps/ctrlProp114.xml"/><Relationship Id="rId76" Type="http://schemas.openxmlformats.org/officeDocument/2006/relationships/ctrlProp" Target="../ctrlProps/ctrlProp122.xml"/><Relationship Id="rId84" Type="http://schemas.openxmlformats.org/officeDocument/2006/relationships/comments" Target="../comments4.xml"/><Relationship Id="rId7" Type="http://schemas.openxmlformats.org/officeDocument/2006/relationships/ctrlProp" Target="../ctrlProps/ctrlProp53.xml"/><Relationship Id="rId71" Type="http://schemas.openxmlformats.org/officeDocument/2006/relationships/ctrlProp" Target="../ctrlProps/ctrlProp117.xml"/><Relationship Id="rId2" Type="http://schemas.openxmlformats.org/officeDocument/2006/relationships/drawing" Target="../drawings/drawing6.xml"/><Relationship Id="rId16" Type="http://schemas.openxmlformats.org/officeDocument/2006/relationships/ctrlProp" Target="../ctrlProps/ctrlProp62.xml"/><Relationship Id="rId29" Type="http://schemas.openxmlformats.org/officeDocument/2006/relationships/ctrlProp" Target="../ctrlProps/ctrlProp75.xml"/><Relationship Id="rId11" Type="http://schemas.openxmlformats.org/officeDocument/2006/relationships/ctrlProp" Target="../ctrlProps/ctrlProp57.xml"/><Relationship Id="rId24" Type="http://schemas.openxmlformats.org/officeDocument/2006/relationships/ctrlProp" Target="../ctrlProps/ctrlProp70.xml"/><Relationship Id="rId32" Type="http://schemas.openxmlformats.org/officeDocument/2006/relationships/ctrlProp" Target="../ctrlProps/ctrlProp78.xml"/><Relationship Id="rId37" Type="http://schemas.openxmlformats.org/officeDocument/2006/relationships/ctrlProp" Target="../ctrlProps/ctrlProp83.xml"/><Relationship Id="rId40" Type="http://schemas.openxmlformats.org/officeDocument/2006/relationships/ctrlProp" Target="../ctrlProps/ctrlProp86.xml"/><Relationship Id="rId45" Type="http://schemas.openxmlformats.org/officeDocument/2006/relationships/ctrlProp" Target="../ctrlProps/ctrlProp91.xml"/><Relationship Id="rId53" Type="http://schemas.openxmlformats.org/officeDocument/2006/relationships/ctrlProp" Target="../ctrlProps/ctrlProp99.xml"/><Relationship Id="rId58" Type="http://schemas.openxmlformats.org/officeDocument/2006/relationships/ctrlProp" Target="../ctrlProps/ctrlProp104.xml"/><Relationship Id="rId66" Type="http://schemas.openxmlformats.org/officeDocument/2006/relationships/ctrlProp" Target="../ctrlProps/ctrlProp112.xml"/><Relationship Id="rId74" Type="http://schemas.openxmlformats.org/officeDocument/2006/relationships/ctrlProp" Target="../ctrlProps/ctrlProp120.xml"/><Relationship Id="rId79" Type="http://schemas.openxmlformats.org/officeDocument/2006/relationships/ctrlProp" Target="../ctrlProps/ctrlProp125.xml"/><Relationship Id="rId5" Type="http://schemas.openxmlformats.org/officeDocument/2006/relationships/ctrlProp" Target="../ctrlProps/ctrlProp51.xml"/><Relationship Id="rId61" Type="http://schemas.openxmlformats.org/officeDocument/2006/relationships/ctrlProp" Target="../ctrlProps/ctrlProp107.xml"/><Relationship Id="rId82" Type="http://schemas.openxmlformats.org/officeDocument/2006/relationships/ctrlProp" Target="../ctrlProps/ctrlProp128.xml"/><Relationship Id="rId10" Type="http://schemas.openxmlformats.org/officeDocument/2006/relationships/ctrlProp" Target="../ctrlProps/ctrlProp56.xml"/><Relationship Id="rId19" Type="http://schemas.openxmlformats.org/officeDocument/2006/relationships/ctrlProp" Target="../ctrlProps/ctrlProp65.xml"/><Relationship Id="rId31" Type="http://schemas.openxmlformats.org/officeDocument/2006/relationships/ctrlProp" Target="../ctrlProps/ctrlProp77.xml"/><Relationship Id="rId44" Type="http://schemas.openxmlformats.org/officeDocument/2006/relationships/ctrlProp" Target="../ctrlProps/ctrlProp90.xml"/><Relationship Id="rId52" Type="http://schemas.openxmlformats.org/officeDocument/2006/relationships/ctrlProp" Target="../ctrlProps/ctrlProp98.xml"/><Relationship Id="rId60" Type="http://schemas.openxmlformats.org/officeDocument/2006/relationships/ctrlProp" Target="../ctrlProps/ctrlProp106.xml"/><Relationship Id="rId65" Type="http://schemas.openxmlformats.org/officeDocument/2006/relationships/ctrlProp" Target="../ctrlProps/ctrlProp111.xml"/><Relationship Id="rId73" Type="http://schemas.openxmlformats.org/officeDocument/2006/relationships/ctrlProp" Target="../ctrlProps/ctrlProp119.xml"/><Relationship Id="rId78" Type="http://schemas.openxmlformats.org/officeDocument/2006/relationships/ctrlProp" Target="../ctrlProps/ctrlProp124.xml"/><Relationship Id="rId81" Type="http://schemas.openxmlformats.org/officeDocument/2006/relationships/ctrlProp" Target="../ctrlProps/ctrlProp127.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trlProp" Target="../ctrlProps/ctrlProp76.xml"/><Relationship Id="rId35" Type="http://schemas.openxmlformats.org/officeDocument/2006/relationships/ctrlProp" Target="../ctrlProps/ctrlProp81.xml"/><Relationship Id="rId43" Type="http://schemas.openxmlformats.org/officeDocument/2006/relationships/ctrlProp" Target="../ctrlProps/ctrlProp89.xml"/><Relationship Id="rId48" Type="http://schemas.openxmlformats.org/officeDocument/2006/relationships/ctrlProp" Target="../ctrlProps/ctrlProp94.xml"/><Relationship Id="rId56" Type="http://schemas.openxmlformats.org/officeDocument/2006/relationships/ctrlProp" Target="../ctrlProps/ctrlProp102.xml"/><Relationship Id="rId64" Type="http://schemas.openxmlformats.org/officeDocument/2006/relationships/ctrlProp" Target="../ctrlProps/ctrlProp110.xml"/><Relationship Id="rId69" Type="http://schemas.openxmlformats.org/officeDocument/2006/relationships/ctrlProp" Target="../ctrlProps/ctrlProp115.xml"/><Relationship Id="rId77" Type="http://schemas.openxmlformats.org/officeDocument/2006/relationships/ctrlProp" Target="../ctrlProps/ctrlProp123.xml"/><Relationship Id="rId8" Type="http://schemas.openxmlformats.org/officeDocument/2006/relationships/ctrlProp" Target="../ctrlProps/ctrlProp54.xml"/><Relationship Id="rId51" Type="http://schemas.openxmlformats.org/officeDocument/2006/relationships/ctrlProp" Target="../ctrlProps/ctrlProp97.xml"/><Relationship Id="rId72" Type="http://schemas.openxmlformats.org/officeDocument/2006/relationships/ctrlProp" Target="../ctrlProps/ctrlProp118.xml"/><Relationship Id="rId80" Type="http://schemas.openxmlformats.org/officeDocument/2006/relationships/ctrlProp" Target="../ctrlProps/ctrlProp126.xml"/><Relationship Id="rId3" Type="http://schemas.openxmlformats.org/officeDocument/2006/relationships/vmlDrawing" Target="../drawings/vmlDrawing6.v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33" Type="http://schemas.openxmlformats.org/officeDocument/2006/relationships/ctrlProp" Target="../ctrlProps/ctrlProp79.xml"/><Relationship Id="rId38" Type="http://schemas.openxmlformats.org/officeDocument/2006/relationships/ctrlProp" Target="../ctrlProps/ctrlProp84.xml"/><Relationship Id="rId46" Type="http://schemas.openxmlformats.org/officeDocument/2006/relationships/ctrlProp" Target="../ctrlProps/ctrlProp92.xml"/><Relationship Id="rId59" Type="http://schemas.openxmlformats.org/officeDocument/2006/relationships/ctrlProp" Target="../ctrlProps/ctrlProp105.xml"/><Relationship Id="rId67" Type="http://schemas.openxmlformats.org/officeDocument/2006/relationships/ctrlProp" Target="../ctrlProps/ctrlProp113.xml"/><Relationship Id="rId20" Type="http://schemas.openxmlformats.org/officeDocument/2006/relationships/ctrlProp" Target="../ctrlProps/ctrlProp66.xml"/><Relationship Id="rId41" Type="http://schemas.openxmlformats.org/officeDocument/2006/relationships/ctrlProp" Target="../ctrlProps/ctrlProp87.xml"/><Relationship Id="rId54" Type="http://schemas.openxmlformats.org/officeDocument/2006/relationships/ctrlProp" Target="../ctrlProps/ctrlProp100.xml"/><Relationship Id="rId62" Type="http://schemas.openxmlformats.org/officeDocument/2006/relationships/ctrlProp" Target="../ctrlProps/ctrlProp108.xml"/><Relationship Id="rId70" Type="http://schemas.openxmlformats.org/officeDocument/2006/relationships/ctrlProp" Target="../ctrlProps/ctrlProp116.xml"/><Relationship Id="rId75" Type="http://schemas.openxmlformats.org/officeDocument/2006/relationships/ctrlProp" Target="../ctrlProps/ctrlProp121.xml"/><Relationship Id="rId83" Type="http://schemas.openxmlformats.org/officeDocument/2006/relationships/ctrlProp" Target="../ctrlProps/ctrlProp129.xml"/><Relationship Id="rId1" Type="http://schemas.openxmlformats.org/officeDocument/2006/relationships/printerSettings" Target="../printerSettings/printerSettings8.bin"/><Relationship Id="rId6" Type="http://schemas.openxmlformats.org/officeDocument/2006/relationships/ctrlProp" Target="../ctrlProps/ctrlProp52.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36" Type="http://schemas.openxmlformats.org/officeDocument/2006/relationships/ctrlProp" Target="../ctrlProps/ctrlProp82.xml"/><Relationship Id="rId49" Type="http://schemas.openxmlformats.org/officeDocument/2006/relationships/ctrlProp" Target="../ctrlProps/ctrlProp95.xml"/><Relationship Id="rId57" Type="http://schemas.openxmlformats.org/officeDocument/2006/relationships/ctrlProp" Target="../ctrlProps/ctrlProp10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W40"/>
  <sheetViews>
    <sheetView showGridLines="0" showZeros="0" tabSelected="1" view="pageBreakPreview" zoomScale="98" zoomScaleNormal="70" zoomScaleSheetLayoutView="98" workbookViewId="0">
      <selection activeCell="T34" sqref="T34"/>
    </sheetView>
  </sheetViews>
  <sheetFormatPr defaultColWidth="2.25" defaultRowHeight="12"/>
  <cols>
    <col min="1" max="1" width="2.875" style="1" customWidth="1"/>
    <col min="2" max="11" width="1.875" style="1" customWidth="1"/>
    <col min="12" max="12" width="0.5" style="1" customWidth="1"/>
    <col min="13" max="15" width="1.875" style="1" customWidth="1"/>
    <col min="16" max="16" width="3.125" style="1" customWidth="1"/>
    <col min="17" max="32" width="1.875" style="1" customWidth="1"/>
    <col min="33" max="33" width="2.375" style="1" customWidth="1"/>
    <col min="34" max="35" width="1.875" style="1" customWidth="1"/>
    <col min="36" max="36" width="1.5" style="1" customWidth="1"/>
    <col min="37" max="47" width="1.875" style="1" customWidth="1"/>
    <col min="48" max="16384" width="2.25" style="1"/>
  </cols>
  <sheetData>
    <row r="1" spans="1:49" s="316" customFormat="1" ht="21.75" customHeight="1">
      <c r="A1" s="374" t="s">
        <v>296</v>
      </c>
    </row>
    <row r="2" spans="1:49" ht="15" customHeight="1">
      <c r="A2" s="175" t="s">
        <v>259</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382"/>
      <c r="AM2" s="382"/>
      <c r="AN2" s="382"/>
      <c r="AO2" s="382"/>
      <c r="AP2" s="382"/>
      <c r="AQ2" s="382"/>
      <c r="AR2" s="382"/>
      <c r="AS2" s="382"/>
      <c r="AT2" s="382"/>
      <c r="AU2" s="176"/>
      <c r="AV2" s="176"/>
      <c r="AW2" s="176"/>
    </row>
    <row r="3" spans="1:49" ht="13.5">
      <c r="A3" s="177"/>
      <c r="B3" s="178"/>
      <c r="C3" s="179"/>
      <c r="D3" s="179"/>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80" t="s">
        <v>54</v>
      </c>
      <c r="AL3" s="383"/>
      <c r="AM3" s="383"/>
      <c r="AN3" s="176" t="s">
        <v>3</v>
      </c>
      <c r="AO3" s="383"/>
      <c r="AP3" s="383"/>
      <c r="AQ3" s="176" t="s">
        <v>2</v>
      </c>
      <c r="AR3" s="383"/>
      <c r="AS3" s="383"/>
      <c r="AT3" s="176" t="s">
        <v>1</v>
      </c>
      <c r="AW3" s="176"/>
    </row>
    <row r="4" spans="1:49" ht="12" customHeight="1">
      <c r="A4" s="177"/>
      <c r="B4" s="178"/>
      <c r="C4" s="179"/>
      <c r="D4" s="179"/>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row>
    <row r="5" spans="1:49" ht="15.75" customHeight="1">
      <c r="A5" s="382" t="s">
        <v>150</v>
      </c>
      <c r="B5" s="382"/>
      <c r="C5" s="382"/>
      <c r="D5" s="382"/>
      <c r="E5" s="382"/>
      <c r="F5" s="382"/>
      <c r="G5" s="382"/>
      <c r="H5" s="177"/>
      <c r="I5" s="177" t="s">
        <v>192</v>
      </c>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row>
    <row r="6" spans="1:49" ht="12.95" customHeight="1">
      <c r="A6" s="180"/>
      <c r="B6" s="180"/>
      <c r="C6" s="180"/>
      <c r="D6" s="180"/>
      <c r="E6" s="180"/>
      <c r="F6" s="180"/>
      <c r="G6" s="180"/>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row>
    <row r="7" spans="1:49" ht="12.95" customHeight="1">
      <c r="A7" s="182"/>
      <c r="B7" s="182"/>
      <c r="C7" s="182"/>
      <c r="D7" s="182"/>
      <c r="E7" s="182"/>
      <c r="F7" s="182"/>
      <c r="G7" s="182"/>
      <c r="H7" s="177"/>
      <c r="I7" s="177"/>
      <c r="J7" s="177"/>
      <c r="K7" s="177"/>
      <c r="L7" s="177"/>
      <c r="M7" s="177"/>
      <c r="N7" s="177"/>
      <c r="O7" s="177"/>
      <c r="P7" s="177"/>
      <c r="Q7" s="177"/>
      <c r="R7" s="177"/>
      <c r="S7" s="385" t="s">
        <v>154</v>
      </c>
      <c r="T7" s="385"/>
      <c r="U7" s="385"/>
      <c r="V7" s="385"/>
      <c r="W7" s="385"/>
      <c r="X7" s="385"/>
      <c r="Y7" s="385"/>
      <c r="Z7" s="385"/>
      <c r="AA7" s="386" t="s">
        <v>158</v>
      </c>
      <c r="AB7" s="386"/>
      <c r="AC7" s="386"/>
      <c r="AD7" s="386"/>
      <c r="AE7" s="386"/>
      <c r="AF7" s="386"/>
      <c r="AG7" s="386"/>
      <c r="AH7" s="386"/>
      <c r="AI7" s="386"/>
      <c r="AJ7" s="386"/>
      <c r="AK7" s="386"/>
      <c r="AL7" s="386"/>
      <c r="AM7" s="386"/>
      <c r="AN7" s="386"/>
      <c r="AO7" s="386"/>
      <c r="AP7" s="386"/>
      <c r="AQ7" s="386"/>
      <c r="AR7" s="386"/>
      <c r="AS7" s="386"/>
      <c r="AT7" s="386"/>
      <c r="AU7" s="183"/>
      <c r="AV7" s="182"/>
      <c r="AW7" s="177"/>
    </row>
    <row r="8" spans="1:49" ht="12.95" customHeight="1">
      <c r="A8" s="182"/>
      <c r="B8" s="182"/>
      <c r="C8" s="182"/>
      <c r="D8" s="182"/>
      <c r="E8" s="182"/>
      <c r="F8" s="182"/>
      <c r="G8" s="182"/>
      <c r="H8" s="177"/>
      <c r="I8" s="177"/>
      <c r="J8" s="177"/>
      <c r="K8" s="177"/>
      <c r="L8" s="177"/>
      <c r="M8" s="177"/>
      <c r="N8" s="177"/>
      <c r="O8" s="177"/>
      <c r="P8" s="177"/>
      <c r="Q8" s="177"/>
      <c r="R8" s="177"/>
      <c r="S8" s="385"/>
      <c r="T8" s="385"/>
      <c r="U8" s="385"/>
      <c r="V8" s="385"/>
      <c r="W8" s="385"/>
      <c r="X8" s="385"/>
      <c r="Y8" s="385"/>
      <c r="Z8" s="385"/>
      <c r="AA8" s="387"/>
      <c r="AB8" s="387"/>
      <c r="AC8" s="387"/>
      <c r="AD8" s="387"/>
      <c r="AE8" s="387"/>
      <c r="AF8" s="387"/>
      <c r="AG8" s="387"/>
      <c r="AH8" s="387"/>
      <c r="AI8" s="387"/>
      <c r="AJ8" s="387"/>
      <c r="AK8" s="387"/>
      <c r="AL8" s="387"/>
      <c r="AM8" s="387"/>
      <c r="AN8" s="387"/>
      <c r="AO8" s="387"/>
      <c r="AP8" s="387"/>
      <c r="AQ8" s="387"/>
      <c r="AR8" s="387"/>
      <c r="AS8" s="387"/>
      <c r="AT8" s="387"/>
      <c r="AU8" s="183"/>
      <c r="AV8" s="182"/>
      <c r="AW8" s="177"/>
    </row>
    <row r="9" spans="1:49" ht="12.95" customHeight="1">
      <c r="A9" s="182"/>
      <c r="B9" s="182"/>
      <c r="C9" s="182"/>
      <c r="D9" s="182"/>
      <c r="E9" s="182"/>
      <c r="F9" s="182"/>
      <c r="G9" s="182"/>
      <c r="H9" s="177"/>
      <c r="I9" s="177"/>
      <c r="J9" s="177"/>
      <c r="K9" s="177"/>
      <c r="L9" s="177"/>
      <c r="M9" s="177"/>
      <c r="N9" s="177"/>
      <c r="O9" s="177"/>
      <c r="P9" s="177"/>
      <c r="Q9" s="177"/>
      <c r="R9" s="177"/>
      <c r="S9" s="385"/>
      <c r="T9" s="385"/>
      <c r="U9" s="385"/>
      <c r="V9" s="385"/>
      <c r="W9" s="385"/>
      <c r="X9" s="385"/>
      <c r="Y9" s="385"/>
      <c r="Z9" s="385"/>
      <c r="AA9" s="388"/>
      <c r="AB9" s="388"/>
      <c r="AC9" s="388"/>
      <c r="AD9" s="388"/>
      <c r="AE9" s="388"/>
      <c r="AF9" s="388"/>
      <c r="AG9" s="388"/>
      <c r="AH9" s="388"/>
      <c r="AI9" s="388"/>
      <c r="AJ9" s="388"/>
      <c r="AK9" s="388"/>
      <c r="AL9" s="388"/>
      <c r="AM9" s="388"/>
      <c r="AN9" s="388"/>
      <c r="AO9" s="388"/>
      <c r="AP9" s="388"/>
      <c r="AQ9" s="388"/>
      <c r="AR9" s="388"/>
      <c r="AS9" s="388"/>
      <c r="AT9" s="388"/>
      <c r="AU9" s="183"/>
      <c r="AV9" s="182"/>
      <c r="AW9" s="177"/>
    </row>
    <row r="10" spans="1:49" ht="12.95" customHeight="1">
      <c r="A10" s="182"/>
      <c r="B10" s="182"/>
      <c r="C10" s="182"/>
      <c r="D10" s="182"/>
      <c r="E10" s="182"/>
      <c r="F10" s="182"/>
      <c r="G10" s="182"/>
      <c r="H10" s="177"/>
      <c r="I10" s="177"/>
      <c r="J10" s="177"/>
      <c r="K10" s="177"/>
      <c r="L10" s="177"/>
      <c r="M10" s="177"/>
      <c r="N10" s="177"/>
      <c r="O10" s="177"/>
      <c r="P10" s="177"/>
      <c r="Q10" s="177"/>
      <c r="R10" s="177"/>
      <c r="S10" s="385" t="s">
        <v>155</v>
      </c>
      <c r="T10" s="385"/>
      <c r="U10" s="385"/>
      <c r="V10" s="385"/>
      <c r="W10" s="385"/>
      <c r="X10" s="385"/>
      <c r="Y10" s="385"/>
      <c r="Z10" s="385"/>
      <c r="AA10" s="389"/>
      <c r="AB10" s="389"/>
      <c r="AC10" s="389"/>
      <c r="AD10" s="389"/>
      <c r="AE10" s="389"/>
      <c r="AF10" s="389"/>
      <c r="AG10" s="389"/>
      <c r="AH10" s="389"/>
      <c r="AI10" s="389"/>
      <c r="AJ10" s="389"/>
      <c r="AK10" s="389"/>
      <c r="AL10" s="389"/>
      <c r="AM10" s="389"/>
      <c r="AN10" s="389"/>
      <c r="AO10" s="389"/>
      <c r="AP10" s="389"/>
      <c r="AQ10" s="389"/>
      <c r="AR10" s="389"/>
      <c r="AS10" s="389"/>
      <c r="AT10" s="389"/>
      <c r="AU10" s="183"/>
      <c r="AV10" s="2"/>
      <c r="AW10" s="177"/>
    </row>
    <row r="11" spans="1:49" ht="12.95" customHeight="1">
      <c r="A11" s="182"/>
      <c r="B11" s="182"/>
      <c r="C11" s="182"/>
      <c r="D11" s="182"/>
      <c r="E11" s="182"/>
      <c r="F11" s="182"/>
      <c r="G11" s="182"/>
      <c r="H11" s="177"/>
      <c r="I11" s="177"/>
      <c r="J11" s="177"/>
      <c r="K11" s="177"/>
      <c r="L11" s="177"/>
      <c r="M11" s="177"/>
      <c r="N11" s="177"/>
      <c r="O11" s="177"/>
      <c r="P11" s="177"/>
      <c r="Q11" s="177"/>
      <c r="R11" s="177"/>
      <c r="S11" s="385"/>
      <c r="T11" s="385"/>
      <c r="U11" s="385"/>
      <c r="V11" s="385"/>
      <c r="W11" s="385"/>
      <c r="X11" s="385"/>
      <c r="Y11" s="385"/>
      <c r="Z11" s="385"/>
      <c r="AA11" s="389"/>
      <c r="AB11" s="389"/>
      <c r="AC11" s="389"/>
      <c r="AD11" s="389"/>
      <c r="AE11" s="389"/>
      <c r="AF11" s="389"/>
      <c r="AG11" s="389"/>
      <c r="AH11" s="389"/>
      <c r="AI11" s="389"/>
      <c r="AJ11" s="389"/>
      <c r="AK11" s="389"/>
      <c r="AL11" s="389"/>
      <c r="AM11" s="389"/>
      <c r="AN11" s="389"/>
      <c r="AO11" s="389"/>
      <c r="AP11" s="389"/>
      <c r="AQ11" s="389"/>
      <c r="AR11" s="389"/>
      <c r="AS11" s="389"/>
      <c r="AT11" s="389"/>
      <c r="AU11" s="183"/>
      <c r="AV11" s="2"/>
      <c r="AW11" s="177"/>
    </row>
    <row r="12" spans="1:49" ht="12.95" customHeight="1">
      <c r="A12" s="182"/>
      <c r="B12" s="182"/>
      <c r="C12" s="182"/>
      <c r="D12" s="182"/>
      <c r="E12" s="182"/>
      <c r="F12" s="182"/>
      <c r="G12" s="182"/>
      <c r="H12" s="177"/>
      <c r="I12" s="177"/>
      <c r="J12" s="177"/>
      <c r="K12" s="177"/>
      <c r="L12" s="177"/>
      <c r="M12" s="177"/>
      <c r="N12" s="177"/>
      <c r="O12" s="177"/>
      <c r="P12" s="177"/>
      <c r="Q12" s="177"/>
      <c r="R12" s="177"/>
      <c r="S12" s="385" t="s">
        <v>156</v>
      </c>
      <c r="T12" s="385"/>
      <c r="U12" s="385"/>
      <c r="V12" s="385"/>
      <c r="W12" s="385"/>
      <c r="X12" s="385"/>
      <c r="Y12" s="385"/>
      <c r="Z12" s="385"/>
      <c r="AA12" s="389"/>
      <c r="AB12" s="389"/>
      <c r="AC12" s="389"/>
      <c r="AD12" s="389"/>
      <c r="AE12" s="389"/>
      <c r="AF12" s="389"/>
      <c r="AG12" s="389"/>
      <c r="AH12" s="389"/>
      <c r="AI12" s="389"/>
      <c r="AJ12" s="389"/>
      <c r="AK12" s="389"/>
      <c r="AL12" s="389"/>
      <c r="AM12" s="389"/>
      <c r="AN12" s="389"/>
      <c r="AO12" s="389"/>
      <c r="AP12" s="389"/>
      <c r="AQ12" s="389"/>
      <c r="AR12" s="389"/>
      <c r="AS12" s="389"/>
      <c r="AT12" s="389"/>
      <c r="AU12" s="183"/>
      <c r="AV12" s="2"/>
      <c r="AW12" s="177"/>
    </row>
    <row r="13" spans="1:49" ht="12.95" customHeight="1">
      <c r="A13" s="182"/>
      <c r="B13" s="182"/>
      <c r="C13" s="182"/>
      <c r="D13" s="182"/>
      <c r="E13" s="182"/>
      <c r="F13" s="182"/>
      <c r="G13" s="182"/>
      <c r="H13" s="182"/>
      <c r="I13" s="182"/>
      <c r="J13" s="182"/>
      <c r="K13" s="182"/>
      <c r="L13" s="182"/>
      <c r="M13" s="182"/>
      <c r="N13" s="182"/>
      <c r="O13" s="182"/>
      <c r="P13" s="182"/>
      <c r="Q13" s="182"/>
      <c r="R13" s="182"/>
      <c r="S13" s="381" t="s">
        <v>157</v>
      </c>
      <c r="T13" s="381"/>
      <c r="U13" s="381"/>
      <c r="V13" s="381"/>
      <c r="W13" s="381"/>
      <c r="X13" s="381"/>
      <c r="Y13" s="381"/>
      <c r="Z13" s="381"/>
      <c r="AA13" s="389"/>
      <c r="AB13" s="389"/>
      <c r="AC13" s="389"/>
      <c r="AD13" s="389"/>
      <c r="AE13" s="389"/>
      <c r="AF13" s="389"/>
      <c r="AG13" s="389"/>
      <c r="AH13" s="389"/>
      <c r="AI13" s="389"/>
      <c r="AJ13" s="389"/>
      <c r="AK13" s="389"/>
      <c r="AL13" s="389"/>
      <c r="AM13" s="389"/>
      <c r="AN13" s="389"/>
      <c r="AO13" s="389"/>
      <c r="AP13" s="389"/>
      <c r="AQ13" s="389"/>
      <c r="AR13" s="389"/>
      <c r="AS13" s="389"/>
      <c r="AT13" s="389"/>
      <c r="AU13" s="183"/>
    </row>
    <row r="14" spans="1:49" ht="12.95" customHeight="1">
      <c r="A14" s="182"/>
      <c r="B14" s="182"/>
      <c r="C14" s="182"/>
      <c r="D14" s="182"/>
      <c r="E14" s="182"/>
      <c r="F14" s="182"/>
      <c r="G14" s="182"/>
      <c r="H14" s="182"/>
      <c r="I14" s="182"/>
      <c r="J14" s="182"/>
      <c r="K14" s="182"/>
      <c r="L14" s="182"/>
      <c r="M14" s="182"/>
      <c r="N14" s="182"/>
      <c r="O14" s="182"/>
      <c r="P14" s="182"/>
      <c r="Q14" s="182"/>
      <c r="R14" s="182"/>
      <c r="S14" s="381" t="s">
        <v>8</v>
      </c>
      <c r="T14" s="381"/>
      <c r="U14" s="381"/>
      <c r="V14" s="381"/>
      <c r="W14" s="381"/>
      <c r="X14" s="381"/>
      <c r="Y14" s="381"/>
      <c r="Z14" s="381"/>
      <c r="AA14" s="389"/>
      <c r="AB14" s="389"/>
      <c r="AC14" s="389"/>
      <c r="AD14" s="389"/>
      <c r="AE14" s="389"/>
      <c r="AF14" s="389"/>
      <c r="AG14" s="389"/>
      <c r="AH14" s="389"/>
      <c r="AI14" s="389"/>
      <c r="AJ14" s="389"/>
      <c r="AK14" s="389"/>
      <c r="AL14" s="389"/>
      <c r="AM14" s="389"/>
      <c r="AN14" s="389"/>
      <c r="AO14" s="389"/>
      <c r="AP14" s="389"/>
      <c r="AQ14" s="389"/>
      <c r="AR14" s="389"/>
      <c r="AS14" s="389"/>
      <c r="AT14" s="389"/>
      <c r="AU14" s="183"/>
    </row>
    <row r="15" spans="1:49" ht="12.95" customHeight="1">
      <c r="A15" s="182"/>
      <c r="B15" s="182"/>
      <c r="C15" s="182"/>
      <c r="D15" s="182"/>
      <c r="E15" s="182"/>
      <c r="F15" s="182"/>
      <c r="G15" s="182"/>
      <c r="H15" s="182"/>
      <c r="I15" s="182"/>
      <c r="J15" s="182"/>
      <c r="K15" s="182"/>
      <c r="L15" s="182"/>
      <c r="M15" s="182"/>
      <c r="N15" s="182"/>
      <c r="O15" s="182"/>
      <c r="P15" s="182"/>
      <c r="Q15" s="182"/>
      <c r="R15" s="182"/>
      <c r="S15" s="378" t="s">
        <v>189</v>
      </c>
      <c r="T15" s="378"/>
      <c r="U15" s="378"/>
      <c r="V15" s="378"/>
      <c r="W15" s="378"/>
      <c r="X15" s="378"/>
      <c r="Y15" s="378"/>
      <c r="Z15" s="378"/>
      <c r="AA15" s="386"/>
      <c r="AB15" s="386"/>
      <c r="AC15" s="386"/>
      <c r="AD15" s="386"/>
      <c r="AE15" s="386"/>
      <c r="AF15" s="386"/>
      <c r="AG15" s="386"/>
      <c r="AH15" s="386"/>
      <c r="AI15" s="386"/>
      <c r="AJ15" s="386"/>
      <c r="AK15" s="386"/>
      <c r="AL15" s="386"/>
      <c r="AM15" s="386"/>
      <c r="AN15" s="386"/>
      <c r="AO15" s="386"/>
      <c r="AP15" s="386"/>
      <c r="AQ15" s="386"/>
      <c r="AR15" s="386"/>
      <c r="AS15" s="386"/>
      <c r="AT15" s="386"/>
      <c r="AU15" s="183"/>
    </row>
    <row r="16" spans="1:49" s="183" customFormat="1" ht="17.25" customHeight="1"/>
    <row r="17" spans="1:49" ht="42" customHeight="1">
      <c r="A17" s="379" t="s">
        <v>294</v>
      </c>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181"/>
      <c r="AW17" s="181"/>
    </row>
    <row r="18" spans="1:49" ht="10.5" customHeight="1">
      <c r="A18" s="177"/>
      <c r="B18" s="178"/>
      <c r="C18" s="179"/>
      <c r="D18" s="179"/>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row>
    <row r="19" spans="1:49" ht="64.5" customHeight="1">
      <c r="A19" s="375" t="s">
        <v>295</v>
      </c>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177"/>
      <c r="AW19" s="177"/>
    </row>
    <row r="20" spans="1:49" s="316" customFormat="1" ht="13.5" customHeight="1">
      <c r="A20" s="177"/>
      <c r="B20" s="178"/>
      <c r="C20" s="179"/>
      <c r="D20" s="179"/>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row>
    <row r="21" spans="1:49" s="316" customFormat="1" ht="15.75" customHeight="1">
      <c r="A21" s="318"/>
      <c r="B21" s="318"/>
      <c r="C21" s="318"/>
      <c r="D21" s="336" t="s">
        <v>268</v>
      </c>
      <c r="E21" s="319"/>
      <c r="F21" s="319"/>
      <c r="G21" s="319"/>
      <c r="H21" s="319"/>
      <c r="I21" s="320"/>
      <c r="J21" s="320"/>
      <c r="K21" s="320"/>
      <c r="L21" s="321"/>
      <c r="M21" s="321"/>
      <c r="N21" s="321"/>
      <c r="O21" s="321"/>
      <c r="P21" s="337" t="s">
        <v>256</v>
      </c>
      <c r="Q21" s="376">
        <f ca="1">'（１）総括表(※事業者記入不要）'!R38</f>
        <v>0</v>
      </c>
      <c r="R21" s="376"/>
      <c r="S21" s="376"/>
      <c r="T21" s="376"/>
      <c r="U21" s="376"/>
      <c r="V21" s="376"/>
      <c r="W21" s="376"/>
      <c r="X21" s="338" t="s">
        <v>261</v>
      </c>
      <c r="Y21" s="339"/>
      <c r="Z21" s="318"/>
      <c r="AA21" s="318"/>
      <c r="AB21" s="318"/>
      <c r="AC21" s="318"/>
      <c r="AD21" s="318"/>
      <c r="AE21" s="318"/>
      <c r="AF21" s="318"/>
      <c r="AG21" s="318"/>
      <c r="AH21" s="318"/>
      <c r="AI21" s="318"/>
      <c r="AJ21" s="318"/>
      <c r="AK21" s="318"/>
      <c r="AL21" s="318"/>
      <c r="AM21" s="318"/>
      <c r="AP21" s="184"/>
    </row>
    <row r="22" spans="1:49" s="316" customFormat="1" ht="15.75" customHeight="1">
      <c r="A22" s="318"/>
      <c r="B22" s="318"/>
      <c r="C22" s="318"/>
      <c r="D22" s="336"/>
      <c r="E22" s="319"/>
      <c r="F22" s="319"/>
      <c r="G22" s="319"/>
      <c r="H22" s="319"/>
      <c r="I22" s="320"/>
      <c r="J22" s="320"/>
      <c r="K22" s="320"/>
      <c r="L22" s="321"/>
      <c r="M22" s="321"/>
      <c r="N22" s="321"/>
      <c r="O22" s="321"/>
      <c r="P22" s="363"/>
      <c r="Q22" s="364"/>
      <c r="R22" s="364"/>
      <c r="S22" s="364"/>
      <c r="T22" s="364"/>
      <c r="U22" s="364"/>
      <c r="V22" s="364"/>
      <c r="W22" s="364"/>
      <c r="X22" s="365"/>
      <c r="Y22" s="366"/>
      <c r="Z22" s="318"/>
      <c r="AA22" s="318"/>
      <c r="AB22" s="318"/>
      <c r="AC22" s="318"/>
      <c r="AD22" s="318"/>
      <c r="AE22" s="318"/>
      <c r="AF22" s="318"/>
      <c r="AG22" s="318"/>
      <c r="AH22" s="318"/>
      <c r="AI22" s="318"/>
      <c r="AJ22" s="318"/>
      <c r="AK22" s="318"/>
      <c r="AL22" s="318"/>
      <c r="AM22" s="318"/>
      <c r="AP22" s="184"/>
    </row>
    <row r="23" spans="1:49" s="316" customFormat="1" ht="15.75" customHeight="1">
      <c r="A23" s="318"/>
      <c r="B23" s="318"/>
      <c r="C23" s="318"/>
      <c r="D23" s="319"/>
      <c r="E23" s="319"/>
      <c r="F23" s="319"/>
      <c r="G23" s="319"/>
      <c r="H23" s="319"/>
      <c r="I23" s="320"/>
      <c r="J23" s="320"/>
      <c r="K23" s="320"/>
      <c r="L23" s="321"/>
      <c r="M23" s="321"/>
      <c r="N23" s="321"/>
      <c r="O23" s="321"/>
      <c r="P23" s="359"/>
      <c r="Q23" s="360"/>
      <c r="R23" s="360"/>
      <c r="S23" s="360"/>
      <c r="T23" s="360"/>
      <c r="U23" s="360"/>
      <c r="V23" s="360"/>
      <c r="W23" s="360"/>
      <c r="X23" s="361"/>
      <c r="Y23" s="362"/>
      <c r="Z23" s="318"/>
      <c r="AA23" s="318"/>
      <c r="AB23" s="318"/>
      <c r="AC23" s="318"/>
      <c r="AD23" s="318"/>
      <c r="AE23" s="318"/>
      <c r="AF23" s="318"/>
      <c r="AG23" s="318"/>
      <c r="AH23" s="318"/>
      <c r="AI23" s="318"/>
      <c r="AJ23" s="318"/>
      <c r="AK23" s="318"/>
      <c r="AL23" s="318"/>
      <c r="AM23" s="318"/>
      <c r="AP23" s="184"/>
    </row>
    <row r="24" spans="1:49" s="316" customFormat="1" ht="15.75" customHeight="1">
      <c r="A24" s="318"/>
      <c r="B24" s="318"/>
      <c r="C24" s="318"/>
      <c r="D24" s="336" t="s">
        <v>263</v>
      </c>
      <c r="E24" s="336"/>
      <c r="F24" s="336"/>
      <c r="G24" s="336"/>
      <c r="H24" s="336"/>
      <c r="I24" s="340"/>
      <c r="J24" s="340"/>
      <c r="K24" s="340"/>
      <c r="L24" s="341"/>
      <c r="M24" s="341"/>
      <c r="N24" s="341"/>
      <c r="O24" s="341"/>
      <c r="P24" s="342"/>
      <c r="Q24" s="343"/>
      <c r="R24" s="343"/>
      <c r="S24" s="343"/>
      <c r="T24" s="343"/>
      <c r="U24" s="343"/>
      <c r="V24" s="343"/>
      <c r="W24" s="343"/>
      <c r="X24" s="344"/>
      <c r="Y24" s="178"/>
      <c r="Z24" s="177"/>
      <c r="AA24" s="177"/>
      <c r="AB24" s="177"/>
      <c r="AC24" s="318"/>
      <c r="AD24" s="318"/>
      <c r="AE24" s="318"/>
      <c r="AF24" s="318"/>
      <c r="AG24" s="318"/>
      <c r="AH24" s="318"/>
      <c r="AI24" s="318"/>
      <c r="AJ24" s="318"/>
      <c r="AK24" s="318"/>
      <c r="AL24" s="318"/>
      <c r="AM24" s="318"/>
      <c r="AP24" s="184"/>
    </row>
    <row r="25" spans="1:49" s="316" customFormat="1" ht="15.75" customHeight="1">
      <c r="A25" s="318"/>
      <c r="B25" s="318"/>
      <c r="C25" s="318"/>
      <c r="D25" s="372" t="s">
        <v>286</v>
      </c>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1"/>
      <c r="AF25" s="371"/>
      <c r="AG25" s="339" t="s">
        <v>266</v>
      </c>
      <c r="AH25" s="380">
        <f ca="1">'（１）総括表(※事業者記入不要）'!W37</f>
        <v>0</v>
      </c>
      <c r="AI25" s="380"/>
      <c r="AJ25" s="380"/>
      <c r="AK25" s="380"/>
      <c r="AL25" s="380"/>
      <c r="AM25" s="380"/>
      <c r="AN25" s="380"/>
      <c r="AO25" s="348" t="s">
        <v>267</v>
      </c>
      <c r="AP25" s="346"/>
    </row>
    <row r="26" spans="1:49" s="316" customFormat="1" ht="15.75" customHeight="1">
      <c r="A26" s="318"/>
      <c r="B26" s="318"/>
      <c r="C26" s="318"/>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18"/>
      <c r="AF26" s="318"/>
      <c r="AG26" s="366"/>
      <c r="AH26" s="367"/>
      <c r="AI26" s="367"/>
      <c r="AJ26" s="367"/>
      <c r="AK26" s="367"/>
      <c r="AL26" s="367"/>
      <c r="AM26" s="367"/>
      <c r="AN26" s="367"/>
      <c r="AO26" s="368"/>
      <c r="AP26" s="369"/>
    </row>
    <row r="27" spans="1:49" s="316" customFormat="1" ht="13.5" customHeight="1">
      <c r="A27" s="177"/>
      <c r="B27" s="178"/>
      <c r="C27" s="179"/>
      <c r="D27" s="373" t="s">
        <v>265</v>
      </c>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177"/>
      <c r="AD27" s="177"/>
      <c r="AE27" s="177"/>
      <c r="AF27" s="177"/>
      <c r="AG27" s="339" t="s">
        <v>266</v>
      </c>
      <c r="AH27" s="380">
        <f ca="1">'（１）総括表(※事業者記入不要）'!AJ37</f>
        <v>0</v>
      </c>
      <c r="AI27" s="380"/>
      <c r="AJ27" s="380"/>
      <c r="AK27" s="380"/>
      <c r="AL27" s="380"/>
      <c r="AM27" s="380"/>
      <c r="AN27" s="380"/>
      <c r="AO27" s="339" t="s">
        <v>267</v>
      </c>
      <c r="AP27" s="339"/>
      <c r="AQ27" s="177"/>
      <c r="AR27" s="177"/>
      <c r="AS27" s="177"/>
      <c r="AT27" s="177"/>
      <c r="AU27" s="177"/>
      <c r="AV27" s="177"/>
      <c r="AW27" s="177"/>
    </row>
    <row r="28" spans="1:49" s="316" customFormat="1" ht="13.5" customHeight="1">
      <c r="A28" s="177"/>
      <c r="B28" s="178"/>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7"/>
      <c r="AD28" s="177"/>
      <c r="AE28" s="177"/>
      <c r="AF28" s="177"/>
      <c r="AG28" s="178"/>
      <c r="AH28" s="178"/>
      <c r="AI28" s="178"/>
      <c r="AJ28" s="178"/>
      <c r="AK28" s="178"/>
      <c r="AL28" s="178"/>
      <c r="AM28" s="178"/>
      <c r="AN28" s="178"/>
      <c r="AO28" s="178"/>
      <c r="AP28" s="177"/>
      <c r="AQ28" s="177"/>
      <c r="AR28" s="177"/>
      <c r="AS28" s="177"/>
      <c r="AT28" s="177"/>
      <c r="AU28" s="177"/>
      <c r="AV28" s="177"/>
      <c r="AW28" s="177"/>
    </row>
    <row r="29" spans="1:49" s="316" customFormat="1" ht="13.5" customHeight="1">
      <c r="A29" s="177"/>
      <c r="B29" s="178"/>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177"/>
      <c r="AD29" s="177"/>
      <c r="AE29" s="177"/>
      <c r="AF29" s="177"/>
      <c r="AG29" s="178"/>
      <c r="AH29" s="178"/>
      <c r="AI29" s="178"/>
      <c r="AJ29" s="178"/>
      <c r="AK29" s="178"/>
      <c r="AL29" s="178"/>
      <c r="AM29" s="178"/>
      <c r="AN29" s="178"/>
      <c r="AO29" s="178"/>
      <c r="AP29" s="177"/>
      <c r="AQ29" s="177"/>
      <c r="AR29" s="177"/>
      <c r="AS29" s="177"/>
      <c r="AT29" s="177"/>
      <c r="AU29" s="177"/>
      <c r="AV29" s="177"/>
      <c r="AW29" s="177"/>
    </row>
    <row r="30" spans="1:49" s="316" customFormat="1" ht="13.5" customHeight="1">
      <c r="A30" s="177"/>
      <c r="B30" s="178"/>
      <c r="C30" s="179"/>
      <c r="D30" s="179"/>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row>
    <row r="31" spans="1:49" s="316" customFormat="1">
      <c r="A31" s="318"/>
      <c r="B31" s="318" t="s">
        <v>257</v>
      </c>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row>
    <row r="32" spans="1:49" s="316" customFormat="1" ht="60.75" customHeight="1">
      <c r="A32" s="318"/>
      <c r="B32" s="318"/>
      <c r="C32" s="377" t="s">
        <v>258</v>
      </c>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row>
    <row r="33" spans="1:49" s="316" customFormat="1" ht="13.5">
      <c r="A33" s="177"/>
      <c r="B33" s="177"/>
      <c r="C33" s="177"/>
      <c r="D33" s="177"/>
      <c r="E33" s="177"/>
      <c r="F33" s="177"/>
      <c r="G33" s="177"/>
      <c r="H33" s="177"/>
      <c r="I33" s="177"/>
      <c r="J33" s="177"/>
      <c r="K33" s="177"/>
      <c r="L33" s="177"/>
      <c r="M33" s="183"/>
      <c r="N33" s="183"/>
      <c r="O33" s="183"/>
      <c r="P33" s="183"/>
      <c r="Q33" s="183"/>
      <c r="R33" s="183"/>
      <c r="S33" s="183"/>
      <c r="T33" s="183"/>
      <c r="U33" s="183"/>
      <c r="V33" s="183"/>
      <c r="W33" s="183"/>
      <c r="X33" s="183"/>
      <c r="Y33" s="183"/>
      <c r="Z33" s="183"/>
      <c r="AA33" s="183"/>
      <c r="AB33" s="183"/>
      <c r="AC33" s="183"/>
      <c r="AD33" s="183"/>
      <c r="AE33" s="177"/>
      <c r="AF33" s="177"/>
      <c r="AG33" s="177"/>
      <c r="AH33" s="177"/>
      <c r="AI33" s="177"/>
      <c r="AJ33" s="177"/>
      <c r="AK33" s="177"/>
      <c r="AL33" s="177"/>
      <c r="AM33" s="177"/>
      <c r="AN33" s="177"/>
      <c r="AO33" s="177"/>
      <c r="AP33" s="177"/>
      <c r="AQ33" s="177"/>
      <c r="AR33" s="177"/>
      <c r="AS33" s="177"/>
      <c r="AT33" s="177"/>
      <c r="AU33" s="177"/>
      <c r="AV33" s="177"/>
      <c r="AW33" s="177"/>
    </row>
    <row r="34" spans="1:49" s="316" customFormat="1" ht="39.75" customHeight="1">
      <c r="A34" s="184" t="s">
        <v>191</v>
      </c>
    </row>
    <row r="35" spans="1:49" s="266" customFormat="1" ht="17.25" customHeight="1">
      <c r="A35" s="370"/>
      <c r="B35" s="384" t="s">
        <v>288</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200"/>
      <c r="AU35" s="200"/>
    </row>
    <row r="36" spans="1:49" s="266" customFormat="1" ht="19.5" customHeight="1">
      <c r="A36" s="370"/>
      <c r="B36" s="384" t="s">
        <v>289</v>
      </c>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200"/>
      <c r="AU36" s="200"/>
    </row>
    <row r="37" spans="1:49" s="316" customFormat="1" ht="17.25" customHeight="1">
      <c r="B37" s="384" t="s">
        <v>290</v>
      </c>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row>
    <row r="38" spans="1:49" s="316" customFormat="1" ht="17.25" customHeight="1">
      <c r="B38" s="384" t="s">
        <v>285</v>
      </c>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row>
    <row r="39" spans="1:49" s="316" customFormat="1" ht="13.5" customHeight="1"/>
    <row r="40" spans="1:49" s="316" customFormat="1" ht="13.5" customHeight="1"/>
  </sheetData>
  <mergeCells count="28">
    <mergeCell ref="B36:AS36"/>
    <mergeCell ref="B37:AS37"/>
    <mergeCell ref="B35:AS35"/>
    <mergeCell ref="B38:AS38"/>
    <mergeCell ref="AL2:AT2"/>
    <mergeCell ref="S7:Z9"/>
    <mergeCell ref="S10:Z11"/>
    <mergeCell ref="AA7:AT7"/>
    <mergeCell ref="AA8:AT9"/>
    <mergeCell ref="AA10:AT11"/>
    <mergeCell ref="AA12:AT12"/>
    <mergeCell ref="AA13:AT13"/>
    <mergeCell ref="AA14:AT14"/>
    <mergeCell ref="AA15:AT15"/>
    <mergeCell ref="S13:Z13"/>
    <mergeCell ref="S12:Z12"/>
    <mergeCell ref="S14:Z14"/>
    <mergeCell ref="A5:G5"/>
    <mergeCell ref="AL3:AM3"/>
    <mergeCell ref="AO3:AP3"/>
    <mergeCell ref="AR3:AS3"/>
    <mergeCell ref="A19:AU19"/>
    <mergeCell ref="Q21:W21"/>
    <mergeCell ref="S15:Z15"/>
    <mergeCell ref="A17:AU17"/>
    <mergeCell ref="AH25:AN25"/>
    <mergeCell ref="AH27:AN27"/>
    <mergeCell ref="C32:AP32"/>
  </mergeCells>
  <phoneticPr fontId="4"/>
  <printOptions horizontalCentered="1"/>
  <pageMargins left="0.70866141732283472" right="0.70866141732283472"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0</xdr:col>
                    <xdr:colOff>66675</xdr:colOff>
                    <xdr:row>33</xdr:row>
                    <xdr:rowOff>476250</xdr:rowOff>
                  </from>
                  <to>
                    <xdr:col>1</xdr:col>
                    <xdr:colOff>76200</xdr:colOff>
                    <xdr:row>35</xdr:row>
                    <xdr:rowOff>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0</xdr:col>
                    <xdr:colOff>66675</xdr:colOff>
                    <xdr:row>36</xdr:row>
                    <xdr:rowOff>9525</xdr:rowOff>
                  </from>
                  <to>
                    <xdr:col>1</xdr:col>
                    <xdr:colOff>66675</xdr:colOff>
                    <xdr:row>37</xdr:row>
                    <xdr:rowOff>19050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0</xdr:col>
                    <xdr:colOff>66675</xdr:colOff>
                    <xdr:row>35</xdr:row>
                    <xdr:rowOff>28575</xdr:rowOff>
                  </from>
                  <to>
                    <xdr:col>1</xdr:col>
                    <xdr:colOff>76200</xdr:colOff>
                    <xdr:row>36</xdr:row>
                    <xdr:rowOff>9525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0</xdr:col>
                    <xdr:colOff>66675</xdr:colOff>
                    <xdr:row>36</xdr:row>
                    <xdr:rowOff>219075</xdr:rowOff>
                  </from>
                  <to>
                    <xdr:col>1</xdr:col>
                    <xdr:colOff>66675</xdr:colOff>
                    <xdr:row>38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4EBE7-F77C-4ED1-9282-ABB10791BA22}">
  <sheetPr>
    <tabColor rgb="FFFFFF00"/>
  </sheetPr>
  <dimension ref="A1:AU38"/>
  <sheetViews>
    <sheetView showGridLines="0" view="pageBreakPreview" zoomScale="124" zoomScaleNormal="100" zoomScaleSheetLayoutView="124" workbookViewId="0">
      <selection activeCell="A4" sqref="A4:AQ4"/>
    </sheetView>
  </sheetViews>
  <sheetFormatPr defaultRowHeight="13.5"/>
  <cols>
    <col min="1" max="1" width="4.375" customWidth="1"/>
    <col min="2" max="43" width="2" customWidth="1"/>
  </cols>
  <sheetData>
    <row r="1" spans="1:47">
      <c r="A1" s="16" t="s">
        <v>291</v>
      </c>
    </row>
    <row r="3" spans="1:47" ht="21" customHeight="1">
      <c r="A3" s="441" t="s">
        <v>253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181"/>
      <c r="AS3" s="181"/>
      <c r="AT3" s="181"/>
      <c r="AU3" s="181"/>
    </row>
    <row r="4" spans="1:47" ht="18" customHeight="1">
      <c r="A4" s="442" t="s">
        <v>252</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row>
    <row r="6" spans="1:47" s="1" customFormat="1" ht="22.5" customHeight="1">
      <c r="A6" s="390" t="s">
        <v>153</v>
      </c>
      <c r="B6" s="391"/>
      <c r="C6" s="391"/>
      <c r="D6" s="391"/>
      <c r="E6" s="391"/>
      <c r="F6" s="391"/>
      <c r="G6" s="391"/>
      <c r="H6" s="391"/>
      <c r="I6" s="391"/>
      <c r="J6" s="391"/>
      <c r="K6" s="391"/>
      <c r="L6" s="391"/>
      <c r="M6" s="391"/>
      <c r="N6" s="391"/>
      <c r="O6" s="391"/>
      <c r="P6" s="391"/>
      <c r="Q6" s="392"/>
      <c r="R6" s="396" t="s">
        <v>91</v>
      </c>
      <c r="S6" s="397"/>
      <c r="T6" s="397"/>
      <c r="U6" s="397"/>
      <c r="V6" s="397"/>
      <c r="W6" s="397"/>
      <c r="X6" s="397"/>
      <c r="Y6" s="397"/>
      <c r="Z6" s="397"/>
      <c r="AA6" s="397"/>
      <c r="AB6" s="397"/>
      <c r="AC6" s="397"/>
      <c r="AD6" s="398"/>
      <c r="AE6" s="399" t="s">
        <v>146</v>
      </c>
      <c r="AF6" s="400"/>
      <c r="AG6" s="400"/>
      <c r="AH6" s="400"/>
      <c r="AI6" s="400"/>
      <c r="AJ6" s="400"/>
      <c r="AK6" s="400"/>
      <c r="AL6" s="400"/>
      <c r="AM6" s="400"/>
      <c r="AN6" s="400"/>
      <c r="AO6" s="400"/>
      <c r="AP6" s="400"/>
      <c r="AQ6" s="401"/>
    </row>
    <row r="7" spans="1:47" s="1" customFormat="1" ht="22.5" customHeight="1">
      <c r="A7" s="393"/>
      <c r="B7" s="394"/>
      <c r="C7" s="394"/>
      <c r="D7" s="394"/>
      <c r="E7" s="394"/>
      <c r="F7" s="394"/>
      <c r="G7" s="394"/>
      <c r="H7" s="394"/>
      <c r="I7" s="394"/>
      <c r="J7" s="394"/>
      <c r="K7" s="394"/>
      <c r="L7" s="394"/>
      <c r="M7" s="394"/>
      <c r="N7" s="394"/>
      <c r="O7" s="394"/>
      <c r="P7" s="394"/>
      <c r="Q7" s="395"/>
      <c r="R7" s="402" t="s">
        <v>30</v>
      </c>
      <c r="S7" s="402"/>
      <c r="T7" s="402"/>
      <c r="U7" s="402"/>
      <c r="V7" s="402"/>
      <c r="W7" s="403" t="s">
        <v>9</v>
      </c>
      <c r="X7" s="403"/>
      <c r="Y7" s="403"/>
      <c r="Z7" s="403"/>
      <c r="AA7" s="403"/>
      <c r="AB7" s="403"/>
      <c r="AC7" s="403"/>
      <c r="AD7" s="403"/>
      <c r="AE7" s="402" t="s">
        <v>30</v>
      </c>
      <c r="AF7" s="402"/>
      <c r="AG7" s="402"/>
      <c r="AH7" s="402"/>
      <c r="AI7" s="402"/>
      <c r="AJ7" s="404" t="s">
        <v>9</v>
      </c>
      <c r="AK7" s="404"/>
      <c r="AL7" s="404"/>
      <c r="AM7" s="404"/>
      <c r="AN7" s="404"/>
      <c r="AO7" s="404"/>
      <c r="AP7" s="404"/>
      <c r="AQ7" s="404"/>
    </row>
    <row r="8" spans="1:47" s="1" customFormat="1" ht="12.75" customHeight="1">
      <c r="A8" s="405" t="s">
        <v>56</v>
      </c>
      <c r="B8" s="5" t="s">
        <v>57</v>
      </c>
      <c r="C8" s="6"/>
      <c r="D8" s="6"/>
      <c r="E8" s="6"/>
      <c r="F8" s="6"/>
      <c r="G8" s="6"/>
      <c r="H8" s="6"/>
      <c r="I8" s="6"/>
      <c r="J8" s="6"/>
      <c r="K8" s="6"/>
      <c r="L8" s="6"/>
      <c r="M8" s="6"/>
      <c r="N8" s="6"/>
      <c r="O8" s="6"/>
      <c r="P8" s="6"/>
      <c r="Q8" s="7"/>
      <c r="R8" s="408">
        <f ca="1">COUNTIFS('（２）申請額一覧（※事業者記入不要。備考がある場合のみ記入）'!$E$6:$E$20,B8,'（２）申請額一覧（※事業者記入不要。備考がある場合のみ記入）'!$H$6:$H$20,"&gt;0")</f>
        <v>0</v>
      </c>
      <c r="S8" s="409"/>
      <c r="T8" s="409"/>
      <c r="U8" s="410" t="s">
        <v>10</v>
      </c>
      <c r="V8" s="411"/>
      <c r="W8" s="412">
        <f ca="1">SUMIF('（２）申請額一覧（※事業者記入不要。備考がある場合のみ記入）'!$E$6:$E$20,B8,'（２）申請額一覧（※事業者記入不要。備考がある場合のみ記入）'!$H$6:$H$20)</f>
        <v>0</v>
      </c>
      <c r="X8" s="413"/>
      <c r="Y8" s="413"/>
      <c r="Z8" s="413"/>
      <c r="AA8" s="413"/>
      <c r="AB8" s="413"/>
      <c r="AC8" s="410" t="s">
        <v>39</v>
      </c>
      <c r="AD8" s="411"/>
      <c r="AE8" s="414">
        <f ca="1">COUNTIFS('（２）申請額一覧（※事業者記入不要。備考がある場合のみ記入）'!$E$6:$E$20,B8,'（２）申請額一覧（※事業者記入不要。備考がある場合のみ記入）'!$K$6:$K$20,"&gt;0")</f>
        <v>0</v>
      </c>
      <c r="AF8" s="415"/>
      <c r="AG8" s="415"/>
      <c r="AH8" s="422" t="s">
        <v>10</v>
      </c>
      <c r="AI8" s="423"/>
      <c r="AJ8" s="424">
        <f ca="1">SUMIF('（２）申請額一覧（※事業者記入不要。備考がある場合のみ記入）'!$E$6:$E$20,B8,'（２）申請額一覧（※事業者記入不要。備考がある場合のみ記入）'!$K$6:$K$20)</f>
        <v>0</v>
      </c>
      <c r="AK8" s="424"/>
      <c r="AL8" s="424"/>
      <c r="AM8" s="424"/>
      <c r="AN8" s="424"/>
      <c r="AO8" s="424"/>
      <c r="AP8" s="410" t="s">
        <v>39</v>
      </c>
      <c r="AQ8" s="411"/>
    </row>
    <row r="9" spans="1:47" s="1" customFormat="1" ht="12.75" customHeight="1">
      <c r="A9" s="406"/>
      <c r="B9" s="8" t="s">
        <v>58</v>
      </c>
      <c r="C9" s="9"/>
      <c r="D9" s="9"/>
      <c r="E9" s="9"/>
      <c r="F9" s="9"/>
      <c r="G9" s="9"/>
      <c r="H9" s="9"/>
      <c r="I9" s="9"/>
      <c r="J9" s="9"/>
      <c r="K9" s="9"/>
      <c r="L9" s="9"/>
      <c r="M9" s="9"/>
      <c r="N9" s="9"/>
      <c r="O9" s="9"/>
      <c r="P9" s="9"/>
      <c r="Q9" s="10"/>
      <c r="R9" s="416">
        <f ca="1">COUNTIFS('（２）申請額一覧（※事業者記入不要。備考がある場合のみ記入）'!$E$6:$E$20,B9,'（２）申請額一覧（※事業者記入不要。備考がある場合のみ記入）'!$H$6:$H$20,"&gt;0")</f>
        <v>0</v>
      </c>
      <c r="S9" s="417"/>
      <c r="T9" s="417"/>
      <c r="U9" s="418" t="s">
        <v>10</v>
      </c>
      <c r="V9" s="419"/>
      <c r="W9" s="420">
        <f ca="1">SUMIF('（２）申請額一覧（※事業者記入不要。備考がある場合のみ記入）'!$E$6:$E$20,B9,'（２）申請額一覧（※事業者記入不要。備考がある場合のみ記入）'!$H$6:$H$20)</f>
        <v>0</v>
      </c>
      <c r="X9" s="421"/>
      <c r="Y9" s="421"/>
      <c r="Z9" s="421"/>
      <c r="AA9" s="421"/>
      <c r="AB9" s="421"/>
      <c r="AC9" s="418" t="s">
        <v>39</v>
      </c>
      <c r="AD9" s="419"/>
      <c r="AE9" s="416">
        <f ca="1">COUNTIFS('（２）申請額一覧（※事業者記入不要。備考がある場合のみ記入）'!$E$6:$E$20,B9,'（２）申請額一覧（※事業者記入不要。備考がある場合のみ記入）'!$K$6:$K$20,"&gt;0")</f>
        <v>0</v>
      </c>
      <c r="AF9" s="417"/>
      <c r="AG9" s="417"/>
      <c r="AH9" s="418" t="s">
        <v>10</v>
      </c>
      <c r="AI9" s="419"/>
      <c r="AJ9" s="421">
        <f ca="1">SUMIF('（２）申請額一覧（※事業者記入不要。備考がある場合のみ記入）'!$E$6:$E$20,B9,'（２）申請額一覧（※事業者記入不要。備考がある場合のみ記入）'!$K$6:$K$20)</f>
        <v>0</v>
      </c>
      <c r="AK9" s="421"/>
      <c r="AL9" s="421"/>
      <c r="AM9" s="421"/>
      <c r="AN9" s="421"/>
      <c r="AO9" s="421"/>
      <c r="AP9" s="418" t="s">
        <v>39</v>
      </c>
      <c r="AQ9" s="419"/>
    </row>
    <row r="10" spans="1:47" s="1" customFormat="1" ht="12.75" customHeight="1">
      <c r="A10" s="406"/>
      <c r="B10" s="8" t="s">
        <v>59</v>
      </c>
      <c r="C10" s="9"/>
      <c r="D10" s="9"/>
      <c r="E10" s="9"/>
      <c r="F10" s="9"/>
      <c r="G10" s="9"/>
      <c r="H10" s="9"/>
      <c r="I10" s="9"/>
      <c r="J10" s="9"/>
      <c r="K10" s="9"/>
      <c r="L10" s="9"/>
      <c r="M10" s="9"/>
      <c r="N10" s="9"/>
      <c r="O10" s="9"/>
      <c r="P10" s="9"/>
      <c r="Q10" s="10"/>
      <c r="R10" s="416">
        <f ca="1">COUNTIFS('（２）申請額一覧（※事業者記入不要。備考がある場合のみ記入）'!$E$6:$E$20,B10,'（２）申請額一覧（※事業者記入不要。備考がある場合のみ記入）'!$H$6:$H$20,"&gt;0")</f>
        <v>0</v>
      </c>
      <c r="S10" s="417"/>
      <c r="T10" s="417"/>
      <c r="U10" s="418" t="s">
        <v>10</v>
      </c>
      <c r="V10" s="419"/>
      <c r="W10" s="420">
        <f ca="1">SUMIF('（２）申請額一覧（※事業者記入不要。備考がある場合のみ記入）'!$E$6:$E$20,B10,'（２）申請額一覧（※事業者記入不要。備考がある場合のみ記入）'!$H$6:$H$20)</f>
        <v>0</v>
      </c>
      <c r="X10" s="421"/>
      <c r="Y10" s="421"/>
      <c r="Z10" s="421"/>
      <c r="AA10" s="421"/>
      <c r="AB10" s="421"/>
      <c r="AC10" s="418" t="s">
        <v>39</v>
      </c>
      <c r="AD10" s="419"/>
      <c r="AE10" s="416">
        <f ca="1">COUNTIFS('（２）申請額一覧（※事業者記入不要。備考がある場合のみ記入）'!$E$6:$E$20,B10,'（２）申請額一覧（※事業者記入不要。備考がある場合のみ記入）'!$K$6:$K$20,"&gt;0")</f>
        <v>0</v>
      </c>
      <c r="AF10" s="417"/>
      <c r="AG10" s="417"/>
      <c r="AH10" s="418" t="s">
        <v>10</v>
      </c>
      <c r="AI10" s="419"/>
      <c r="AJ10" s="421">
        <f ca="1">SUMIF('（２）申請額一覧（※事業者記入不要。備考がある場合のみ記入）'!$E$6:$E$20,B10,'（２）申請額一覧（※事業者記入不要。備考がある場合のみ記入）'!$K$6:$K$20)</f>
        <v>0</v>
      </c>
      <c r="AK10" s="421"/>
      <c r="AL10" s="421"/>
      <c r="AM10" s="421"/>
      <c r="AN10" s="421"/>
      <c r="AO10" s="421"/>
      <c r="AP10" s="418" t="s">
        <v>39</v>
      </c>
      <c r="AQ10" s="419"/>
    </row>
    <row r="11" spans="1:47" s="1" customFormat="1" ht="12.75" customHeight="1">
      <c r="A11" s="406"/>
      <c r="B11" s="8" t="s">
        <v>60</v>
      </c>
      <c r="C11" s="9"/>
      <c r="D11" s="9"/>
      <c r="E11" s="9"/>
      <c r="F11" s="9"/>
      <c r="G11" s="9"/>
      <c r="H11" s="9"/>
      <c r="I11" s="9"/>
      <c r="J11" s="9"/>
      <c r="K11" s="9"/>
      <c r="L11" s="9"/>
      <c r="M11" s="9"/>
      <c r="N11" s="9"/>
      <c r="O11" s="9"/>
      <c r="P11" s="9"/>
      <c r="Q11" s="9"/>
      <c r="R11" s="416">
        <f ca="1">COUNTIFS('（２）申請額一覧（※事業者記入不要。備考がある場合のみ記入）'!$E$6:$E$20,B11,'（２）申請額一覧（※事業者記入不要。備考がある場合のみ記入）'!$H$6:$H$20,"&gt;0")</f>
        <v>0</v>
      </c>
      <c r="S11" s="417"/>
      <c r="T11" s="417"/>
      <c r="U11" s="418" t="s">
        <v>10</v>
      </c>
      <c r="V11" s="419"/>
      <c r="W11" s="420">
        <f ca="1">SUMIF('（２）申請額一覧（※事業者記入不要。備考がある場合のみ記入）'!$E$6:$E$20,B11,'（２）申請額一覧（※事業者記入不要。備考がある場合のみ記入）'!$H$6:$H$20)</f>
        <v>0</v>
      </c>
      <c r="X11" s="421"/>
      <c r="Y11" s="421"/>
      <c r="Z11" s="421"/>
      <c r="AA11" s="421"/>
      <c r="AB11" s="421"/>
      <c r="AC11" s="418" t="s">
        <v>39</v>
      </c>
      <c r="AD11" s="419"/>
      <c r="AE11" s="416">
        <f ca="1">COUNTIFS('（２）申請額一覧（※事業者記入不要。備考がある場合のみ記入）'!$E$6:$E$20,B11,'（２）申請額一覧（※事業者記入不要。備考がある場合のみ記入）'!$K$6:$K$20,"&gt;0")</f>
        <v>0</v>
      </c>
      <c r="AF11" s="417"/>
      <c r="AG11" s="417"/>
      <c r="AH11" s="418" t="s">
        <v>10</v>
      </c>
      <c r="AI11" s="419"/>
      <c r="AJ11" s="421">
        <f ca="1">SUMIF('（２）申請額一覧（※事業者記入不要。備考がある場合のみ記入）'!$E$6:$E$20,B11,'（２）申請額一覧（※事業者記入不要。備考がある場合のみ記入）'!$K$6:$K$20)</f>
        <v>0</v>
      </c>
      <c r="AK11" s="421"/>
      <c r="AL11" s="421"/>
      <c r="AM11" s="421"/>
      <c r="AN11" s="421"/>
      <c r="AO11" s="421"/>
      <c r="AP11" s="418" t="s">
        <v>39</v>
      </c>
      <c r="AQ11" s="419"/>
    </row>
    <row r="12" spans="1:47" s="1" customFormat="1" ht="12.75" customHeight="1">
      <c r="A12" s="406"/>
      <c r="B12" s="8" t="s">
        <v>61</v>
      </c>
      <c r="C12" s="9"/>
      <c r="D12" s="9"/>
      <c r="E12" s="9"/>
      <c r="F12" s="9"/>
      <c r="G12" s="9"/>
      <c r="H12" s="9"/>
      <c r="I12" s="9"/>
      <c r="J12" s="9"/>
      <c r="K12" s="9"/>
      <c r="L12" s="9"/>
      <c r="M12" s="9"/>
      <c r="N12" s="9"/>
      <c r="O12" s="9"/>
      <c r="P12" s="9"/>
      <c r="Q12" s="9"/>
      <c r="R12" s="416">
        <f ca="1">COUNTIFS('（２）申請額一覧（※事業者記入不要。備考がある場合のみ記入）'!$E$6:$E$20,B12,'（２）申請額一覧（※事業者記入不要。備考がある場合のみ記入）'!$H$6:$H$20,"&gt;0")</f>
        <v>0</v>
      </c>
      <c r="S12" s="417"/>
      <c r="T12" s="417"/>
      <c r="U12" s="418" t="s">
        <v>10</v>
      </c>
      <c r="V12" s="419"/>
      <c r="W12" s="420">
        <f ca="1">SUMIF('（２）申請額一覧（※事業者記入不要。備考がある場合のみ記入）'!$E$6:$E$20,B12,'（２）申請額一覧（※事業者記入不要。備考がある場合のみ記入）'!$H$6:$H$20)</f>
        <v>0</v>
      </c>
      <c r="X12" s="421"/>
      <c r="Y12" s="421"/>
      <c r="Z12" s="421"/>
      <c r="AA12" s="421"/>
      <c r="AB12" s="421"/>
      <c r="AC12" s="418" t="s">
        <v>39</v>
      </c>
      <c r="AD12" s="419"/>
      <c r="AE12" s="416">
        <f ca="1">COUNTIFS('（２）申請額一覧（※事業者記入不要。備考がある場合のみ記入）'!$E$6:$E$20,B12,'（２）申請額一覧（※事業者記入不要。備考がある場合のみ記入）'!$K$6:$K$20,"&gt;0")</f>
        <v>0</v>
      </c>
      <c r="AF12" s="417"/>
      <c r="AG12" s="417"/>
      <c r="AH12" s="418" t="s">
        <v>10</v>
      </c>
      <c r="AI12" s="419"/>
      <c r="AJ12" s="421">
        <f ca="1">SUMIF('（２）申請額一覧（※事業者記入不要。備考がある場合のみ記入）'!$E$6:$E$20,B12,'（２）申請額一覧（※事業者記入不要。備考がある場合のみ記入）'!$K$6:$K$20)</f>
        <v>0</v>
      </c>
      <c r="AK12" s="421"/>
      <c r="AL12" s="421"/>
      <c r="AM12" s="421"/>
      <c r="AN12" s="421"/>
      <c r="AO12" s="421"/>
      <c r="AP12" s="418" t="s">
        <v>39</v>
      </c>
      <c r="AQ12" s="419"/>
    </row>
    <row r="13" spans="1:47" s="1" customFormat="1" ht="12.75" customHeight="1">
      <c r="A13" s="406"/>
      <c r="B13" s="8" t="s">
        <v>62</v>
      </c>
      <c r="C13" s="9"/>
      <c r="D13" s="9"/>
      <c r="E13" s="9"/>
      <c r="F13" s="9"/>
      <c r="G13" s="9"/>
      <c r="H13" s="9"/>
      <c r="I13" s="9"/>
      <c r="J13" s="9"/>
      <c r="K13" s="9"/>
      <c r="L13" s="9"/>
      <c r="M13" s="9"/>
      <c r="N13" s="9"/>
      <c r="O13" s="9"/>
      <c r="P13" s="9"/>
      <c r="Q13" s="9"/>
      <c r="R13" s="416">
        <f ca="1">COUNTIFS('（２）申請額一覧（※事業者記入不要。備考がある場合のみ記入）'!$E$6:$E$20,B13,'（２）申請額一覧（※事業者記入不要。備考がある場合のみ記入）'!$H$6:$H$20,"&gt;0")</f>
        <v>0</v>
      </c>
      <c r="S13" s="417"/>
      <c r="T13" s="417"/>
      <c r="U13" s="418" t="s">
        <v>10</v>
      </c>
      <c r="V13" s="419"/>
      <c r="W13" s="420">
        <f ca="1">SUMIF('（２）申請額一覧（※事業者記入不要。備考がある場合のみ記入）'!$E$6:$E$20,B13,'（２）申請額一覧（※事業者記入不要。備考がある場合のみ記入）'!$H$6:$H$20)</f>
        <v>0</v>
      </c>
      <c r="X13" s="421"/>
      <c r="Y13" s="421"/>
      <c r="Z13" s="421"/>
      <c r="AA13" s="421"/>
      <c r="AB13" s="421"/>
      <c r="AC13" s="418" t="s">
        <v>39</v>
      </c>
      <c r="AD13" s="419"/>
      <c r="AE13" s="416">
        <f ca="1">COUNTIFS('（２）申請額一覧（※事業者記入不要。備考がある場合のみ記入）'!$E$6:$E$20,B13,'（２）申請額一覧（※事業者記入不要。備考がある場合のみ記入）'!$K$6:$K$20,"&gt;0")</f>
        <v>0</v>
      </c>
      <c r="AF13" s="417"/>
      <c r="AG13" s="417"/>
      <c r="AH13" s="418" t="s">
        <v>10</v>
      </c>
      <c r="AI13" s="419"/>
      <c r="AJ13" s="421">
        <f ca="1">SUMIF('（２）申請額一覧（※事業者記入不要。備考がある場合のみ記入）'!$E$6:$E$20,B13,'（２）申請額一覧（※事業者記入不要。備考がある場合のみ記入）'!$K$6:$K$20)</f>
        <v>0</v>
      </c>
      <c r="AK13" s="421"/>
      <c r="AL13" s="421"/>
      <c r="AM13" s="421"/>
      <c r="AN13" s="421"/>
      <c r="AO13" s="421"/>
      <c r="AP13" s="418" t="s">
        <v>39</v>
      </c>
      <c r="AQ13" s="419"/>
    </row>
    <row r="14" spans="1:47" s="1" customFormat="1" ht="12.75" customHeight="1">
      <c r="A14" s="406"/>
      <c r="B14" s="8" t="s">
        <v>63</v>
      </c>
      <c r="C14" s="9"/>
      <c r="D14" s="9"/>
      <c r="E14" s="9"/>
      <c r="F14" s="9"/>
      <c r="G14" s="9"/>
      <c r="H14" s="9"/>
      <c r="I14" s="9"/>
      <c r="J14" s="9"/>
      <c r="K14" s="9"/>
      <c r="L14" s="9"/>
      <c r="M14" s="9"/>
      <c r="N14" s="9"/>
      <c r="O14" s="9"/>
      <c r="P14" s="9"/>
      <c r="Q14" s="9"/>
      <c r="R14" s="416">
        <f ca="1">COUNTIFS('（２）申請額一覧（※事業者記入不要。備考がある場合のみ記入）'!$E$6:$E$20,B14,'（２）申請額一覧（※事業者記入不要。備考がある場合のみ記入）'!$H$6:$H$20,"&gt;0")</f>
        <v>0</v>
      </c>
      <c r="S14" s="417"/>
      <c r="T14" s="417"/>
      <c r="U14" s="418" t="s">
        <v>10</v>
      </c>
      <c r="V14" s="419"/>
      <c r="W14" s="420">
        <f ca="1">SUMIF('（２）申請額一覧（※事業者記入不要。備考がある場合のみ記入）'!$E$6:$E$20,B14,'（２）申請額一覧（※事業者記入不要。備考がある場合のみ記入）'!$H$6:$H$20)</f>
        <v>0</v>
      </c>
      <c r="X14" s="421"/>
      <c r="Y14" s="421"/>
      <c r="Z14" s="421"/>
      <c r="AA14" s="421"/>
      <c r="AB14" s="421"/>
      <c r="AC14" s="418" t="s">
        <v>39</v>
      </c>
      <c r="AD14" s="419"/>
      <c r="AE14" s="416">
        <f ca="1">COUNTIFS('（２）申請額一覧（※事業者記入不要。備考がある場合のみ記入）'!$E$6:$E$20,B14,'（２）申請額一覧（※事業者記入不要。備考がある場合のみ記入）'!$K$6:$K$20,"&gt;0")</f>
        <v>0</v>
      </c>
      <c r="AF14" s="417"/>
      <c r="AG14" s="417"/>
      <c r="AH14" s="418" t="s">
        <v>10</v>
      </c>
      <c r="AI14" s="419"/>
      <c r="AJ14" s="421">
        <f ca="1">SUMIF('（２）申請額一覧（※事業者記入不要。備考がある場合のみ記入）'!$E$6:$E$20,B14,'（２）申請額一覧（※事業者記入不要。備考がある場合のみ記入）'!$K$6:$K$20)</f>
        <v>0</v>
      </c>
      <c r="AK14" s="421"/>
      <c r="AL14" s="421"/>
      <c r="AM14" s="421"/>
      <c r="AN14" s="421"/>
      <c r="AO14" s="421"/>
      <c r="AP14" s="418" t="s">
        <v>39</v>
      </c>
      <c r="AQ14" s="419"/>
    </row>
    <row r="15" spans="1:47" s="1" customFormat="1" ht="12.75" customHeight="1">
      <c r="A15" s="406"/>
      <c r="B15" s="8" t="s">
        <v>64</v>
      </c>
      <c r="C15" s="9"/>
      <c r="D15" s="9"/>
      <c r="E15" s="9"/>
      <c r="F15" s="9"/>
      <c r="G15" s="9"/>
      <c r="H15" s="9"/>
      <c r="I15" s="9"/>
      <c r="J15" s="9"/>
      <c r="K15" s="9"/>
      <c r="L15" s="9"/>
      <c r="M15" s="9"/>
      <c r="N15" s="9"/>
      <c r="O15" s="9"/>
      <c r="P15" s="9"/>
      <c r="Q15" s="10"/>
      <c r="R15" s="416">
        <f ca="1">COUNTIFS('（２）申請額一覧（※事業者記入不要。備考がある場合のみ記入）'!$E$6:$E$20,B15,'（２）申請額一覧（※事業者記入不要。備考がある場合のみ記入）'!$H$6:$H$20,"&gt;0")</f>
        <v>0</v>
      </c>
      <c r="S15" s="417"/>
      <c r="T15" s="417"/>
      <c r="U15" s="418" t="s">
        <v>10</v>
      </c>
      <c r="V15" s="419"/>
      <c r="W15" s="420">
        <f ca="1">SUMIF('（２）申請額一覧（※事業者記入不要。備考がある場合のみ記入）'!$E$6:$E$20,B15,'（２）申請額一覧（※事業者記入不要。備考がある場合のみ記入）'!$H$6:$H$20)</f>
        <v>0</v>
      </c>
      <c r="X15" s="421"/>
      <c r="Y15" s="421"/>
      <c r="Z15" s="421"/>
      <c r="AA15" s="421"/>
      <c r="AB15" s="421"/>
      <c r="AC15" s="418" t="s">
        <v>39</v>
      </c>
      <c r="AD15" s="419"/>
      <c r="AE15" s="416">
        <f ca="1">COUNTIFS('（２）申請額一覧（※事業者記入不要。備考がある場合のみ記入）'!$E$6:$E$20,B15,'（２）申請額一覧（※事業者記入不要。備考がある場合のみ記入）'!$K$6:$K$20,"&gt;0")</f>
        <v>0</v>
      </c>
      <c r="AF15" s="417"/>
      <c r="AG15" s="417"/>
      <c r="AH15" s="418" t="s">
        <v>10</v>
      </c>
      <c r="AI15" s="419"/>
      <c r="AJ15" s="421">
        <f ca="1">SUMIF('（２）申請額一覧（※事業者記入不要。備考がある場合のみ記入）'!$E$6:$E$20,B15,'（２）申請額一覧（※事業者記入不要。備考がある場合のみ記入）'!$K$6:$K$20)</f>
        <v>0</v>
      </c>
      <c r="AK15" s="421"/>
      <c r="AL15" s="421"/>
      <c r="AM15" s="421"/>
      <c r="AN15" s="421"/>
      <c r="AO15" s="421"/>
      <c r="AP15" s="418" t="s">
        <v>39</v>
      </c>
      <c r="AQ15" s="419"/>
    </row>
    <row r="16" spans="1:47" s="1" customFormat="1" ht="12.75" customHeight="1">
      <c r="A16" s="406"/>
      <c r="B16" s="25" t="s">
        <v>65</v>
      </c>
      <c r="C16" s="24"/>
      <c r="D16" s="24"/>
      <c r="E16" s="24"/>
      <c r="F16" s="24"/>
      <c r="G16" s="24"/>
      <c r="H16" s="24"/>
      <c r="I16" s="24"/>
      <c r="J16" s="24"/>
      <c r="K16" s="24"/>
      <c r="L16" s="24"/>
      <c r="M16" s="24"/>
      <c r="N16" s="24"/>
      <c r="O16" s="24"/>
      <c r="P16" s="24"/>
      <c r="Q16" s="24"/>
      <c r="R16" s="416">
        <f ca="1">COUNTIFS('（２）申請額一覧（※事業者記入不要。備考がある場合のみ記入）'!$E$6:$E$20,B16,'（２）申請額一覧（※事業者記入不要。備考がある場合のみ記入）'!$H$6:$H$20,"&gt;0")</f>
        <v>0</v>
      </c>
      <c r="S16" s="417"/>
      <c r="T16" s="417"/>
      <c r="U16" s="418" t="s">
        <v>10</v>
      </c>
      <c r="V16" s="419"/>
      <c r="W16" s="420">
        <f ca="1">SUMIF('（２）申請額一覧（※事業者記入不要。備考がある場合のみ記入）'!$E$6:$E$20,B16,'（２）申請額一覧（※事業者記入不要。備考がある場合のみ記入）'!$H$6:$H$20)</f>
        <v>0</v>
      </c>
      <c r="X16" s="421"/>
      <c r="Y16" s="421"/>
      <c r="Z16" s="421"/>
      <c r="AA16" s="421"/>
      <c r="AB16" s="421"/>
      <c r="AC16" s="418" t="s">
        <v>39</v>
      </c>
      <c r="AD16" s="419"/>
      <c r="AE16" s="416">
        <f ca="1">COUNTIFS('（２）申請額一覧（※事業者記入不要。備考がある場合のみ記入）'!$E$6:$E$20,B16,'（２）申請額一覧（※事業者記入不要。備考がある場合のみ記入）'!$K$6:$K$20,"&gt;0")</f>
        <v>0</v>
      </c>
      <c r="AF16" s="417"/>
      <c r="AG16" s="417"/>
      <c r="AH16" s="418" t="s">
        <v>10</v>
      </c>
      <c r="AI16" s="419"/>
      <c r="AJ16" s="421">
        <f ca="1">SUMIF('（２）申請額一覧（※事業者記入不要。備考がある場合のみ記入）'!$E$6:$E$20,B16,'（２）申請額一覧（※事業者記入不要。備考がある場合のみ記入）'!$K$6:$K$20)</f>
        <v>0</v>
      </c>
      <c r="AK16" s="421"/>
      <c r="AL16" s="421"/>
      <c r="AM16" s="421"/>
      <c r="AN16" s="421"/>
      <c r="AO16" s="421"/>
      <c r="AP16" s="418" t="s">
        <v>39</v>
      </c>
      <c r="AQ16" s="419"/>
    </row>
    <row r="17" spans="1:43" s="1" customFormat="1" ht="12.75" customHeight="1">
      <c r="A17" s="406"/>
      <c r="B17" s="8" t="s">
        <v>66</v>
      </c>
      <c r="C17" s="9"/>
      <c r="D17" s="9"/>
      <c r="E17" s="9"/>
      <c r="F17" s="9"/>
      <c r="G17" s="9"/>
      <c r="H17" s="9"/>
      <c r="I17" s="9"/>
      <c r="J17" s="9"/>
      <c r="K17" s="9"/>
      <c r="L17" s="9"/>
      <c r="M17" s="9"/>
      <c r="N17" s="9"/>
      <c r="O17" s="9"/>
      <c r="P17" s="9"/>
      <c r="Q17" s="9"/>
      <c r="R17" s="416">
        <f ca="1">COUNTIFS('（２）申請額一覧（※事業者記入不要。備考がある場合のみ記入）'!$E$6:$E$20,B17,'（２）申請額一覧（※事業者記入不要。備考がある場合のみ記入）'!$H$6:$H$20,"&gt;0")</f>
        <v>0</v>
      </c>
      <c r="S17" s="417"/>
      <c r="T17" s="417"/>
      <c r="U17" s="418" t="s">
        <v>10</v>
      </c>
      <c r="V17" s="419"/>
      <c r="W17" s="420">
        <f ca="1">SUMIF('（２）申請額一覧（※事業者記入不要。備考がある場合のみ記入）'!$E$6:$E$20,B17,'（２）申請額一覧（※事業者記入不要。備考がある場合のみ記入）'!$H$6:$H$20)</f>
        <v>0</v>
      </c>
      <c r="X17" s="421"/>
      <c r="Y17" s="421"/>
      <c r="Z17" s="421"/>
      <c r="AA17" s="421"/>
      <c r="AB17" s="421"/>
      <c r="AC17" s="418" t="s">
        <v>39</v>
      </c>
      <c r="AD17" s="419"/>
      <c r="AE17" s="416">
        <f ca="1">COUNTIFS('（２）申請額一覧（※事業者記入不要。備考がある場合のみ記入）'!$E$6:$E$20,B17,'（２）申請額一覧（※事業者記入不要。備考がある場合のみ記入）'!$K$6:$K$20,"&gt;0")</f>
        <v>0</v>
      </c>
      <c r="AF17" s="417"/>
      <c r="AG17" s="417"/>
      <c r="AH17" s="418" t="s">
        <v>10</v>
      </c>
      <c r="AI17" s="419"/>
      <c r="AJ17" s="421">
        <f ca="1">SUMIF('（２）申請額一覧（※事業者記入不要。備考がある場合のみ記入）'!$E$6:$E$20,B17,'（２）申請額一覧（※事業者記入不要。備考がある場合のみ記入）'!$K$6:$K$20)</f>
        <v>0</v>
      </c>
      <c r="AK17" s="421"/>
      <c r="AL17" s="421"/>
      <c r="AM17" s="421"/>
      <c r="AN17" s="421"/>
      <c r="AO17" s="421"/>
      <c r="AP17" s="418" t="s">
        <v>39</v>
      </c>
      <c r="AQ17" s="419"/>
    </row>
    <row r="18" spans="1:43" s="1" customFormat="1" ht="12.75" customHeight="1">
      <c r="A18" s="406"/>
      <c r="B18" s="8" t="s">
        <v>67</v>
      </c>
      <c r="C18" s="9"/>
      <c r="D18" s="9"/>
      <c r="E18" s="9"/>
      <c r="F18" s="9"/>
      <c r="G18" s="9"/>
      <c r="H18" s="9"/>
      <c r="I18" s="9"/>
      <c r="J18" s="9"/>
      <c r="K18" s="9"/>
      <c r="L18" s="9"/>
      <c r="M18" s="9"/>
      <c r="N18" s="9"/>
      <c r="O18" s="9"/>
      <c r="P18" s="9"/>
      <c r="Q18" s="9"/>
      <c r="R18" s="416">
        <f ca="1">COUNTIFS('（２）申請額一覧（※事業者記入不要。備考がある場合のみ記入）'!$E$6:$E$20,B18,'（２）申請額一覧（※事業者記入不要。備考がある場合のみ記入）'!$H$6:$H$20,"&gt;0")</f>
        <v>0</v>
      </c>
      <c r="S18" s="417"/>
      <c r="T18" s="417"/>
      <c r="U18" s="418" t="s">
        <v>10</v>
      </c>
      <c r="V18" s="419"/>
      <c r="W18" s="420">
        <f ca="1">SUMIF('（２）申請額一覧（※事業者記入不要。備考がある場合のみ記入）'!$E$6:$E$20,B18,'（２）申請額一覧（※事業者記入不要。備考がある場合のみ記入）'!$H$6:$H$20)</f>
        <v>0</v>
      </c>
      <c r="X18" s="421"/>
      <c r="Y18" s="421"/>
      <c r="Z18" s="421"/>
      <c r="AA18" s="421"/>
      <c r="AB18" s="421"/>
      <c r="AC18" s="418" t="s">
        <v>39</v>
      </c>
      <c r="AD18" s="419"/>
      <c r="AE18" s="416">
        <f ca="1">COUNTIFS('（２）申請額一覧（※事業者記入不要。備考がある場合のみ記入）'!$E$6:$E$20,B18,'（２）申請額一覧（※事業者記入不要。備考がある場合のみ記入）'!$K$6:$K$20,"&gt;0")</f>
        <v>0</v>
      </c>
      <c r="AF18" s="417"/>
      <c r="AG18" s="417"/>
      <c r="AH18" s="418" t="s">
        <v>10</v>
      </c>
      <c r="AI18" s="419"/>
      <c r="AJ18" s="421">
        <f ca="1">SUMIF('（２）申請額一覧（※事業者記入不要。備考がある場合のみ記入）'!$E$6:$E$20,B18,'（２）申請額一覧（※事業者記入不要。備考がある場合のみ記入）'!$K$6:$K$20)</f>
        <v>0</v>
      </c>
      <c r="AK18" s="421"/>
      <c r="AL18" s="421"/>
      <c r="AM18" s="421"/>
      <c r="AN18" s="421"/>
      <c r="AO18" s="421"/>
      <c r="AP18" s="418" t="s">
        <v>39</v>
      </c>
      <c r="AQ18" s="419"/>
    </row>
    <row r="19" spans="1:43" s="1" customFormat="1" ht="12.75" customHeight="1">
      <c r="A19" s="407"/>
      <c r="B19" s="11" t="s">
        <v>68</v>
      </c>
      <c r="C19" s="12"/>
      <c r="D19" s="12"/>
      <c r="E19" s="12"/>
      <c r="F19" s="12"/>
      <c r="G19" s="12"/>
      <c r="H19" s="12"/>
      <c r="I19" s="12"/>
      <c r="J19" s="12"/>
      <c r="K19" s="12"/>
      <c r="L19" s="12"/>
      <c r="M19" s="12"/>
      <c r="N19" s="12"/>
      <c r="O19" s="12"/>
      <c r="P19" s="12"/>
      <c r="Q19" s="12"/>
      <c r="R19" s="414">
        <f ca="1">COUNTIFS('（２）申請額一覧（※事業者記入不要。備考がある場合のみ記入）'!$E$6:$E$20,B19,'（２）申請額一覧（※事業者記入不要。備考がある場合のみ記入）'!$H$6:$H$20,"&gt;0")</f>
        <v>0</v>
      </c>
      <c r="S19" s="415"/>
      <c r="T19" s="415"/>
      <c r="U19" s="422" t="s">
        <v>10</v>
      </c>
      <c r="V19" s="423"/>
      <c r="W19" s="420">
        <f ca="1">SUMIF('（２）申請額一覧（※事業者記入不要。備考がある場合のみ記入）'!$E$6:$E$20,B19,'（２）申請額一覧（※事業者記入不要。備考がある場合のみ記入）'!$H$6:$H$20)</f>
        <v>0</v>
      </c>
      <c r="X19" s="421"/>
      <c r="Y19" s="421"/>
      <c r="Z19" s="421"/>
      <c r="AA19" s="421"/>
      <c r="AB19" s="421"/>
      <c r="AC19" s="422" t="s">
        <v>39</v>
      </c>
      <c r="AD19" s="423"/>
      <c r="AE19" s="416">
        <f ca="1">COUNTIFS('（２）申請額一覧（※事業者記入不要。備考がある場合のみ記入）'!$E$6:$E$20,B19,'（２）申請額一覧（※事業者記入不要。備考がある場合のみ記入）'!$K$6:$K$20,"&gt;0")</f>
        <v>0</v>
      </c>
      <c r="AF19" s="417"/>
      <c r="AG19" s="417"/>
      <c r="AH19" s="422" t="s">
        <v>10</v>
      </c>
      <c r="AI19" s="423"/>
      <c r="AJ19" s="424">
        <f ca="1">SUMIF('（２）申請額一覧（※事業者記入不要。備考がある場合のみ記入）'!$E$6:$E$20,B19,'（２）申請額一覧（※事業者記入不要。備考がある場合のみ記入）'!$K$6:$K$20)</f>
        <v>0</v>
      </c>
      <c r="AK19" s="424"/>
      <c r="AL19" s="424"/>
      <c r="AM19" s="424"/>
      <c r="AN19" s="424"/>
      <c r="AO19" s="424"/>
      <c r="AP19" s="422" t="s">
        <v>39</v>
      </c>
      <c r="AQ19" s="423"/>
    </row>
    <row r="20" spans="1:43" s="1" customFormat="1" ht="21.75" customHeight="1">
      <c r="A20" s="317" t="s">
        <v>86</v>
      </c>
      <c r="B20" s="3" t="s">
        <v>69</v>
      </c>
      <c r="C20" s="4"/>
      <c r="D20" s="4"/>
      <c r="E20" s="4"/>
      <c r="F20" s="4"/>
      <c r="G20" s="4"/>
      <c r="H20" s="4"/>
      <c r="I20" s="4"/>
      <c r="J20" s="4"/>
      <c r="K20" s="4"/>
      <c r="L20" s="4"/>
      <c r="M20" s="4"/>
      <c r="N20" s="4"/>
      <c r="O20" s="4"/>
      <c r="P20" s="4"/>
      <c r="Q20" s="4"/>
      <c r="R20" s="429">
        <f ca="1">COUNTIFS('（２）申請額一覧（※事業者記入不要。備考がある場合のみ記入）'!$E$6:$E$20,B20,'（２）申請額一覧（※事業者記入不要。備考がある場合のみ記入）'!$H$6:$H$20,"&gt;0")</f>
        <v>0</v>
      </c>
      <c r="S20" s="430"/>
      <c r="T20" s="430"/>
      <c r="U20" s="426" t="s">
        <v>10</v>
      </c>
      <c r="V20" s="427"/>
      <c r="W20" s="431">
        <f ca="1">SUMIF('（２）申請額一覧（※事業者記入不要。備考がある場合のみ記入）'!$E$6:$E$20,B20,'（２）申請額一覧（※事業者記入不要。備考がある場合のみ記入）'!$H$6:$H$20)</f>
        <v>0</v>
      </c>
      <c r="X20" s="425"/>
      <c r="Y20" s="425"/>
      <c r="Z20" s="425"/>
      <c r="AA20" s="425"/>
      <c r="AB20" s="425"/>
      <c r="AC20" s="426" t="s">
        <v>39</v>
      </c>
      <c r="AD20" s="427"/>
      <c r="AE20" s="429">
        <f ca="1">COUNTIFS('（２）申請額一覧（※事業者記入不要。備考がある場合のみ記入）'!$E$6:$E$20,B20,'（２）申請額一覧（※事業者記入不要。備考がある場合のみ記入）'!$K$6:$K$20,"&gt;0")</f>
        <v>0</v>
      </c>
      <c r="AF20" s="430"/>
      <c r="AG20" s="430"/>
      <c r="AH20" s="426" t="s">
        <v>10</v>
      </c>
      <c r="AI20" s="427"/>
      <c r="AJ20" s="425">
        <f ca="1">SUMIF('（２）申請額一覧（※事業者記入不要。備考がある場合のみ記入）'!$E$6:$E$20,B20,'（２）申請額一覧（※事業者記入不要。備考がある場合のみ記入）'!$K$6:$K$20)</f>
        <v>0</v>
      </c>
      <c r="AK20" s="425"/>
      <c r="AL20" s="425"/>
      <c r="AM20" s="425"/>
      <c r="AN20" s="425"/>
      <c r="AO20" s="425"/>
      <c r="AP20" s="426" t="s">
        <v>39</v>
      </c>
      <c r="AQ20" s="427"/>
    </row>
    <row r="21" spans="1:43" s="1" customFormat="1" ht="12.75" customHeight="1">
      <c r="A21" s="406" t="s">
        <v>70</v>
      </c>
      <c r="B21" s="24" t="s">
        <v>71</v>
      </c>
      <c r="C21" s="24"/>
      <c r="D21" s="24"/>
      <c r="E21" s="24"/>
      <c r="F21" s="24"/>
      <c r="G21" s="24"/>
      <c r="H21" s="24"/>
      <c r="I21" s="24"/>
      <c r="J21" s="24"/>
      <c r="K21" s="24"/>
      <c r="L21" s="24"/>
      <c r="M21" s="24"/>
      <c r="N21" s="24"/>
      <c r="O21" s="24"/>
      <c r="P21" s="24"/>
      <c r="Q21" s="24"/>
      <c r="R21" s="414">
        <f ca="1">COUNTIFS('（２）申請額一覧（※事業者記入不要。備考がある場合のみ記入）'!$E$6:$E$20,B21,'（２）申請額一覧（※事業者記入不要。備考がある場合のみ記入）'!$H$6:$H$20,"&gt;0")</f>
        <v>0</v>
      </c>
      <c r="S21" s="415"/>
      <c r="T21" s="415"/>
      <c r="U21" s="422" t="s">
        <v>10</v>
      </c>
      <c r="V21" s="423"/>
      <c r="W21" s="428">
        <f ca="1">SUMIF('（２）申請額一覧（※事業者記入不要。備考がある場合のみ記入）'!$E$6:$E$20,B21,'（２）申請額一覧（※事業者記入不要。備考がある場合のみ記入）'!$H$6:$H$20)</f>
        <v>0</v>
      </c>
      <c r="X21" s="424"/>
      <c r="Y21" s="424"/>
      <c r="Z21" s="424"/>
      <c r="AA21" s="424"/>
      <c r="AB21" s="424"/>
      <c r="AC21" s="422" t="s">
        <v>39</v>
      </c>
      <c r="AD21" s="423"/>
      <c r="AE21" s="414">
        <f ca="1">COUNTIFS('（２）申請額一覧（※事業者記入不要。備考がある場合のみ記入）'!$E$6:$E$20,B21,'（２）申請額一覧（※事業者記入不要。備考がある場合のみ記入）'!$K$6:$K$20,"&gt;0")</f>
        <v>0</v>
      </c>
      <c r="AF21" s="415"/>
      <c r="AG21" s="415"/>
      <c r="AH21" s="422" t="s">
        <v>10</v>
      </c>
      <c r="AI21" s="423"/>
      <c r="AJ21" s="424">
        <f ca="1">SUMIF('（２）申請額一覧（※事業者記入不要。備考がある場合のみ記入）'!$E$6:$E$20,B21,'（２）申請額一覧（※事業者記入不要。備考がある場合のみ記入）'!$K$6:$K$20)</f>
        <v>0</v>
      </c>
      <c r="AK21" s="424"/>
      <c r="AL21" s="424"/>
      <c r="AM21" s="424"/>
      <c r="AN21" s="424"/>
      <c r="AO21" s="424"/>
      <c r="AP21" s="422" t="s">
        <v>39</v>
      </c>
      <c r="AQ21" s="423"/>
    </row>
    <row r="22" spans="1:43" s="1" customFormat="1" ht="12.75" customHeight="1">
      <c r="A22" s="406"/>
      <c r="B22" s="9" t="s">
        <v>72</v>
      </c>
      <c r="C22" s="9"/>
      <c r="D22" s="9"/>
      <c r="E22" s="9"/>
      <c r="F22" s="9"/>
      <c r="G22" s="9"/>
      <c r="H22" s="9"/>
      <c r="I22" s="9"/>
      <c r="J22" s="9"/>
      <c r="K22" s="9"/>
      <c r="L22" s="9"/>
      <c r="M22" s="9"/>
      <c r="N22" s="9"/>
      <c r="O22" s="9"/>
      <c r="P22" s="9"/>
      <c r="Q22" s="9"/>
      <c r="R22" s="416">
        <f ca="1">COUNTIFS('（２）申請額一覧（※事業者記入不要。備考がある場合のみ記入）'!$E$6:$E$20,B22,'（２）申請額一覧（※事業者記入不要。備考がある場合のみ記入）'!$H$6:$H$20,"&gt;0")</f>
        <v>0</v>
      </c>
      <c r="S22" s="417"/>
      <c r="T22" s="417"/>
      <c r="U22" s="418" t="s">
        <v>10</v>
      </c>
      <c r="V22" s="419"/>
      <c r="W22" s="420">
        <f ca="1">SUMIF('（２）申請額一覧（※事業者記入不要。備考がある場合のみ記入）'!$E$6:$E$20,B22,'（２）申請額一覧（※事業者記入不要。備考がある場合のみ記入）'!$H$6:$H$20)</f>
        <v>0</v>
      </c>
      <c r="X22" s="421"/>
      <c r="Y22" s="421"/>
      <c r="Z22" s="421"/>
      <c r="AA22" s="421"/>
      <c r="AB22" s="421"/>
      <c r="AC22" s="418" t="s">
        <v>39</v>
      </c>
      <c r="AD22" s="419"/>
      <c r="AE22" s="416">
        <f ca="1">COUNTIFS('（２）申請額一覧（※事業者記入不要。備考がある場合のみ記入）'!$E$6:$E$20,B22,'（２）申請額一覧（※事業者記入不要。備考がある場合のみ記入）'!$K$6:$K$20,"&gt;0")</f>
        <v>0</v>
      </c>
      <c r="AF22" s="417"/>
      <c r="AG22" s="417"/>
      <c r="AH22" s="418" t="s">
        <v>10</v>
      </c>
      <c r="AI22" s="419"/>
      <c r="AJ22" s="421">
        <f ca="1">SUMIF('（２）申請額一覧（※事業者記入不要。備考がある場合のみ記入）'!$E$6:$E$20,B22,'（２）申請額一覧（※事業者記入不要。備考がある場合のみ記入）'!$K$6:$K$20)</f>
        <v>0</v>
      </c>
      <c r="AK22" s="421"/>
      <c r="AL22" s="421"/>
      <c r="AM22" s="421"/>
      <c r="AN22" s="421"/>
      <c r="AO22" s="421"/>
      <c r="AP22" s="418" t="s">
        <v>39</v>
      </c>
      <c r="AQ22" s="419"/>
    </row>
    <row r="23" spans="1:43" s="1" customFormat="1" ht="12.75" customHeight="1">
      <c r="A23" s="406"/>
      <c r="B23" s="9" t="s">
        <v>73</v>
      </c>
      <c r="C23" s="9"/>
      <c r="D23" s="9"/>
      <c r="E23" s="9"/>
      <c r="F23" s="9"/>
      <c r="G23" s="9"/>
      <c r="H23" s="9"/>
      <c r="I23" s="9"/>
      <c r="J23" s="9"/>
      <c r="K23" s="9"/>
      <c r="L23" s="9"/>
      <c r="M23" s="9"/>
      <c r="N23" s="9"/>
      <c r="O23" s="9"/>
      <c r="P23" s="9"/>
      <c r="Q23" s="9"/>
      <c r="R23" s="416">
        <f ca="1">COUNTIFS('（２）申請額一覧（※事業者記入不要。備考がある場合のみ記入）'!$E$6:$E$20,B23,'（２）申請額一覧（※事業者記入不要。備考がある場合のみ記入）'!$H$6:$H$20,"&gt;0")</f>
        <v>0</v>
      </c>
      <c r="S23" s="417"/>
      <c r="T23" s="417"/>
      <c r="U23" s="418" t="s">
        <v>10</v>
      </c>
      <c r="V23" s="419"/>
      <c r="W23" s="420">
        <f ca="1">SUMIF('（２）申請額一覧（※事業者記入不要。備考がある場合のみ記入）'!$E$6:$E$20,B23,'（２）申請額一覧（※事業者記入不要。備考がある場合のみ記入）'!$H$6:$H$20)</f>
        <v>0</v>
      </c>
      <c r="X23" s="421"/>
      <c r="Y23" s="421"/>
      <c r="Z23" s="421"/>
      <c r="AA23" s="421"/>
      <c r="AB23" s="421"/>
      <c r="AC23" s="418" t="s">
        <v>39</v>
      </c>
      <c r="AD23" s="419"/>
      <c r="AE23" s="416">
        <f ca="1">COUNTIFS('（２）申請額一覧（※事業者記入不要。備考がある場合のみ記入）'!$E$6:$E$20,B23,'（２）申請額一覧（※事業者記入不要。備考がある場合のみ記入）'!$K$6:$K$20,"&gt;0")</f>
        <v>0</v>
      </c>
      <c r="AF23" s="417"/>
      <c r="AG23" s="417"/>
      <c r="AH23" s="418" t="s">
        <v>10</v>
      </c>
      <c r="AI23" s="419"/>
      <c r="AJ23" s="421">
        <f ca="1">SUMIF('（２）申請額一覧（※事業者記入不要。備考がある場合のみ記入）'!$E$6:$E$20,B23,'（２）申請額一覧（※事業者記入不要。備考がある場合のみ記入）'!$K$6:$K$20)</f>
        <v>0</v>
      </c>
      <c r="AK23" s="421"/>
      <c r="AL23" s="421"/>
      <c r="AM23" s="421"/>
      <c r="AN23" s="421"/>
      <c r="AO23" s="421"/>
      <c r="AP23" s="418" t="s">
        <v>39</v>
      </c>
      <c r="AQ23" s="419"/>
    </row>
    <row r="24" spans="1:43" s="1" customFormat="1" ht="12.75" customHeight="1">
      <c r="A24" s="406"/>
      <c r="B24" s="9" t="s">
        <v>74</v>
      </c>
      <c r="C24" s="9"/>
      <c r="D24" s="9"/>
      <c r="E24" s="9"/>
      <c r="F24" s="9"/>
      <c r="G24" s="9"/>
      <c r="H24" s="9"/>
      <c r="I24" s="9"/>
      <c r="J24" s="9"/>
      <c r="K24" s="9"/>
      <c r="L24" s="9"/>
      <c r="M24" s="9"/>
      <c r="N24" s="9"/>
      <c r="O24" s="9"/>
      <c r="P24" s="9"/>
      <c r="Q24" s="9"/>
      <c r="R24" s="416">
        <f ca="1">COUNTIFS('（２）申請額一覧（※事業者記入不要。備考がある場合のみ記入）'!$E$6:$E$20,B24,'（２）申請額一覧（※事業者記入不要。備考がある場合のみ記入）'!$H$6:$H$20,"&gt;0")</f>
        <v>0</v>
      </c>
      <c r="S24" s="417"/>
      <c r="T24" s="417"/>
      <c r="U24" s="418" t="s">
        <v>10</v>
      </c>
      <c r="V24" s="419"/>
      <c r="W24" s="420">
        <f ca="1">SUMIF('（２）申請額一覧（※事業者記入不要。備考がある場合のみ記入）'!$E$6:$E$20,B24,'（２）申請額一覧（※事業者記入不要。備考がある場合のみ記入）'!$H$6:$H$20)</f>
        <v>0</v>
      </c>
      <c r="X24" s="421"/>
      <c r="Y24" s="421"/>
      <c r="Z24" s="421"/>
      <c r="AA24" s="421"/>
      <c r="AB24" s="421"/>
      <c r="AC24" s="418" t="s">
        <v>39</v>
      </c>
      <c r="AD24" s="419"/>
      <c r="AE24" s="416">
        <f ca="1">COUNTIFS('（２）申請額一覧（※事業者記入不要。備考がある場合のみ記入）'!$E$6:$E$20,B24,'（２）申請額一覧（※事業者記入不要。備考がある場合のみ記入）'!$K$6:$K$20,"&gt;0")</f>
        <v>0</v>
      </c>
      <c r="AF24" s="417"/>
      <c r="AG24" s="417"/>
      <c r="AH24" s="418" t="s">
        <v>10</v>
      </c>
      <c r="AI24" s="419"/>
      <c r="AJ24" s="421">
        <f ca="1">SUMIF('（２）申請額一覧（※事業者記入不要。備考がある場合のみ記入）'!$E$6:$E$20,B24,'（２）申請額一覧（※事業者記入不要。備考がある場合のみ記入）'!$K$6:$K$20)</f>
        <v>0</v>
      </c>
      <c r="AK24" s="421"/>
      <c r="AL24" s="421"/>
      <c r="AM24" s="421"/>
      <c r="AN24" s="421"/>
      <c r="AO24" s="421"/>
      <c r="AP24" s="418" t="s">
        <v>39</v>
      </c>
      <c r="AQ24" s="419"/>
    </row>
    <row r="25" spans="1:43" s="1" customFormat="1" ht="12.75" customHeight="1">
      <c r="A25" s="406"/>
      <c r="B25" s="9" t="s">
        <v>75</v>
      </c>
      <c r="C25" s="9"/>
      <c r="D25" s="9"/>
      <c r="E25" s="9"/>
      <c r="F25" s="9"/>
      <c r="G25" s="9"/>
      <c r="H25" s="9"/>
      <c r="I25" s="9"/>
      <c r="J25" s="9"/>
      <c r="K25" s="9"/>
      <c r="L25" s="9"/>
      <c r="M25" s="9"/>
      <c r="N25" s="9"/>
      <c r="O25" s="9"/>
      <c r="P25" s="9"/>
      <c r="Q25" s="9"/>
      <c r="R25" s="416">
        <f ca="1">COUNTIFS('（２）申請額一覧（※事業者記入不要。備考がある場合のみ記入）'!$E$6:$E$20,B25,'（２）申請額一覧（※事業者記入不要。備考がある場合のみ記入）'!$H$6:$H$20,"&gt;0")</f>
        <v>0</v>
      </c>
      <c r="S25" s="417"/>
      <c r="T25" s="417"/>
      <c r="U25" s="418" t="s">
        <v>10</v>
      </c>
      <c r="V25" s="419"/>
      <c r="W25" s="420">
        <f ca="1">SUMIF('（２）申請額一覧（※事業者記入不要。備考がある場合のみ記入）'!$E$6:$E$20,B25,'（２）申請額一覧（※事業者記入不要。備考がある場合のみ記入）'!$H$6:$H$20)</f>
        <v>0</v>
      </c>
      <c r="X25" s="421"/>
      <c r="Y25" s="421"/>
      <c r="Z25" s="421"/>
      <c r="AA25" s="421"/>
      <c r="AB25" s="421"/>
      <c r="AC25" s="418" t="s">
        <v>39</v>
      </c>
      <c r="AD25" s="419"/>
      <c r="AE25" s="416">
        <f ca="1">COUNTIFS('（２）申請額一覧（※事業者記入不要。備考がある場合のみ記入）'!$E$6:$E$20,B25,'（２）申請額一覧（※事業者記入不要。備考がある場合のみ記入）'!$K$6:$K$20,"&gt;0")</f>
        <v>0</v>
      </c>
      <c r="AF25" s="417"/>
      <c r="AG25" s="417"/>
      <c r="AH25" s="418" t="s">
        <v>10</v>
      </c>
      <c r="AI25" s="419"/>
      <c r="AJ25" s="421">
        <f ca="1">SUMIF('（２）申請額一覧（※事業者記入不要。備考がある場合のみ記入）'!$E$6:$E$20,B25,'（２）申請額一覧（※事業者記入不要。備考がある場合のみ記入）'!$K$6:$K$20)</f>
        <v>0</v>
      </c>
      <c r="AK25" s="421"/>
      <c r="AL25" s="421"/>
      <c r="AM25" s="421"/>
      <c r="AN25" s="421"/>
      <c r="AO25" s="421"/>
      <c r="AP25" s="418" t="s">
        <v>39</v>
      </c>
      <c r="AQ25" s="419"/>
    </row>
    <row r="26" spans="1:43" s="1" customFormat="1" ht="12.75" customHeight="1">
      <c r="A26" s="407"/>
      <c r="B26" s="9" t="s">
        <v>87</v>
      </c>
      <c r="C26" s="9"/>
      <c r="D26" s="9"/>
      <c r="E26" s="9"/>
      <c r="F26" s="9"/>
      <c r="G26" s="9"/>
      <c r="H26" s="9"/>
      <c r="I26" s="9"/>
      <c r="J26" s="9"/>
      <c r="K26" s="9"/>
      <c r="L26" s="9"/>
      <c r="M26" s="9"/>
      <c r="N26" s="9"/>
      <c r="O26" s="9"/>
      <c r="P26" s="9"/>
      <c r="Q26" s="9"/>
      <c r="R26" s="432">
        <f ca="1">COUNTIFS('（２）申請額一覧（※事業者記入不要。備考がある場合のみ記入）'!$E$6:$E$20,B26,'（２）申請額一覧（※事業者記入不要。備考がある場合のみ記入）'!$H$6:$H$20,"&gt;0")</f>
        <v>0</v>
      </c>
      <c r="S26" s="433"/>
      <c r="T26" s="433"/>
      <c r="U26" s="434" t="s">
        <v>10</v>
      </c>
      <c r="V26" s="435"/>
      <c r="W26" s="436">
        <f ca="1">SUMIF('（２）申請額一覧（※事業者記入不要。備考がある場合のみ記入）'!$E$6:$E$20,B26,'（２）申請額一覧（※事業者記入不要。備考がある場合のみ記入）'!$H$6:$H$20)</f>
        <v>0</v>
      </c>
      <c r="X26" s="437"/>
      <c r="Y26" s="437"/>
      <c r="Z26" s="437"/>
      <c r="AA26" s="437"/>
      <c r="AB26" s="437"/>
      <c r="AC26" s="434" t="s">
        <v>39</v>
      </c>
      <c r="AD26" s="435"/>
      <c r="AE26" s="432">
        <f ca="1">COUNTIFS('（２）申請額一覧（※事業者記入不要。備考がある場合のみ記入）'!$E$6:$E$20,B26,'（２）申請額一覧（※事業者記入不要。備考がある場合のみ記入）'!$K$6:$K$20,"&gt;0")</f>
        <v>0</v>
      </c>
      <c r="AF26" s="433"/>
      <c r="AG26" s="433"/>
      <c r="AH26" s="434" t="s">
        <v>10</v>
      </c>
      <c r="AI26" s="435"/>
      <c r="AJ26" s="437">
        <f ca="1">SUMIF('（２）申請額一覧（※事業者記入不要。備考がある場合のみ記入）'!$E$6:$E$20,B26,'（２）申請額一覧（※事業者記入不要。備考がある場合のみ記入）'!$K$6:$K$20)</f>
        <v>0</v>
      </c>
      <c r="AK26" s="437"/>
      <c r="AL26" s="437"/>
      <c r="AM26" s="437"/>
      <c r="AN26" s="437"/>
      <c r="AO26" s="437"/>
      <c r="AP26" s="434" t="s">
        <v>39</v>
      </c>
      <c r="AQ26" s="435"/>
    </row>
    <row r="27" spans="1:43" s="1" customFormat="1" ht="12.75" customHeight="1">
      <c r="A27" s="438" t="s">
        <v>11</v>
      </c>
      <c r="B27" s="6" t="s">
        <v>76</v>
      </c>
      <c r="C27" s="6"/>
      <c r="D27" s="6"/>
      <c r="E27" s="6"/>
      <c r="F27" s="6"/>
      <c r="G27" s="6"/>
      <c r="H27" s="6"/>
      <c r="I27" s="6"/>
      <c r="J27" s="6"/>
      <c r="K27" s="6"/>
      <c r="L27" s="6"/>
      <c r="M27" s="6"/>
      <c r="N27" s="6"/>
      <c r="O27" s="6"/>
      <c r="P27" s="6"/>
      <c r="Q27" s="6"/>
      <c r="R27" s="414">
        <f ca="1">COUNTIFS('（２）申請額一覧（※事業者記入不要。備考がある場合のみ記入）'!$E$6:$E$20,B27,'（２）申請額一覧（※事業者記入不要。備考がある場合のみ記入）'!$H$6:$H$20,"&gt;0")</f>
        <v>0</v>
      </c>
      <c r="S27" s="415"/>
      <c r="T27" s="415"/>
      <c r="U27" s="422" t="s">
        <v>10</v>
      </c>
      <c r="V27" s="423"/>
      <c r="W27" s="428">
        <f ca="1">SUMIF('（２）申請額一覧（※事業者記入不要。備考がある場合のみ記入）'!$E$6:$E$20,B27,'（２）申請額一覧（※事業者記入不要。備考がある場合のみ記入）'!$H$6:$H$20)</f>
        <v>0</v>
      </c>
      <c r="X27" s="424"/>
      <c r="Y27" s="424"/>
      <c r="Z27" s="424"/>
      <c r="AA27" s="424"/>
      <c r="AB27" s="424"/>
      <c r="AC27" s="422" t="s">
        <v>39</v>
      </c>
      <c r="AD27" s="423"/>
      <c r="AE27" s="414">
        <f ca="1">COUNTIFS('（２）申請額一覧（※事業者記入不要。備考がある場合のみ記入）'!$E$6:$E$20,B27,'（２）申請額一覧（※事業者記入不要。備考がある場合のみ記入）'!$K$6:$K$20,"&gt;0")</f>
        <v>0</v>
      </c>
      <c r="AF27" s="415"/>
      <c r="AG27" s="415"/>
      <c r="AH27" s="422" t="s">
        <v>10</v>
      </c>
      <c r="AI27" s="423"/>
      <c r="AJ27" s="424">
        <f ca="1">SUMIF('（２）申請額一覧（※事業者記入不要。備考がある場合のみ記入）'!$E$6:$E$20,B27,'（２）申請額一覧（※事業者記入不要。備考がある場合のみ記入）'!$K$6:$K$20)</f>
        <v>0</v>
      </c>
      <c r="AK27" s="424"/>
      <c r="AL27" s="424"/>
      <c r="AM27" s="424"/>
      <c r="AN27" s="424"/>
      <c r="AO27" s="424"/>
      <c r="AP27" s="422" t="s">
        <v>39</v>
      </c>
      <c r="AQ27" s="423"/>
    </row>
    <row r="28" spans="1:43" s="1" customFormat="1" ht="12.75" customHeight="1">
      <c r="A28" s="439"/>
      <c r="B28" s="9" t="s">
        <v>77</v>
      </c>
      <c r="C28" s="9"/>
      <c r="D28" s="9"/>
      <c r="E28" s="9"/>
      <c r="F28" s="9"/>
      <c r="G28" s="9"/>
      <c r="H28" s="9"/>
      <c r="I28" s="9"/>
      <c r="J28" s="9"/>
      <c r="K28" s="9"/>
      <c r="L28" s="9"/>
      <c r="M28" s="9"/>
      <c r="N28" s="9"/>
      <c r="O28" s="9"/>
      <c r="P28" s="9"/>
      <c r="Q28" s="9"/>
      <c r="R28" s="416">
        <f ca="1">COUNTIFS('（２）申請額一覧（※事業者記入不要。備考がある場合のみ記入）'!$E$6:$E$20,B28,'（２）申請額一覧（※事業者記入不要。備考がある場合のみ記入）'!$H$6:$H$20,"&gt;0")</f>
        <v>0</v>
      </c>
      <c r="S28" s="417"/>
      <c r="T28" s="417"/>
      <c r="U28" s="418" t="s">
        <v>10</v>
      </c>
      <c r="V28" s="419"/>
      <c r="W28" s="420">
        <f ca="1">SUMIF('（２）申請額一覧（※事業者記入不要。備考がある場合のみ記入）'!$E$6:$E$20,B28,'（２）申請額一覧（※事業者記入不要。備考がある場合のみ記入）'!$H$6:$H$20)</f>
        <v>0</v>
      </c>
      <c r="X28" s="421"/>
      <c r="Y28" s="421"/>
      <c r="Z28" s="421"/>
      <c r="AA28" s="421"/>
      <c r="AB28" s="421"/>
      <c r="AC28" s="418" t="s">
        <v>39</v>
      </c>
      <c r="AD28" s="419"/>
      <c r="AE28" s="416">
        <f ca="1">COUNTIFS('（２）申請額一覧（※事業者記入不要。備考がある場合のみ記入）'!$E$6:$E$20,B28,'（２）申請額一覧（※事業者記入不要。備考がある場合のみ記入）'!$K$6:$K$20,"&gt;0")</f>
        <v>0</v>
      </c>
      <c r="AF28" s="417"/>
      <c r="AG28" s="417"/>
      <c r="AH28" s="418" t="s">
        <v>10</v>
      </c>
      <c r="AI28" s="419"/>
      <c r="AJ28" s="421">
        <f ca="1">SUMIF('（２）申請額一覧（※事業者記入不要。備考がある場合のみ記入）'!$E$6:$E$20,B28,'（２）申請額一覧（※事業者記入不要。備考がある場合のみ記入）'!$K$6:$K$20)</f>
        <v>0</v>
      </c>
      <c r="AK28" s="421"/>
      <c r="AL28" s="421"/>
      <c r="AM28" s="421"/>
      <c r="AN28" s="421"/>
      <c r="AO28" s="421"/>
      <c r="AP28" s="418" t="s">
        <v>39</v>
      </c>
      <c r="AQ28" s="419"/>
    </row>
    <row r="29" spans="1:43" s="1" customFormat="1" ht="12.75" customHeight="1">
      <c r="A29" s="439"/>
      <c r="B29" s="8" t="s">
        <v>78</v>
      </c>
      <c r="C29" s="9"/>
      <c r="D29" s="9"/>
      <c r="E29" s="9"/>
      <c r="F29" s="9"/>
      <c r="G29" s="9"/>
      <c r="H29" s="9"/>
      <c r="I29" s="9"/>
      <c r="J29" s="9"/>
      <c r="K29" s="9"/>
      <c r="L29" s="9"/>
      <c r="M29" s="9"/>
      <c r="N29" s="9"/>
      <c r="O29" s="9"/>
      <c r="P29" s="9"/>
      <c r="Q29" s="9"/>
      <c r="R29" s="416">
        <f ca="1">COUNTIFS('（２）申請額一覧（※事業者記入不要。備考がある場合のみ記入）'!$E$6:$E$20,B29,'（２）申請額一覧（※事業者記入不要。備考がある場合のみ記入）'!$H$6:$H$20,"&gt;0")</f>
        <v>0</v>
      </c>
      <c r="S29" s="417"/>
      <c r="T29" s="417"/>
      <c r="U29" s="418" t="s">
        <v>10</v>
      </c>
      <c r="V29" s="419"/>
      <c r="W29" s="420">
        <f ca="1">SUMIF('（２）申請額一覧（※事業者記入不要。備考がある場合のみ記入）'!$E$6:$E$20,B29,'（２）申請額一覧（※事業者記入不要。備考がある場合のみ記入）'!$H$6:$H$20)</f>
        <v>0</v>
      </c>
      <c r="X29" s="421"/>
      <c r="Y29" s="421"/>
      <c r="Z29" s="421"/>
      <c r="AA29" s="421"/>
      <c r="AB29" s="421"/>
      <c r="AC29" s="418" t="s">
        <v>39</v>
      </c>
      <c r="AD29" s="419"/>
      <c r="AE29" s="416">
        <f ca="1">COUNTIFS('（２）申請額一覧（※事業者記入不要。備考がある場合のみ記入）'!$E$6:$E$20,B29,'（２）申請額一覧（※事業者記入不要。備考がある場合のみ記入）'!$K$6:$K$20,"&gt;0")</f>
        <v>0</v>
      </c>
      <c r="AF29" s="417"/>
      <c r="AG29" s="417"/>
      <c r="AH29" s="418" t="s">
        <v>10</v>
      </c>
      <c r="AI29" s="419"/>
      <c r="AJ29" s="421">
        <f ca="1">SUMIF('（２）申請額一覧（※事業者記入不要。備考がある場合のみ記入）'!$E$6:$E$20,B29,'（２）申請額一覧（※事業者記入不要。備考がある場合のみ記入）'!$K$6:$K$20)</f>
        <v>0</v>
      </c>
      <c r="AK29" s="421"/>
      <c r="AL29" s="421"/>
      <c r="AM29" s="421"/>
      <c r="AN29" s="421"/>
      <c r="AO29" s="421"/>
      <c r="AP29" s="418" t="s">
        <v>39</v>
      </c>
      <c r="AQ29" s="419"/>
    </row>
    <row r="30" spans="1:43" s="1" customFormat="1" ht="12.75" customHeight="1">
      <c r="A30" s="439"/>
      <c r="B30" s="9" t="s">
        <v>79</v>
      </c>
      <c r="C30" s="9"/>
      <c r="D30" s="9"/>
      <c r="E30" s="9"/>
      <c r="F30" s="9"/>
      <c r="G30" s="9"/>
      <c r="H30" s="9"/>
      <c r="I30" s="9"/>
      <c r="J30" s="9"/>
      <c r="K30" s="9"/>
      <c r="L30" s="9"/>
      <c r="M30" s="9"/>
      <c r="N30" s="9"/>
      <c r="O30" s="9"/>
      <c r="P30" s="9"/>
      <c r="Q30" s="9"/>
      <c r="R30" s="416">
        <f ca="1">COUNTIFS('（２）申請額一覧（※事業者記入不要。備考がある場合のみ記入）'!$E$6:$E$20,B30,'（２）申請額一覧（※事業者記入不要。備考がある場合のみ記入）'!$H$6:$H$20,"&gt;0")</f>
        <v>0</v>
      </c>
      <c r="S30" s="417"/>
      <c r="T30" s="417"/>
      <c r="U30" s="418" t="s">
        <v>10</v>
      </c>
      <c r="V30" s="419"/>
      <c r="W30" s="420">
        <f ca="1">SUMIF('（２）申請額一覧（※事業者記入不要。備考がある場合のみ記入）'!$E$6:$E$20,B30,'（２）申請額一覧（※事業者記入不要。備考がある場合のみ記入）'!$H$6:$H$20)</f>
        <v>0</v>
      </c>
      <c r="X30" s="421"/>
      <c r="Y30" s="421"/>
      <c r="Z30" s="421"/>
      <c r="AA30" s="421"/>
      <c r="AB30" s="421"/>
      <c r="AC30" s="418" t="s">
        <v>39</v>
      </c>
      <c r="AD30" s="419"/>
      <c r="AE30" s="416">
        <f ca="1">COUNTIFS('（２）申請額一覧（※事業者記入不要。備考がある場合のみ記入）'!$E$6:$E$20,B30,'（２）申請額一覧（※事業者記入不要。備考がある場合のみ記入）'!$K$6:$K$20,"&gt;0")</f>
        <v>0</v>
      </c>
      <c r="AF30" s="417"/>
      <c r="AG30" s="417"/>
      <c r="AH30" s="418" t="s">
        <v>10</v>
      </c>
      <c r="AI30" s="419"/>
      <c r="AJ30" s="421">
        <f ca="1">SUMIF('（２）申請額一覧（※事業者記入不要。備考がある場合のみ記入）'!$E$6:$E$20,B30,'（２）申請額一覧（※事業者記入不要。備考がある場合のみ記入）'!$K$6:$K$20)</f>
        <v>0</v>
      </c>
      <c r="AK30" s="421"/>
      <c r="AL30" s="421"/>
      <c r="AM30" s="421"/>
      <c r="AN30" s="421"/>
      <c r="AO30" s="421"/>
      <c r="AP30" s="418" t="s">
        <v>39</v>
      </c>
      <c r="AQ30" s="419"/>
    </row>
    <row r="31" spans="1:43" s="1" customFormat="1" ht="12.75" customHeight="1">
      <c r="A31" s="439"/>
      <c r="B31" s="25" t="s">
        <v>80</v>
      </c>
      <c r="C31" s="24"/>
      <c r="D31" s="24"/>
      <c r="E31" s="24"/>
      <c r="F31" s="24"/>
      <c r="G31" s="24"/>
      <c r="H31" s="24"/>
      <c r="I31" s="24"/>
      <c r="J31" s="24"/>
      <c r="K31" s="24"/>
      <c r="L31" s="24"/>
      <c r="M31" s="24"/>
      <c r="N31" s="24"/>
      <c r="O31" s="24"/>
      <c r="P31" s="24"/>
      <c r="Q31" s="24"/>
      <c r="R31" s="416">
        <f ca="1">COUNTIFS('（２）申請額一覧（※事業者記入不要。備考がある場合のみ記入）'!$E$6:$E$20,B31,'（２）申請額一覧（※事業者記入不要。備考がある場合のみ記入）'!$H$6:$H$20,"&gt;0")</f>
        <v>0</v>
      </c>
      <c r="S31" s="417"/>
      <c r="T31" s="417"/>
      <c r="U31" s="418" t="s">
        <v>10</v>
      </c>
      <c r="V31" s="419"/>
      <c r="W31" s="420">
        <f ca="1">SUMIF('（２）申請額一覧（※事業者記入不要。備考がある場合のみ記入）'!$E$6:$E$20,B31,'（２）申請額一覧（※事業者記入不要。備考がある場合のみ記入）'!$H$6:$H$20)</f>
        <v>0</v>
      </c>
      <c r="X31" s="421"/>
      <c r="Y31" s="421"/>
      <c r="Z31" s="421"/>
      <c r="AA31" s="421"/>
      <c r="AB31" s="421"/>
      <c r="AC31" s="418" t="s">
        <v>39</v>
      </c>
      <c r="AD31" s="419"/>
      <c r="AE31" s="416">
        <f ca="1">COUNTIFS('（２）申請額一覧（※事業者記入不要。備考がある場合のみ記入）'!$E$6:$E$20,B31,'（２）申請額一覧（※事業者記入不要。備考がある場合のみ記入）'!$K$6:$K$20,"&gt;0")</f>
        <v>0</v>
      </c>
      <c r="AF31" s="417"/>
      <c r="AG31" s="417"/>
      <c r="AH31" s="418" t="s">
        <v>10</v>
      </c>
      <c r="AI31" s="419"/>
      <c r="AJ31" s="421">
        <f ca="1">SUMIF('（２）申請額一覧（※事業者記入不要。備考がある場合のみ記入）'!$E$6:$E$20,B31,'（２）申請額一覧（※事業者記入不要。備考がある場合のみ記入）'!$K$6:$K$20)</f>
        <v>0</v>
      </c>
      <c r="AK31" s="421"/>
      <c r="AL31" s="421"/>
      <c r="AM31" s="421"/>
      <c r="AN31" s="421"/>
      <c r="AO31" s="421"/>
      <c r="AP31" s="418" t="s">
        <v>39</v>
      </c>
      <c r="AQ31" s="419"/>
    </row>
    <row r="32" spans="1:43" s="1" customFormat="1" ht="12.75" customHeight="1">
      <c r="A32" s="439"/>
      <c r="B32" s="13" t="s">
        <v>81</v>
      </c>
      <c r="C32" s="14"/>
      <c r="D32" s="14"/>
      <c r="E32" s="14"/>
      <c r="F32" s="14"/>
      <c r="G32" s="14"/>
      <c r="H32" s="14"/>
      <c r="I32" s="14"/>
      <c r="J32" s="14"/>
      <c r="K32" s="14"/>
      <c r="L32" s="14"/>
      <c r="M32" s="14"/>
      <c r="N32" s="14"/>
      <c r="O32" s="14"/>
      <c r="P32" s="14"/>
      <c r="Q32" s="14"/>
      <c r="R32" s="432">
        <f ca="1">COUNTIFS('（２）申請額一覧（※事業者記入不要。備考がある場合のみ記入）'!$E$6:$E$20,B32,'（２）申請額一覧（※事業者記入不要。備考がある場合のみ記入）'!$H$6:$H$20,"&gt;0")</f>
        <v>0</v>
      </c>
      <c r="S32" s="433"/>
      <c r="T32" s="433"/>
      <c r="U32" s="434" t="s">
        <v>10</v>
      </c>
      <c r="V32" s="435"/>
      <c r="W32" s="436">
        <f ca="1">SUMIF('（２）申請額一覧（※事業者記入不要。備考がある場合のみ記入）'!$E$6:$E$20,B32,'（２）申請額一覧（※事業者記入不要。備考がある場合のみ記入）'!$H$6:$H$20)</f>
        <v>0</v>
      </c>
      <c r="X32" s="437"/>
      <c r="Y32" s="437"/>
      <c r="Z32" s="437"/>
      <c r="AA32" s="437"/>
      <c r="AB32" s="437"/>
      <c r="AC32" s="434" t="s">
        <v>39</v>
      </c>
      <c r="AD32" s="435"/>
      <c r="AE32" s="432">
        <f ca="1">COUNTIFS('（２）申請額一覧（※事業者記入不要。備考がある場合のみ記入）'!$E$6:$E$20,B32,'（２）申請額一覧（※事業者記入不要。備考がある場合のみ記入）'!$K$6:$K$20,"&gt;0")</f>
        <v>0</v>
      </c>
      <c r="AF32" s="433"/>
      <c r="AG32" s="433"/>
      <c r="AH32" s="434" t="s">
        <v>10</v>
      </c>
      <c r="AI32" s="435"/>
      <c r="AJ32" s="437">
        <f ca="1">SUMIF('（２）申請額一覧（※事業者記入不要。備考がある場合のみ記入）'!$E$6:$E$20,B32,'（２）申請額一覧（※事業者記入不要。備考がある場合のみ記入）'!$K$6:$K$20)</f>
        <v>0</v>
      </c>
      <c r="AK32" s="437"/>
      <c r="AL32" s="437"/>
      <c r="AM32" s="437"/>
      <c r="AN32" s="437"/>
      <c r="AO32" s="437"/>
      <c r="AP32" s="434" t="s">
        <v>39</v>
      </c>
      <c r="AQ32" s="435"/>
    </row>
    <row r="33" spans="1:43" s="1" customFormat="1" ht="12.75" customHeight="1">
      <c r="A33" s="405" t="s">
        <v>88</v>
      </c>
      <c r="B33" s="5" t="s">
        <v>82</v>
      </c>
      <c r="C33" s="6"/>
      <c r="D33" s="6"/>
      <c r="E33" s="6"/>
      <c r="F33" s="6"/>
      <c r="G33" s="6"/>
      <c r="H33" s="6"/>
      <c r="I33" s="6"/>
      <c r="J33" s="6"/>
      <c r="K33" s="6"/>
      <c r="L33" s="6"/>
      <c r="M33" s="6"/>
      <c r="N33" s="6"/>
      <c r="O33" s="6"/>
      <c r="P33" s="6"/>
      <c r="Q33" s="6"/>
      <c r="R33" s="414">
        <f ca="1">COUNTIFS('（２）申請額一覧（※事業者記入不要。備考がある場合のみ記入）'!$E$6:$E$20,B33,'（２）申請額一覧（※事業者記入不要。備考がある場合のみ記入）'!$H$6:$H$20,"&gt;0")</f>
        <v>0</v>
      </c>
      <c r="S33" s="415"/>
      <c r="T33" s="415"/>
      <c r="U33" s="422" t="s">
        <v>10</v>
      </c>
      <c r="V33" s="423"/>
      <c r="W33" s="428">
        <f ca="1">SUMIF('（２）申請額一覧（※事業者記入不要。備考がある場合のみ記入）'!$E$6:$E$20,B33,'（２）申請額一覧（※事業者記入不要。備考がある場合のみ記入）'!$H$6:$H$20)</f>
        <v>0</v>
      </c>
      <c r="X33" s="424"/>
      <c r="Y33" s="424"/>
      <c r="Z33" s="424"/>
      <c r="AA33" s="424"/>
      <c r="AB33" s="424"/>
      <c r="AC33" s="422" t="s">
        <v>39</v>
      </c>
      <c r="AD33" s="423"/>
      <c r="AE33" s="414">
        <f ca="1">COUNTIFS('（２）申請額一覧（※事業者記入不要。備考がある場合のみ記入）'!$E$6:$E$20,B33,'（２）申請額一覧（※事業者記入不要。備考がある場合のみ記入）'!$K$6:$K$20,"&gt;0")</f>
        <v>0</v>
      </c>
      <c r="AF33" s="415"/>
      <c r="AG33" s="415"/>
      <c r="AH33" s="422" t="s">
        <v>10</v>
      </c>
      <c r="AI33" s="423"/>
      <c r="AJ33" s="424">
        <f ca="1">SUMIF('（２）申請額一覧（※事業者記入不要。備考がある場合のみ記入）'!$E$6:$E$20,B33,'（２）申請額一覧（※事業者記入不要。備考がある場合のみ記入）'!$K$6:$K$20)</f>
        <v>0</v>
      </c>
      <c r="AK33" s="424"/>
      <c r="AL33" s="424"/>
      <c r="AM33" s="424"/>
      <c r="AN33" s="424"/>
      <c r="AO33" s="424"/>
      <c r="AP33" s="422" t="s">
        <v>39</v>
      </c>
      <c r="AQ33" s="423"/>
    </row>
    <row r="34" spans="1:43" s="1" customFormat="1" ht="12.75" customHeight="1">
      <c r="A34" s="406"/>
      <c r="B34" s="8" t="s">
        <v>83</v>
      </c>
      <c r="C34" s="9"/>
      <c r="D34" s="9"/>
      <c r="E34" s="9"/>
      <c r="F34" s="9"/>
      <c r="G34" s="9"/>
      <c r="H34" s="9"/>
      <c r="I34" s="9"/>
      <c r="J34" s="9"/>
      <c r="K34" s="9"/>
      <c r="L34" s="9"/>
      <c r="M34" s="9"/>
      <c r="N34" s="9"/>
      <c r="O34" s="9"/>
      <c r="P34" s="9"/>
      <c r="Q34" s="9"/>
      <c r="R34" s="416">
        <f ca="1">COUNTIFS('（２）申請額一覧（※事業者記入不要。備考がある場合のみ記入）'!$E$6:$E$20,B34,'（２）申請額一覧（※事業者記入不要。備考がある場合のみ記入）'!$H$6:$H$20,"&gt;0")</f>
        <v>0</v>
      </c>
      <c r="S34" s="417"/>
      <c r="T34" s="417"/>
      <c r="U34" s="418" t="s">
        <v>10</v>
      </c>
      <c r="V34" s="419"/>
      <c r="W34" s="420">
        <f ca="1">SUMIF('（２）申請額一覧（※事業者記入不要。備考がある場合のみ記入）'!$E$6:$E$20,B34,'（２）申請額一覧（※事業者記入不要。備考がある場合のみ記入）'!$H$6:$H$20)</f>
        <v>0</v>
      </c>
      <c r="X34" s="421"/>
      <c r="Y34" s="421"/>
      <c r="Z34" s="421"/>
      <c r="AA34" s="421"/>
      <c r="AB34" s="421"/>
      <c r="AC34" s="418" t="s">
        <v>39</v>
      </c>
      <c r="AD34" s="419"/>
      <c r="AE34" s="416">
        <f ca="1">COUNTIFS('（２）申請額一覧（※事業者記入不要。備考がある場合のみ記入）'!$E$6:$E$20,B34,'（２）申請額一覧（※事業者記入不要。備考がある場合のみ記入）'!$K$6:$K$20,"&gt;0")</f>
        <v>0</v>
      </c>
      <c r="AF34" s="417"/>
      <c r="AG34" s="417"/>
      <c r="AH34" s="418" t="s">
        <v>10</v>
      </c>
      <c r="AI34" s="419"/>
      <c r="AJ34" s="421">
        <f ca="1">SUMIF('（２）申請額一覧（※事業者記入不要。備考がある場合のみ記入）'!$E$6:$E$20,B34,'（２）申請額一覧（※事業者記入不要。備考がある場合のみ記入）'!$K$6:$K$20)</f>
        <v>0</v>
      </c>
      <c r="AK34" s="421"/>
      <c r="AL34" s="421"/>
      <c r="AM34" s="421"/>
      <c r="AN34" s="421"/>
      <c r="AO34" s="421"/>
      <c r="AP34" s="418" t="s">
        <v>39</v>
      </c>
      <c r="AQ34" s="419"/>
    </row>
    <row r="35" spans="1:43" s="1" customFormat="1" ht="12.75" customHeight="1">
      <c r="A35" s="406"/>
      <c r="B35" s="8" t="s">
        <v>84</v>
      </c>
      <c r="C35" s="9"/>
      <c r="D35" s="9"/>
      <c r="E35" s="9"/>
      <c r="F35" s="9"/>
      <c r="G35" s="9"/>
      <c r="H35" s="9"/>
      <c r="I35" s="9"/>
      <c r="J35" s="9"/>
      <c r="K35" s="9"/>
      <c r="L35" s="9"/>
      <c r="M35" s="9"/>
      <c r="N35" s="9"/>
      <c r="O35" s="9"/>
      <c r="P35" s="9"/>
      <c r="Q35" s="9"/>
      <c r="R35" s="416">
        <f ca="1">COUNTIFS('（２）申請額一覧（※事業者記入不要。備考がある場合のみ記入）'!$E$6:$E$20,B35,'（２）申請額一覧（※事業者記入不要。備考がある場合のみ記入）'!$H$6:$H$20,"&gt;0")</f>
        <v>0</v>
      </c>
      <c r="S35" s="417"/>
      <c r="T35" s="417"/>
      <c r="U35" s="418" t="s">
        <v>10</v>
      </c>
      <c r="V35" s="419"/>
      <c r="W35" s="420">
        <f ca="1">SUMIF('（２）申請額一覧（※事業者記入不要。備考がある場合のみ記入）'!$E$6:$E$20,B35,'（２）申請額一覧（※事業者記入不要。備考がある場合のみ記入）'!$H$6:$H$20)</f>
        <v>0</v>
      </c>
      <c r="X35" s="421"/>
      <c r="Y35" s="421"/>
      <c r="Z35" s="421"/>
      <c r="AA35" s="421"/>
      <c r="AB35" s="421"/>
      <c r="AC35" s="418" t="s">
        <v>39</v>
      </c>
      <c r="AD35" s="419"/>
      <c r="AE35" s="416">
        <f ca="1">COUNTIFS('（２）申請額一覧（※事業者記入不要。備考がある場合のみ記入）'!$E$6:$E$20,B35,'（２）申請額一覧（※事業者記入不要。備考がある場合のみ記入）'!$K$6:$K$20,"&gt;0")</f>
        <v>0</v>
      </c>
      <c r="AF35" s="417"/>
      <c r="AG35" s="417"/>
      <c r="AH35" s="418" t="s">
        <v>10</v>
      </c>
      <c r="AI35" s="419"/>
      <c r="AJ35" s="421">
        <f ca="1">SUMIF('（２）申請額一覧（※事業者記入不要。備考がある場合のみ記入）'!$E$6:$E$20,B35,'（２）申請額一覧（※事業者記入不要。備考がある場合のみ記入）'!$K$6:$K$20)</f>
        <v>0</v>
      </c>
      <c r="AK35" s="421"/>
      <c r="AL35" s="421"/>
      <c r="AM35" s="421"/>
      <c r="AN35" s="421"/>
      <c r="AO35" s="421"/>
      <c r="AP35" s="418" t="s">
        <v>39</v>
      </c>
      <c r="AQ35" s="419"/>
    </row>
    <row r="36" spans="1:43" s="1" customFormat="1" ht="12.75" customHeight="1">
      <c r="A36" s="407"/>
      <c r="B36" s="11" t="s">
        <v>85</v>
      </c>
      <c r="C36" s="12"/>
      <c r="D36" s="12"/>
      <c r="E36" s="12"/>
      <c r="F36" s="12"/>
      <c r="G36" s="12"/>
      <c r="H36" s="12"/>
      <c r="I36" s="12"/>
      <c r="J36" s="12"/>
      <c r="K36" s="12"/>
      <c r="L36" s="12"/>
      <c r="M36" s="12"/>
      <c r="N36" s="12"/>
      <c r="O36" s="12"/>
      <c r="P36" s="12"/>
      <c r="Q36" s="12"/>
      <c r="R36" s="414">
        <f ca="1">COUNTIFS('（２）申請額一覧（※事業者記入不要。備考がある場合のみ記入）'!$E$6:$E$20,B36,'（２）申請額一覧（※事業者記入不要。備考がある場合のみ記入）'!$H$6:$H$20,"&gt;0")</f>
        <v>0</v>
      </c>
      <c r="S36" s="415"/>
      <c r="T36" s="415"/>
      <c r="U36" s="422" t="s">
        <v>10</v>
      </c>
      <c r="V36" s="423"/>
      <c r="W36" s="428">
        <f ca="1">SUMIF('（２）申請額一覧（※事業者記入不要。備考がある場合のみ記入）'!$E$6:$E$20,B36,'（２）申請額一覧（※事業者記入不要。備考がある場合のみ記入）'!$H$6:$H$20)</f>
        <v>0</v>
      </c>
      <c r="X36" s="424"/>
      <c r="Y36" s="424"/>
      <c r="Z36" s="424"/>
      <c r="AA36" s="424"/>
      <c r="AB36" s="424"/>
      <c r="AC36" s="422" t="s">
        <v>39</v>
      </c>
      <c r="AD36" s="423"/>
      <c r="AE36" s="416">
        <f ca="1">COUNTIFS('（２）申請額一覧（※事業者記入不要。備考がある場合のみ記入）'!$E$6:$E$20,B36,'（２）申請額一覧（※事業者記入不要。備考がある場合のみ記入）'!$K$6:$K$20,"&gt;0")</f>
        <v>0</v>
      </c>
      <c r="AF36" s="417"/>
      <c r="AG36" s="417"/>
      <c r="AH36" s="422" t="s">
        <v>10</v>
      </c>
      <c r="AI36" s="423"/>
      <c r="AJ36" s="424">
        <f ca="1">SUMIF('（２）申請額一覧（※事業者記入不要。備考がある場合のみ記入）'!$E$6:$E$20,B36,'（２）申請額一覧（※事業者記入不要。備考がある場合のみ記入）'!$K$6:$K$20)</f>
        <v>0</v>
      </c>
      <c r="AK36" s="424"/>
      <c r="AL36" s="424"/>
      <c r="AM36" s="424"/>
      <c r="AN36" s="424"/>
      <c r="AO36" s="424"/>
      <c r="AP36" s="422" t="s">
        <v>39</v>
      </c>
      <c r="AQ36" s="423"/>
    </row>
    <row r="37" spans="1:43" s="1" customFormat="1" ht="15.75" customHeight="1">
      <c r="A37" s="429" t="s">
        <v>12</v>
      </c>
      <c r="B37" s="430"/>
      <c r="C37" s="430"/>
      <c r="D37" s="430"/>
      <c r="E37" s="430"/>
      <c r="F37" s="430"/>
      <c r="G37" s="430"/>
      <c r="H37" s="430"/>
      <c r="I37" s="430"/>
      <c r="J37" s="430"/>
      <c r="K37" s="430"/>
      <c r="L37" s="430"/>
      <c r="M37" s="430"/>
      <c r="N37" s="430"/>
      <c r="O37" s="430"/>
      <c r="P37" s="430"/>
      <c r="Q37" s="440"/>
      <c r="R37" s="429">
        <f ca="1">SUM(R8:T36)</f>
        <v>0</v>
      </c>
      <c r="S37" s="430"/>
      <c r="T37" s="430"/>
      <c r="U37" s="426" t="s">
        <v>10</v>
      </c>
      <c r="V37" s="427"/>
      <c r="W37" s="431">
        <f ca="1">SUM(W8:AB36)</f>
        <v>0</v>
      </c>
      <c r="X37" s="425"/>
      <c r="Y37" s="425"/>
      <c r="Z37" s="425"/>
      <c r="AA37" s="425"/>
      <c r="AB37" s="425"/>
      <c r="AC37" s="426" t="s">
        <v>39</v>
      </c>
      <c r="AD37" s="427"/>
      <c r="AE37" s="429">
        <f ca="1">SUM(AE8:AG36)</f>
        <v>0</v>
      </c>
      <c r="AF37" s="430"/>
      <c r="AG37" s="430"/>
      <c r="AH37" s="426" t="s">
        <v>10</v>
      </c>
      <c r="AI37" s="427"/>
      <c r="AJ37" s="431">
        <f ca="1">SUM(AJ8:AO36)</f>
        <v>0</v>
      </c>
      <c r="AK37" s="425"/>
      <c r="AL37" s="425"/>
      <c r="AM37" s="425"/>
      <c r="AN37" s="425"/>
      <c r="AO37" s="425"/>
      <c r="AP37" s="426" t="s">
        <v>39</v>
      </c>
      <c r="AQ37" s="427"/>
    </row>
    <row r="38" spans="1:43" s="1" customFormat="1" ht="15.75" customHeight="1">
      <c r="A38" s="429" t="s">
        <v>94</v>
      </c>
      <c r="B38" s="430"/>
      <c r="C38" s="430"/>
      <c r="D38" s="430"/>
      <c r="E38" s="430"/>
      <c r="F38" s="430"/>
      <c r="G38" s="430"/>
      <c r="H38" s="430"/>
      <c r="I38" s="430"/>
      <c r="J38" s="430"/>
      <c r="K38" s="430"/>
      <c r="L38" s="430"/>
      <c r="M38" s="430"/>
      <c r="N38" s="430"/>
      <c r="O38" s="430"/>
      <c r="P38" s="430"/>
      <c r="Q38" s="440"/>
      <c r="R38" s="431">
        <f ca="1">W37+AJ37</f>
        <v>0</v>
      </c>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6" t="s">
        <v>39</v>
      </c>
      <c r="AQ38" s="427"/>
    </row>
  </sheetData>
  <mergeCells count="257">
    <mergeCell ref="AC35:AD35"/>
    <mergeCell ref="AE35:AG35"/>
    <mergeCell ref="AH34:AI34"/>
    <mergeCell ref="AJ34:AO34"/>
    <mergeCell ref="A3:AQ3"/>
    <mergeCell ref="A4:AQ4"/>
    <mergeCell ref="AH37:AI37"/>
    <mergeCell ref="AJ37:AO37"/>
    <mergeCell ref="AP37:AQ37"/>
    <mergeCell ref="AP34:AQ34"/>
    <mergeCell ref="R35:T35"/>
    <mergeCell ref="U35:V35"/>
    <mergeCell ref="W35:AB35"/>
    <mergeCell ref="AH32:AI32"/>
    <mergeCell ref="AJ32:AO32"/>
    <mergeCell ref="AP32:AQ32"/>
    <mergeCell ref="AJ35:AO35"/>
    <mergeCell ref="AP35:AQ35"/>
    <mergeCell ref="AH33:AI33"/>
    <mergeCell ref="AJ33:AO33"/>
    <mergeCell ref="AP33:AQ33"/>
    <mergeCell ref="R34:T34"/>
    <mergeCell ref="U34:V34"/>
    <mergeCell ref="W34:AB34"/>
    <mergeCell ref="A38:Q38"/>
    <mergeCell ref="R38:AO38"/>
    <mergeCell ref="AP38:AQ38"/>
    <mergeCell ref="AE36:AG36"/>
    <mergeCell ref="AH36:AI36"/>
    <mergeCell ref="AJ36:AO36"/>
    <mergeCell ref="AP36:AQ36"/>
    <mergeCell ref="A37:Q37"/>
    <mergeCell ref="R37:T37"/>
    <mergeCell ref="U37:V37"/>
    <mergeCell ref="W37:AB37"/>
    <mergeCell ref="AC37:AD37"/>
    <mergeCell ref="AE37:AG37"/>
    <mergeCell ref="A33:A36"/>
    <mergeCell ref="R33:T33"/>
    <mergeCell ref="U33:V33"/>
    <mergeCell ref="W33:AB33"/>
    <mergeCell ref="AC33:AD33"/>
    <mergeCell ref="AE33:AG33"/>
    <mergeCell ref="R36:T36"/>
    <mergeCell ref="U36:V36"/>
    <mergeCell ref="W36:AB36"/>
    <mergeCell ref="AC36:AD36"/>
    <mergeCell ref="AH35:AI35"/>
    <mergeCell ref="AC34:AD34"/>
    <mergeCell ref="AE34:AG34"/>
    <mergeCell ref="AH29:AI29"/>
    <mergeCell ref="AJ29:AO29"/>
    <mergeCell ref="AP29:AQ29"/>
    <mergeCell ref="AE30:AG30"/>
    <mergeCell ref="AH30:AI30"/>
    <mergeCell ref="AJ30:AO30"/>
    <mergeCell ref="AP30:AQ30"/>
    <mergeCell ref="AE31:AG31"/>
    <mergeCell ref="AH31:AI31"/>
    <mergeCell ref="AJ31:AO31"/>
    <mergeCell ref="AP31:AQ31"/>
    <mergeCell ref="AH27:AI27"/>
    <mergeCell ref="AJ27:AO27"/>
    <mergeCell ref="AP27:AQ27"/>
    <mergeCell ref="R28:T28"/>
    <mergeCell ref="U28:V28"/>
    <mergeCell ref="W28:AB28"/>
    <mergeCell ref="AC28:AD28"/>
    <mergeCell ref="AE28:AG28"/>
    <mergeCell ref="AH28:AI28"/>
    <mergeCell ref="AJ28:AO28"/>
    <mergeCell ref="AP28:AQ28"/>
    <mergeCell ref="A27:A32"/>
    <mergeCell ref="R27:T27"/>
    <mergeCell ref="U27:V27"/>
    <mergeCell ref="W27:AB27"/>
    <mergeCell ref="AC27:AD27"/>
    <mergeCell ref="AE27:AG27"/>
    <mergeCell ref="R30:T30"/>
    <mergeCell ref="U30:V30"/>
    <mergeCell ref="W30:AB30"/>
    <mergeCell ref="AC30:AD30"/>
    <mergeCell ref="R29:T29"/>
    <mergeCell ref="U29:V29"/>
    <mergeCell ref="W29:AB29"/>
    <mergeCell ref="AC29:AD29"/>
    <mergeCell ref="AE29:AG29"/>
    <mergeCell ref="R32:T32"/>
    <mergeCell ref="U32:V32"/>
    <mergeCell ref="W32:AB32"/>
    <mergeCell ref="AC32:AD32"/>
    <mergeCell ref="AE32:AG32"/>
    <mergeCell ref="R31:T31"/>
    <mergeCell ref="U31:V31"/>
    <mergeCell ref="W31:AB31"/>
    <mergeCell ref="AC31:AD31"/>
    <mergeCell ref="AJ25:AO25"/>
    <mergeCell ref="AP25:AQ25"/>
    <mergeCell ref="R26:T26"/>
    <mergeCell ref="U26:V26"/>
    <mergeCell ref="W26:AB26"/>
    <mergeCell ref="AC26:AD26"/>
    <mergeCell ref="AE26:AG26"/>
    <mergeCell ref="AH26:AI26"/>
    <mergeCell ref="AJ26:AO26"/>
    <mergeCell ref="AP26:AQ26"/>
    <mergeCell ref="R25:T25"/>
    <mergeCell ref="U25:V25"/>
    <mergeCell ref="W25:AB25"/>
    <mergeCell ref="AC25:AD25"/>
    <mergeCell ref="AE25:AG25"/>
    <mergeCell ref="AH25:AI25"/>
    <mergeCell ref="AP22:AQ22"/>
    <mergeCell ref="AJ23:AO23"/>
    <mergeCell ref="AP23:AQ23"/>
    <mergeCell ref="R24:T24"/>
    <mergeCell ref="U24:V24"/>
    <mergeCell ref="W24:AB24"/>
    <mergeCell ref="AC24:AD24"/>
    <mergeCell ref="AE24:AG24"/>
    <mergeCell ref="AH24:AI24"/>
    <mergeCell ref="AJ24:AO24"/>
    <mergeCell ref="AP24:AQ24"/>
    <mergeCell ref="R23:T23"/>
    <mergeCell ref="U23:V23"/>
    <mergeCell ref="W23:AB23"/>
    <mergeCell ref="AC23:AD23"/>
    <mergeCell ref="AE23:AG23"/>
    <mergeCell ref="AH23:AI23"/>
    <mergeCell ref="AJ20:AO20"/>
    <mergeCell ref="AP20:AQ20"/>
    <mergeCell ref="A21:A26"/>
    <mergeCell ref="R21:T21"/>
    <mergeCell ref="U21:V21"/>
    <mergeCell ref="W21:AB21"/>
    <mergeCell ref="AC21:AD21"/>
    <mergeCell ref="AE21:AG21"/>
    <mergeCell ref="AH21:AI21"/>
    <mergeCell ref="AJ21:AO21"/>
    <mergeCell ref="R20:T20"/>
    <mergeCell ref="U20:V20"/>
    <mergeCell ref="W20:AB20"/>
    <mergeCell ref="AC20:AD20"/>
    <mergeCell ref="AE20:AG20"/>
    <mergeCell ref="AH20:AI20"/>
    <mergeCell ref="AP21:AQ21"/>
    <mergeCell ref="R22:T22"/>
    <mergeCell ref="U22:V22"/>
    <mergeCell ref="W22:AB22"/>
    <mergeCell ref="AC22:AD22"/>
    <mergeCell ref="AE22:AG22"/>
    <mergeCell ref="AH22:AI22"/>
    <mergeCell ref="AJ22:AO22"/>
    <mergeCell ref="AJ18:AO18"/>
    <mergeCell ref="AP18:AQ18"/>
    <mergeCell ref="R19:T19"/>
    <mergeCell ref="U19:V19"/>
    <mergeCell ref="W19:AB19"/>
    <mergeCell ref="AC19:AD19"/>
    <mergeCell ref="AE19:AG19"/>
    <mergeCell ref="AH19:AI19"/>
    <mergeCell ref="AJ19:AO19"/>
    <mergeCell ref="AP19:AQ19"/>
    <mergeCell ref="R18:T18"/>
    <mergeCell ref="U18:V18"/>
    <mergeCell ref="W18:AB18"/>
    <mergeCell ref="AC18:AD18"/>
    <mergeCell ref="AE18:AG18"/>
    <mergeCell ref="AH18:AI18"/>
    <mergeCell ref="AJ16:AO16"/>
    <mergeCell ref="AP16:AQ16"/>
    <mergeCell ref="R17:T17"/>
    <mergeCell ref="U17:V17"/>
    <mergeCell ref="W17:AB17"/>
    <mergeCell ref="AC17:AD17"/>
    <mergeCell ref="AE17:AG17"/>
    <mergeCell ref="AH17:AI17"/>
    <mergeCell ref="AJ17:AO17"/>
    <mergeCell ref="AP17:AQ17"/>
    <mergeCell ref="R16:T16"/>
    <mergeCell ref="U16:V16"/>
    <mergeCell ref="W16:AB16"/>
    <mergeCell ref="AC16:AD16"/>
    <mergeCell ref="AE16:AG16"/>
    <mergeCell ref="AH16:AI16"/>
    <mergeCell ref="R15:T15"/>
    <mergeCell ref="U15:V15"/>
    <mergeCell ref="W15:AB15"/>
    <mergeCell ref="AC15:AD15"/>
    <mergeCell ref="AE15:AG15"/>
    <mergeCell ref="AH15:AI15"/>
    <mergeCell ref="AJ15:AO15"/>
    <mergeCell ref="AP15:AQ15"/>
    <mergeCell ref="R14:T14"/>
    <mergeCell ref="U14:V14"/>
    <mergeCell ref="W14:AB14"/>
    <mergeCell ref="AC14:AD14"/>
    <mergeCell ref="AE14:AG14"/>
    <mergeCell ref="AH14:AI14"/>
    <mergeCell ref="R13:T13"/>
    <mergeCell ref="U13:V13"/>
    <mergeCell ref="W13:AB13"/>
    <mergeCell ref="AC13:AD13"/>
    <mergeCell ref="AE13:AG13"/>
    <mergeCell ref="AH13:AI13"/>
    <mergeCell ref="AJ13:AO13"/>
    <mergeCell ref="AP13:AQ13"/>
    <mergeCell ref="AJ14:AO14"/>
    <mergeCell ref="AP14:AQ14"/>
    <mergeCell ref="AE11:AG11"/>
    <mergeCell ref="AH11:AI11"/>
    <mergeCell ref="AJ11:AO11"/>
    <mergeCell ref="AP11:AQ11"/>
    <mergeCell ref="R12:T12"/>
    <mergeCell ref="U12:V12"/>
    <mergeCell ref="W12:AB12"/>
    <mergeCell ref="AC12:AD12"/>
    <mergeCell ref="AE12:AG12"/>
    <mergeCell ref="AH12:AI12"/>
    <mergeCell ref="AJ12:AO12"/>
    <mergeCell ref="AP12:AQ12"/>
    <mergeCell ref="AE9:AG9"/>
    <mergeCell ref="AH9:AI9"/>
    <mergeCell ref="AJ9:AO9"/>
    <mergeCell ref="AP9:AQ9"/>
    <mergeCell ref="R10:T10"/>
    <mergeCell ref="U10:V10"/>
    <mergeCell ref="W10:AB10"/>
    <mergeCell ref="AC10:AD10"/>
    <mergeCell ref="AE10:AG10"/>
    <mergeCell ref="AH10:AI10"/>
    <mergeCell ref="AJ10:AO10"/>
    <mergeCell ref="AP10:AQ10"/>
    <mergeCell ref="A6:Q7"/>
    <mergeCell ref="R6:AD6"/>
    <mergeCell ref="AE6:AQ6"/>
    <mergeCell ref="R7:V7"/>
    <mergeCell ref="W7:AD7"/>
    <mergeCell ref="AE7:AI7"/>
    <mergeCell ref="AJ7:AQ7"/>
    <mergeCell ref="A8:A19"/>
    <mergeCell ref="R8:T8"/>
    <mergeCell ref="U8:V8"/>
    <mergeCell ref="W8:AB8"/>
    <mergeCell ref="AC8:AD8"/>
    <mergeCell ref="AE8:AG8"/>
    <mergeCell ref="R11:T11"/>
    <mergeCell ref="U11:V11"/>
    <mergeCell ref="W11:AB11"/>
    <mergeCell ref="AC11:AD11"/>
    <mergeCell ref="AH8:AI8"/>
    <mergeCell ref="AJ8:AO8"/>
    <mergeCell ref="AP8:AQ8"/>
    <mergeCell ref="R9:T9"/>
    <mergeCell ref="U9:V9"/>
    <mergeCell ref="W9:AB9"/>
    <mergeCell ref="AC9:AD9"/>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M39"/>
  <sheetViews>
    <sheetView showGridLines="0" view="pageBreakPreview" zoomScaleNormal="140" zoomScaleSheetLayoutView="100" workbookViewId="0">
      <selection activeCell="G9" sqref="G9"/>
    </sheetView>
  </sheetViews>
  <sheetFormatPr defaultColWidth="2.25" defaultRowHeight="13.5"/>
  <cols>
    <col min="1" max="1" width="2.25" style="16"/>
    <col min="2" max="2" width="3.125" style="16" customWidth="1"/>
    <col min="3" max="3" width="12.875" style="16" customWidth="1"/>
    <col min="4" max="4" width="16.875" style="16" customWidth="1"/>
    <col min="5" max="5" width="18.875" style="16" customWidth="1"/>
    <col min="6" max="11" width="11.25" style="16" customWidth="1"/>
    <col min="12" max="12" width="12.625" style="16" customWidth="1"/>
    <col min="13" max="13" width="18.75" style="16" customWidth="1"/>
    <col min="14" max="16384" width="2.25" style="16"/>
  </cols>
  <sheetData>
    <row r="1" spans="1:13">
      <c r="A1" s="16" t="s">
        <v>292</v>
      </c>
    </row>
    <row r="3" spans="1:13" ht="18" customHeight="1" thickBot="1">
      <c r="B3" s="15"/>
      <c r="M3" s="17" t="s">
        <v>53</v>
      </c>
    </row>
    <row r="4" spans="1:13" ht="32.25" customHeight="1" thickBot="1">
      <c r="B4" s="447" t="s">
        <v>42</v>
      </c>
      <c r="C4" s="448" t="s">
        <v>55</v>
      </c>
      <c r="D4" s="449" t="s">
        <v>34</v>
      </c>
      <c r="E4" s="450" t="s">
        <v>40</v>
      </c>
      <c r="F4" s="451" t="s">
        <v>92</v>
      </c>
      <c r="G4" s="451"/>
      <c r="H4" s="452"/>
      <c r="I4" s="451" t="s">
        <v>148</v>
      </c>
      <c r="J4" s="451"/>
      <c r="K4" s="452"/>
      <c r="L4" s="443" t="s">
        <v>49</v>
      </c>
      <c r="M4" s="444" t="s">
        <v>51</v>
      </c>
    </row>
    <row r="5" spans="1:13" ht="27.75" customHeight="1">
      <c r="B5" s="447"/>
      <c r="C5" s="448"/>
      <c r="D5" s="449"/>
      <c r="E5" s="450"/>
      <c r="F5" s="169" t="s">
        <v>36</v>
      </c>
      <c r="G5" s="169" t="s">
        <v>37</v>
      </c>
      <c r="H5" s="19" t="s">
        <v>38</v>
      </c>
      <c r="I5" s="18" t="s">
        <v>44</v>
      </c>
      <c r="J5" s="169" t="s">
        <v>45</v>
      </c>
      <c r="K5" s="168" t="s">
        <v>46</v>
      </c>
      <c r="L5" s="444"/>
      <c r="M5" s="444"/>
    </row>
    <row r="6" spans="1:13" ht="22.5" customHeight="1">
      <c r="B6" s="149">
        <v>1</v>
      </c>
      <c r="C6" s="150">
        <f ca="1">IFERROR(INDIRECT("個票"&amp;$B6&amp;"！$AG$4"),"")</f>
        <v>0</v>
      </c>
      <c r="D6" s="150">
        <f ca="1">IFERROR(INDIRECT("個票"&amp;$B6&amp;"！$L$4"),"")</f>
        <v>0</v>
      </c>
      <c r="E6" s="149">
        <f ca="1">IFERROR(INDIRECT("個票"&amp;$B6&amp;"！$L$5"),"")</f>
        <v>0</v>
      </c>
      <c r="F6" s="151">
        <f ca="1">IF(G6&lt;&gt;0,IFERROR(INDIRECT("個票"&amp;$B6&amp;"！$AA$13"),""),0)</f>
        <v>0</v>
      </c>
      <c r="G6" s="151">
        <f t="shared" ref="G6:G20" ca="1" si="0">IFERROR(INDIRECT("個票"&amp;$B6&amp;"！$AI$13"),"")</f>
        <v>0</v>
      </c>
      <c r="H6" s="152">
        <f ca="1">MIN(F6:G6)</f>
        <v>0</v>
      </c>
      <c r="I6" s="153">
        <f ca="1">IF(J6&lt;&gt;0,IFERROR(INDIRECT("個票"&amp;$B6&amp;"！$AA$51"),""),0)</f>
        <v>0</v>
      </c>
      <c r="J6" s="151">
        <f ca="1">IFERROR(INDIRECT("個票"&amp;$B6&amp;"！$AI$51"),"")</f>
        <v>0</v>
      </c>
      <c r="K6" s="154">
        <f ca="1">MIN(I6:J6)</f>
        <v>0</v>
      </c>
      <c r="L6" s="154">
        <f ca="1">SUM(H6,K6)</f>
        <v>0</v>
      </c>
      <c r="M6" s="155"/>
    </row>
    <row r="7" spans="1:13" ht="22.5" customHeight="1">
      <c r="B7" s="149">
        <v>2</v>
      </c>
      <c r="C7" s="150" t="str">
        <f t="shared" ref="C7:C20" ca="1" si="1">IFERROR(INDIRECT("個票"&amp;$B7&amp;"！$AG$4"),"")</f>
        <v/>
      </c>
      <c r="D7" s="150" t="str">
        <f t="shared" ref="D7:D20" ca="1" si="2">IFERROR(INDIRECT("個票"&amp;$B7&amp;"！$L$4"),"")</f>
        <v/>
      </c>
      <c r="E7" s="149" t="str">
        <f t="shared" ref="E7:E20" ca="1" si="3">IFERROR(INDIRECT("個票"&amp;$B7&amp;"！$L$5"),"")</f>
        <v/>
      </c>
      <c r="F7" s="151" t="str">
        <f ca="1">IF(G7&lt;&gt;0,IFERROR(INDIRECT("個票"&amp;$B7&amp;"！$AA$13"),""),0)</f>
        <v/>
      </c>
      <c r="G7" s="151" t="str">
        <f t="shared" ca="1" si="0"/>
        <v/>
      </c>
      <c r="H7" s="152">
        <f t="shared" ref="H7:H20" ca="1" si="4">MIN(F7:G7)</f>
        <v>0</v>
      </c>
      <c r="I7" s="153" t="str">
        <f ca="1">IF(J7&lt;&gt;0,IFERROR(INDIRECT("個票"&amp;$B7&amp;"！$AA$51"),""),0)</f>
        <v/>
      </c>
      <c r="J7" s="151" t="str">
        <f ca="1">IFERROR(INDIRECT("個票"&amp;$B7&amp;"！$AI$51"),"")</f>
        <v/>
      </c>
      <c r="K7" s="154">
        <f t="shared" ref="K7:K20" ca="1" si="5">MIN(I7:J7)</f>
        <v>0</v>
      </c>
      <c r="L7" s="154">
        <f t="shared" ref="L7:L20" ca="1" si="6">SUM(H7,K7)</f>
        <v>0</v>
      </c>
      <c r="M7" s="155"/>
    </row>
    <row r="8" spans="1:13" ht="22.5" customHeight="1">
      <c r="B8" s="149">
        <v>3</v>
      </c>
      <c r="C8" s="150" t="str">
        <f t="shared" ca="1" si="1"/>
        <v/>
      </c>
      <c r="D8" s="150" t="str">
        <f t="shared" ca="1" si="2"/>
        <v/>
      </c>
      <c r="E8" s="149" t="str">
        <f t="shared" ca="1" si="3"/>
        <v/>
      </c>
      <c r="F8" s="151" t="str">
        <f ca="1">IF(G8&lt;&gt;0,IFERROR(INDIRECT("個票"&amp;$B8&amp;"！$AA$13"),""),0)</f>
        <v/>
      </c>
      <c r="G8" s="151" t="str">
        <f t="shared" ca="1" si="0"/>
        <v/>
      </c>
      <c r="H8" s="152">
        <f t="shared" ca="1" si="4"/>
        <v>0</v>
      </c>
      <c r="I8" s="153" t="str">
        <f t="shared" ref="I8:I20" ca="1" si="7">IF(J8&lt;&gt;0,IFERROR(INDIRECT("個票"&amp;$B8&amp;"！$AA$51"),""),0)</f>
        <v/>
      </c>
      <c r="J8" s="151" t="str">
        <f t="shared" ref="J8:J20" ca="1" si="8">IFERROR(INDIRECT("個票"&amp;$B8&amp;"！$AI$51"),"")</f>
        <v/>
      </c>
      <c r="K8" s="154">
        <f t="shared" ca="1" si="5"/>
        <v>0</v>
      </c>
      <c r="L8" s="154">
        <f t="shared" ca="1" si="6"/>
        <v>0</v>
      </c>
      <c r="M8" s="155"/>
    </row>
    <row r="9" spans="1:13" ht="22.5" customHeight="1">
      <c r="B9" s="149">
        <v>4</v>
      </c>
      <c r="C9" s="150" t="str">
        <f t="shared" ca="1" si="1"/>
        <v/>
      </c>
      <c r="D9" s="150" t="str">
        <f t="shared" ca="1" si="2"/>
        <v/>
      </c>
      <c r="E9" s="149" t="str">
        <f t="shared" ca="1" si="3"/>
        <v/>
      </c>
      <c r="F9" s="151" t="str">
        <f ca="1">IF(G9&lt;&gt;0,IFERROR(INDIRECT("個票"&amp;$B9&amp;"！$AA$13"),""),0)</f>
        <v/>
      </c>
      <c r="G9" s="151" t="str">
        <f t="shared" ca="1" si="0"/>
        <v/>
      </c>
      <c r="H9" s="152">
        <f t="shared" ca="1" si="4"/>
        <v>0</v>
      </c>
      <c r="I9" s="153" t="str">
        <f t="shared" ca="1" si="7"/>
        <v/>
      </c>
      <c r="J9" s="151" t="str">
        <f t="shared" ca="1" si="8"/>
        <v/>
      </c>
      <c r="K9" s="154">
        <f t="shared" ca="1" si="5"/>
        <v>0</v>
      </c>
      <c r="L9" s="154">
        <f t="shared" ca="1" si="6"/>
        <v>0</v>
      </c>
      <c r="M9" s="155"/>
    </row>
    <row r="10" spans="1:13" ht="22.5" customHeight="1">
      <c r="B10" s="149">
        <v>5</v>
      </c>
      <c r="C10" s="150" t="str">
        <f t="shared" ca="1" si="1"/>
        <v/>
      </c>
      <c r="D10" s="150" t="str">
        <f t="shared" ca="1" si="2"/>
        <v/>
      </c>
      <c r="E10" s="149" t="str">
        <f t="shared" ca="1" si="3"/>
        <v/>
      </c>
      <c r="F10" s="151" t="str">
        <f t="shared" ref="F10:F20" ca="1" si="9">IF(G10&lt;&gt;0,IFERROR(INDIRECT("個票"&amp;$B10&amp;"！$AA$13"),""),0)</f>
        <v/>
      </c>
      <c r="G10" s="151" t="str">
        <f t="shared" ca="1" si="0"/>
        <v/>
      </c>
      <c r="H10" s="152">
        <f t="shared" ca="1" si="4"/>
        <v>0</v>
      </c>
      <c r="I10" s="153" t="str">
        <f t="shared" ca="1" si="7"/>
        <v/>
      </c>
      <c r="J10" s="151" t="str">
        <f t="shared" ca="1" si="8"/>
        <v/>
      </c>
      <c r="K10" s="154">
        <f t="shared" ca="1" si="5"/>
        <v>0</v>
      </c>
      <c r="L10" s="154">
        <f t="shared" ca="1" si="6"/>
        <v>0</v>
      </c>
      <c r="M10" s="155"/>
    </row>
    <row r="11" spans="1:13" ht="22.5" customHeight="1">
      <c r="B11" s="149">
        <v>6</v>
      </c>
      <c r="C11" s="150" t="str">
        <f t="shared" ca="1" si="1"/>
        <v/>
      </c>
      <c r="D11" s="150" t="str">
        <f t="shared" ca="1" si="2"/>
        <v/>
      </c>
      <c r="E11" s="149" t="str">
        <f t="shared" ca="1" si="3"/>
        <v/>
      </c>
      <c r="F11" s="151" t="str">
        <f t="shared" ca="1" si="9"/>
        <v/>
      </c>
      <c r="G11" s="151" t="str">
        <f t="shared" ca="1" si="0"/>
        <v/>
      </c>
      <c r="H11" s="152">
        <f t="shared" ca="1" si="4"/>
        <v>0</v>
      </c>
      <c r="I11" s="153" t="str">
        <f t="shared" ca="1" si="7"/>
        <v/>
      </c>
      <c r="J11" s="151" t="str">
        <f t="shared" ca="1" si="8"/>
        <v/>
      </c>
      <c r="K11" s="154">
        <f t="shared" ca="1" si="5"/>
        <v>0</v>
      </c>
      <c r="L11" s="154">
        <f t="shared" ca="1" si="6"/>
        <v>0</v>
      </c>
      <c r="M11" s="155"/>
    </row>
    <row r="12" spans="1:13" ht="22.5" customHeight="1">
      <c r="B12" s="149">
        <v>7</v>
      </c>
      <c r="C12" s="150" t="str">
        <f t="shared" ca="1" si="1"/>
        <v/>
      </c>
      <c r="D12" s="150" t="str">
        <f t="shared" ca="1" si="2"/>
        <v/>
      </c>
      <c r="E12" s="149" t="str">
        <f t="shared" ca="1" si="3"/>
        <v/>
      </c>
      <c r="F12" s="151" t="str">
        <f t="shared" ca="1" si="9"/>
        <v/>
      </c>
      <c r="G12" s="151" t="str">
        <f t="shared" ca="1" si="0"/>
        <v/>
      </c>
      <c r="H12" s="152">
        <f t="shared" ca="1" si="4"/>
        <v>0</v>
      </c>
      <c r="I12" s="153" t="str">
        <f t="shared" ca="1" si="7"/>
        <v/>
      </c>
      <c r="J12" s="151" t="str">
        <f t="shared" ca="1" si="8"/>
        <v/>
      </c>
      <c r="K12" s="154">
        <f t="shared" ca="1" si="5"/>
        <v>0</v>
      </c>
      <c r="L12" s="154">
        <f t="shared" ca="1" si="6"/>
        <v>0</v>
      </c>
      <c r="M12" s="155"/>
    </row>
    <row r="13" spans="1:13" ht="22.5" customHeight="1">
      <c r="B13" s="149">
        <v>8</v>
      </c>
      <c r="C13" s="150" t="str">
        <f t="shared" ca="1" si="1"/>
        <v/>
      </c>
      <c r="D13" s="150" t="str">
        <f t="shared" ca="1" si="2"/>
        <v/>
      </c>
      <c r="E13" s="149" t="str">
        <f t="shared" ca="1" si="3"/>
        <v/>
      </c>
      <c r="F13" s="151" t="str">
        <f t="shared" ca="1" si="9"/>
        <v/>
      </c>
      <c r="G13" s="151" t="str">
        <f t="shared" ca="1" si="0"/>
        <v/>
      </c>
      <c r="H13" s="152">
        <f t="shared" ca="1" si="4"/>
        <v>0</v>
      </c>
      <c r="I13" s="153" t="str">
        <f t="shared" ca="1" si="7"/>
        <v/>
      </c>
      <c r="J13" s="151" t="str">
        <f t="shared" ca="1" si="8"/>
        <v/>
      </c>
      <c r="K13" s="154">
        <f t="shared" ca="1" si="5"/>
        <v>0</v>
      </c>
      <c r="L13" s="154">
        <f t="shared" ca="1" si="6"/>
        <v>0</v>
      </c>
      <c r="M13" s="155"/>
    </row>
    <row r="14" spans="1:13" ht="22.5" customHeight="1">
      <c r="B14" s="149">
        <v>9</v>
      </c>
      <c r="C14" s="150" t="str">
        <f t="shared" ca="1" si="1"/>
        <v/>
      </c>
      <c r="D14" s="150" t="str">
        <f t="shared" ca="1" si="2"/>
        <v/>
      </c>
      <c r="E14" s="149" t="str">
        <f t="shared" ca="1" si="3"/>
        <v/>
      </c>
      <c r="F14" s="151" t="str">
        <f t="shared" ca="1" si="9"/>
        <v/>
      </c>
      <c r="G14" s="151" t="str">
        <f t="shared" ca="1" si="0"/>
        <v/>
      </c>
      <c r="H14" s="152">
        <f t="shared" ca="1" si="4"/>
        <v>0</v>
      </c>
      <c r="I14" s="153" t="str">
        <f t="shared" ca="1" si="7"/>
        <v/>
      </c>
      <c r="J14" s="151" t="str">
        <f t="shared" ca="1" si="8"/>
        <v/>
      </c>
      <c r="K14" s="154">
        <f t="shared" ca="1" si="5"/>
        <v>0</v>
      </c>
      <c r="L14" s="154">
        <f t="shared" ca="1" si="6"/>
        <v>0</v>
      </c>
      <c r="M14" s="155"/>
    </row>
    <row r="15" spans="1:13" ht="22.5" customHeight="1">
      <c r="B15" s="149">
        <v>10</v>
      </c>
      <c r="C15" s="150" t="str">
        <f t="shared" ca="1" si="1"/>
        <v/>
      </c>
      <c r="D15" s="150" t="str">
        <f t="shared" ca="1" si="2"/>
        <v/>
      </c>
      <c r="E15" s="149" t="str">
        <f t="shared" ca="1" si="3"/>
        <v/>
      </c>
      <c r="F15" s="151" t="str">
        <f t="shared" ca="1" si="9"/>
        <v/>
      </c>
      <c r="G15" s="151" t="str">
        <f t="shared" ca="1" si="0"/>
        <v/>
      </c>
      <c r="H15" s="152">
        <f t="shared" ca="1" si="4"/>
        <v>0</v>
      </c>
      <c r="I15" s="153" t="str">
        <f t="shared" ca="1" si="7"/>
        <v/>
      </c>
      <c r="J15" s="151" t="str">
        <f t="shared" ca="1" si="8"/>
        <v/>
      </c>
      <c r="K15" s="154">
        <f t="shared" ca="1" si="5"/>
        <v>0</v>
      </c>
      <c r="L15" s="154">
        <f t="shared" ca="1" si="6"/>
        <v>0</v>
      </c>
      <c r="M15" s="155"/>
    </row>
    <row r="16" spans="1:13" ht="22.5" customHeight="1">
      <c r="B16" s="149">
        <v>11</v>
      </c>
      <c r="C16" s="150" t="str">
        <f t="shared" ca="1" si="1"/>
        <v/>
      </c>
      <c r="D16" s="150" t="str">
        <f t="shared" ca="1" si="2"/>
        <v/>
      </c>
      <c r="E16" s="149" t="str">
        <f t="shared" ca="1" si="3"/>
        <v/>
      </c>
      <c r="F16" s="151" t="str">
        <f t="shared" ca="1" si="9"/>
        <v/>
      </c>
      <c r="G16" s="151" t="str">
        <f t="shared" ca="1" si="0"/>
        <v/>
      </c>
      <c r="H16" s="152">
        <f t="shared" ca="1" si="4"/>
        <v>0</v>
      </c>
      <c r="I16" s="153" t="str">
        <f t="shared" ca="1" si="7"/>
        <v/>
      </c>
      <c r="J16" s="151" t="str">
        <f t="shared" ca="1" si="8"/>
        <v/>
      </c>
      <c r="K16" s="154">
        <f t="shared" ca="1" si="5"/>
        <v>0</v>
      </c>
      <c r="L16" s="154">
        <f t="shared" ca="1" si="6"/>
        <v>0</v>
      </c>
      <c r="M16" s="155"/>
    </row>
    <row r="17" spans="1:13" ht="22.5" customHeight="1">
      <c r="B17" s="149">
        <v>12</v>
      </c>
      <c r="C17" s="150" t="str">
        <f t="shared" ca="1" si="1"/>
        <v/>
      </c>
      <c r="D17" s="150" t="str">
        <f t="shared" ca="1" si="2"/>
        <v/>
      </c>
      <c r="E17" s="149" t="str">
        <f t="shared" ca="1" si="3"/>
        <v/>
      </c>
      <c r="F17" s="151" t="str">
        <f t="shared" ca="1" si="9"/>
        <v/>
      </c>
      <c r="G17" s="151" t="str">
        <f t="shared" ca="1" si="0"/>
        <v/>
      </c>
      <c r="H17" s="152">
        <f t="shared" ca="1" si="4"/>
        <v>0</v>
      </c>
      <c r="I17" s="153" t="str">
        <f t="shared" ca="1" si="7"/>
        <v/>
      </c>
      <c r="J17" s="151" t="str">
        <f t="shared" ca="1" si="8"/>
        <v/>
      </c>
      <c r="K17" s="154">
        <f t="shared" ca="1" si="5"/>
        <v>0</v>
      </c>
      <c r="L17" s="154">
        <f t="shared" ca="1" si="6"/>
        <v>0</v>
      </c>
      <c r="M17" s="155"/>
    </row>
    <row r="18" spans="1:13" ht="22.5" customHeight="1">
      <c r="B18" s="149">
        <v>13</v>
      </c>
      <c r="C18" s="150" t="str">
        <f t="shared" ca="1" si="1"/>
        <v/>
      </c>
      <c r="D18" s="150" t="str">
        <f t="shared" ca="1" si="2"/>
        <v/>
      </c>
      <c r="E18" s="149" t="str">
        <f t="shared" ca="1" si="3"/>
        <v/>
      </c>
      <c r="F18" s="151" t="str">
        <f t="shared" ca="1" si="9"/>
        <v/>
      </c>
      <c r="G18" s="151" t="str">
        <f t="shared" ca="1" si="0"/>
        <v/>
      </c>
      <c r="H18" s="152">
        <f t="shared" ca="1" si="4"/>
        <v>0</v>
      </c>
      <c r="I18" s="153" t="str">
        <f t="shared" ca="1" si="7"/>
        <v/>
      </c>
      <c r="J18" s="151" t="str">
        <f t="shared" ca="1" si="8"/>
        <v/>
      </c>
      <c r="K18" s="154">
        <f t="shared" ca="1" si="5"/>
        <v>0</v>
      </c>
      <c r="L18" s="154">
        <f t="shared" ca="1" si="6"/>
        <v>0</v>
      </c>
      <c r="M18" s="155"/>
    </row>
    <row r="19" spans="1:13" ht="22.5" customHeight="1">
      <c r="B19" s="149">
        <v>14</v>
      </c>
      <c r="C19" s="150" t="str">
        <f t="shared" ca="1" si="1"/>
        <v/>
      </c>
      <c r="D19" s="150" t="str">
        <f t="shared" ca="1" si="2"/>
        <v/>
      </c>
      <c r="E19" s="149" t="str">
        <f t="shared" ca="1" si="3"/>
        <v/>
      </c>
      <c r="F19" s="151" t="str">
        <f t="shared" ca="1" si="9"/>
        <v/>
      </c>
      <c r="G19" s="151" t="str">
        <f t="shared" ca="1" si="0"/>
        <v/>
      </c>
      <c r="H19" s="152">
        <f t="shared" ca="1" si="4"/>
        <v>0</v>
      </c>
      <c r="I19" s="153" t="str">
        <f t="shared" ca="1" si="7"/>
        <v/>
      </c>
      <c r="J19" s="151" t="str">
        <f t="shared" ca="1" si="8"/>
        <v/>
      </c>
      <c r="K19" s="154">
        <f t="shared" ca="1" si="5"/>
        <v>0</v>
      </c>
      <c r="L19" s="154">
        <f t="shared" ca="1" si="6"/>
        <v>0</v>
      </c>
      <c r="M19" s="155"/>
    </row>
    <row r="20" spans="1:13" ht="22.5" customHeight="1" thickBot="1">
      <c r="B20" s="156">
        <v>15</v>
      </c>
      <c r="C20" s="157" t="str">
        <f t="shared" ca="1" si="1"/>
        <v/>
      </c>
      <c r="D20" s="157" t="str">
        <f t="shared" ca="1" si="2"/>
        <v/>
      </c>
      <c r="E20" s="156" t="str">
        <f t="shared" ca="1" si="3"/>
        <v/>
      </c>
      <c r="F20" s="158" t="str">
        <f t="shared" ca="1" si="9"/>
        <v/>
      </c>
      <c r="G20" s="158" t="str">
        <f t="shared" ca="1" si="0"/>
        <v/>
      </c>
      <c r="H20" s="159">
        <f t="shared" ca="1" si="4"/>
        <v>0</v>
      </c>
      <c r="I20" s="153" t="str">
        <f t="shared" ca="1" si="7"/>
        <v/>
      </c>
      <c r="J20" s="151" t="str">
        <f t="shared" ca="1" si="8"/>
        <v/>
      </c>
      <c r="K20" s="160">
        <f t="shared" ca="1" si="5"/>
        <v>0</v>
      </c>
      <c r="L20" s="160">
        <f t="shared" ca="1" si="6"/>
        <v>0</v>
      </c>
      <c r="M20" s="161"/>
    </row>
    <row r="21" spans="1:13" ht="22.5" customHeight="1" thickTop="1" thickBot="1">
      <c r="B21" s="445" t="s">
        <v>48</v>
      </c>
      <c r="C21" s="446"/>
      <c r="D21" s="446"/>
      <c r="E21" s="446"/>
      <c r="F21" s="162"/>
      <c r="G21" s="162"/>
      <c r="H21" s="163">
        <f ca="1">SUM(H6:H20)</f>
        <v>0</v>
      </c>
      <c r="I21" s="164"/>
      <c r="J21" s="162"/>
      <c r="K21" s="165">
        <f ca="1">SUM(K6:K20)</f>
        <v>0</v>
      </c>
      <c r="L21" s="165">
        <f ca="1">SUM(H21,K21)</f>
        <v>0</v>
      </c>
      <c r="M21" s="166"/>
    </row>
    <row r="22" spans="1:13" ht="19.5" customHeight="1"/>
    <row r="23" spans="1:13" s="170" customFormat="1" ht="18" customHeight="1">
      <c r="A23" s="16" t="s">
        <v>43</v>
      </c>
      <c r="B23" s="16"/>
      <c r="C23" s="16"/>
      <c r="D23" s="16"/>
    </row>
    <row r="24" spans="1:13" s="170" customFormat="1" ht="16.5" customHeight="1">
      <c r="A24" s="16"/>
      <c r="B24" s="20">
        <v>1</v>
      </c>
      <c r="C24" s="21" t="s">
        <v>52</v>
      </c>
      <c r="D24" s="16"/>
    </row>
    <row r="25" spans="1:13" s="170" customFormat="1" ht="16.5" customHeight="1">
      <c r="A25" s="16"/>
      <c r="B25" s="20">
        <v>2</v>
      </c>
      <c r="C25" s="21" t="s">
        <v>89</v>
      </c>
      <c r="D25" s="16"/>
    </row>
    <row r="26" spans="1:13" s="170" customFormat="1" ht="16.5" customHeight="1">
      <c r="A26" s="16"/>
      <c r="B26" s="20">
        <v>3</v>
      </c>
      <c r="C26" s="21" t="s">
        <v>151</v>
      </c>
      <c r="D26" s="16"/>
    </row>
    <row r="27" spans="1:13" s="170" customFormat="1" ht="16.5" customHeight="1">
      <c r="A27" s="16"/>
      <c r="B27" s="22">
        <v>4</v>
      </c>
      <c r="C27" s="23" t="s">
        <v>47</v>
      </c>
      <c r="D27" s="16"/>
    </row>
    <row r="28" spans="1:13" s="170" customFormat="1" ht="16.5" customHeight="1">
      <c r="A28" s="16"/>
      <c r="B28" s="22">
        <v>5</v>
      </c>
      <c r="C28" s="23" t="s">
        <v>50</v>
      </c>
      <c r="D28" s="16"/>
    </row>
    <row r="29" spans="1:13" s="170" customFormat="1" ht="22.5" customHeight="1"/>
    <row r="30" spans="1:13" s="170" customFormat="1" ht="22.5" customHeight="1"/>
    <row r="31" spans="1:13" s="170" customFormat="1" ht="22.5" customHeight="1"/>
    <row r="32" spans="1:13" s="170" customFormat="1" ht="22.5" customHeight="1"/>
    <row r="33" s="170" customFormat="1" ht="22.5" customHeight="1"/>
    <row r="34" s="170" customFormat="1" ht="22.5" customHeight="1"/>
    <row r="35" s="170" customFormat="1" ht="22.5" customHeight="1"/>
    <row r="36" s="170" customFormat="1" ht="22.5" customHeight="1"/>
    <row r="37" s="170" customFormat="1" ht="22.5" customHeight="1"/>
    <row r="38" s="170" customFormat="1" ht="22.5" customHeight="1"/>
    <row r="39" s="170" customFormat="1" ht="22.5" customHeight="1"/>
  </sheetData>
  <sheetProtection selectLockedCells="1"/>
  <mergeCells count="9">
    <mergeCell ref="L4:L5"/>
    <mergeCell ref="M4:M5"/>
    <mergeCell ref="B21:E21"/>
    <mergeCell ref="B4:B5"/>
    <mergeCell ref="C4:C5"/>
    <mergeCell ref="D4:D5"/>
    <mergeCell ref="E4:E5"/>
    <mergeCell ref="F4:H4"/>
    <mergeCell ref="I4:K4"/>
  </mergeCells>
  <phoneticPr fontId="4"/>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MJ123"/>
  <sheetViews>
    <sheetView showGridLines="0" view="pageBreakPreview" topLeftCell="A103" zoomScale="154" zoomScaleNormal="120" zoomScaleSheetLayoutView="154" workbookViewId="0">
      <selection activeCell="AD32" sqref="AD32"/>
    </sheetView>
  </sheetViews>
  <sheetFormatPr defaultColWidth="2.25" defaultRowHeight="13.5"/>
  <cols>
    <col min="1" max="34" width="2.375" style="62" customWidth="1"/>
    <col min="35" max="35" width="2.625" style="62" customWidth="1"/>
    <col min="36" max="39" width="2.375" style="62" customWidth="1"/>
    <col min="40" max="40" width="2.25" style="62"/>
    <col min="41" max="41" width="2.25" style="62" customWidth="1"/>
    <col min="42" max="16384" width="2.25" style="62"/>
  </cols>
  <sheetData>
    <row r="1" spans="1:39">
      <c r="A1" s="61" t="s">
        <v>152</v>
      </c>
    </row>
    <row r="3" spans="1:39" s="67" customFormat="1" ht="12" customHeight="1">
      <c r="A3" s="515" t="s">
        <v>16</v>
      </c>
      <c r="B3" s="63" t="s">
        <v>0</v>
      </c>
      <c r="C3" s="64"/>
      <c r="D3" s="64"/>
      <c r="E3" s="65"/>
      <c r="F3" s="65"/>
      <c r="G3" s="65"/>
      <c r="H3" s="65"/>
      <c r="I3" s="65"/>
      <c r="J3" s="65"/>
      <c r="K3" s="66"/>
      <c r="L3" s="518"/>
      <c r="M3" s="519"/>
      <c r="N3" s="519"/>
      <c r="O3" s="519"/>
      <c r="P3" s="519"/>
      <c r="Q3" s="519"/>
      <c r="R3" s="519"/>
      <c r="S3" s="519"/>
      <c r="T3" s="519"/>
      <c r="U3" s="519"/>
      <c r="V3" s="519"/>
      <c r="W3" s="519"/>
      <c r="X3" s="519"/>
      <c r="Y3" s="519"/>
      <c r="Z3" s="519"/>
      <c r="AA3" s="519"/>
      <c r="AB3" s="519"/>
      <c r="AC3" s="519"/>
      <c r="AD3" s="519"/>
      <c r="AE3" s="519"/>
      <c r="AF3" s="520"/>
      <c r="AG3" s="521" t="s">
        <v>90</v>
      </c>
      <c r="AH3" s="522"/>
      <c r="AI3" s="522"/>
      <c r="AJ3" s="522"/>
      <c r="AK3" s="522"/>
      <c r="AL3" s="522"/>
      <c r="AM3" s="523"/>
    </row>
    <row r="4" spans="1:39" s="67" customFormat="1" ht="20.25" customHeight="1">
      <c r="A4" s="516"/>
      <c r="B4" s="68" t="s">
        <v>13</v>
      </c>
      <c r="C4" s="69"/>
      <c r="D4" s="69"/>
      <c r="E4" s="70"/>
      <c r="F4" s="70"/>
      <c r="G4" s="70"/>
      <c r="H4" s="70"/>
      <c r="I4" s="70"/>
      <c r="J4" s="70"/>
      <c r="K4" s="71"/>
      <c r="L4" s="524"/>
      <c r="M4" s="525"/>
      <c r="N4" s="525"/>
      <c r="O4" s="525"/>
      <c r="P4" s="525"/>
      <c r="Q4" s="525"/>
      <c r="R4" s="525"/>
      <c r="S4" s="525"/>
      <c r="T4" s="525"/>
      <c r="U4" s="525"/>
      <c r="V4" s="525"/>
      <c r="W4" s="525"/>
      <c r="X4" s="525"/>
      <c r="Y4" s="525"/>
      <c r="Z4" s="525"/>
      <c r="AA4" s="525"/>
      <c r="AB4" s="525"/>
      <c r="AC4" s="525"/>
      <c r="AD4" s="525"/>
      <c r="AE4" s="525"/>
      <c r="AF4" s="526"/>
      <c r="AG4" s="527"/>
      <c r="AH4" s="528"/>
      <c r="AI4" s="528"/>
      <c r="AJ4" s="528"/>
      <c r="AK4" s="528"/>
      <c r="AL4" s="528"/>
      <c r="AM4" s="529"/>
    </row>
    <row r="5" spans="1:39" s="67" customFormat="1" ht="20.25" customHeight="1">
      <c r="A5" s="516"/>
      <c r="B5" s="72" t="s">
        <v>31</v>
      </c>
      <c r="C5" s="73"/>
      <c r="D5" s="73"/>
      <c r="E5" s="74"/>
      <c r="F5" s="74"/>
      <c r="G5" s="74"/>
      <c r="H5" s="74"/>
      <c r="I5" s="74"/>
      <c r="J5" s="74"/>
      <c r="K5" s="75"/>
      <c r="L5" s="530"/>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2"/>
    </row>
    <row r="6" spans="1:39" s="67" customFormat="1" ht="13.5" customHeight="1">
      <c r="A6" s="516"/>
      <c r="B6" s="533" t="s">
        <v>32</v>
      </c>
      <c r="C6" s="534"/>
      <c r="D6" s="534"/>
      <c r="E6" s="534"/>
      <c r="F6" s="534"/>
      <c r="G6" s="534"/>
      <c r="H6" s="534"/>
      <c r="I6" s="534"/>
      <c r="J6" s="534"/>
      <c r="K6" s="535"/>
      <c r="L6" s="76" t="s">
        <v>4</v>
      </c>
      <c r="M6" s="76"/>
      <c r="N6" s="76"/>
      <c r="O6" s="76"/>
      <c r="P6" s="76"/>
      <c r="Q6" s="539"/>
      <c r="R6" s="539"/>
      <c r="S6" s="76" t="s">
        <v>5</v>
      </c>
      <c r="T6" s="539"/>
      <c r="U6" s="539"/>
      <c r="V6" s="539"/>
      <c r="W6" s="76" t="s">
        <v>6</v>
      </c>
      <c r="X6" s="76"/>
      <c r="Y6" s="76"/>
      <c r="Z6" s="76"/>
      <c r="AA6" s="76"/>
      <c r="AB6" s="76"/>
      <c r="AC6" s="77"/>
      <c r="AD6" s="76"/>
      <c r="AE6" s="76"/>
      <c r="AF6" s="76"/>
      <c r="AG6" s="76"/>
      <c r="AH6" s="76"/>
      <c r="AI6" s="76"/>
      <c r="AJ6" s="76"/>
      <c r="AK6" s="76"/>
      <c r="AL6" s="76"/>
      <c r="AM6" s="78"/>
    </row>
    <row r="7" spans="1:39" s="67" customFormat="1" ht="20.25" customHeight="1">
      <c r="A7" s="516"/>
      <c r="B7" s="536"/>
      <c r="C7" s="537"/>
      <c r="D7" s="537"/>
      <c r="E7" s="537"/>
      <c r="F7" s="537"/>
      <c r="G7" s="537"/>
      <c r="H7" s="537"/>
      <c r="I7" s="537"/>
      <c r="J7" s="537"/>
      <c r="K7" s="538"/>
      <c r="L7" s="540"/>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542"/>
    </row>
    <row r="8" spans="1:39" s="67" customFormat="1" ht="20.25" customHeight="1">
      <c r="A8" s="516"/>
      <c r="B8" s="79" t="s">
        <v>7</v>
      </c>
      <c r="C8" s="80"/>
      <c r="D8" s="80"/>
      <c r="E8" s="81"/>
      <c r="F8" s="81"/>
      <c r="G8" s="81"/>
      <c r="H8" s="81"/>
      <c r="I8" s="81"/>
      <c r="J8" s="81"/>
      <c r="K8" s="81"/>
      <c r="L8" s="79" t="s">
        <v>8</v>
      </c>
      <c r="M8" s="81"/>
      <c r="N8" s="81"/>
      <c r="O8" s="81"/>
      <c r="P8" s="81"/>
      <c r="Q8" s="81"/>
      <c r="R8" s="82"/>
      <c r="S8" s="499"/>
      <c r="T8" s="500"/>
      <c r="U8" s="500"/>
      <c r="V8" s="500"/>
      <c r="W8" s="500"/>
      <c r="X8" s="500"/>
      <c r="Y8" s="501"/>
      <c r="Z8" s="79" t="s">
        <v>29</v>
      </c>
      <c r="AA8" s="81"/>
      <c r="AB8" s="81"/>
      <c r="AC8" s="81"/>
      <c r="AD8" s="81"/>
      <c r="AE8" s="81"/>
      <c r="AF8" s="82"/>
      <c r="AG8" s="499"/>
      <c r="AH8" s="500"/>
      <c r="AI8" s="500"/>
      <c r="AJ8" s="500"/>
      <c r="AK8" s="500"/>
      <c r="AL8" s="500"/>
      <c r="AM8" s="501"/>
    </row>
    <row r="9" spans="1:39" s="67" customFormat="1" ht="20.25" customHeight="1">
      <c r="A9" s="517"/>
      <c r="B9" s="79" t="s">
        <v>14</v>
      </c>
      <c r="C9" s="80"/>
      <c r="D9" s="80"/>
      <c r="E9" s="81"/>
      <c r="F9" s="81"/>
      <c r="G9" s="81"/>
      <c r="H9" s="81"/>
      <c r="I9" s="81"/>
      <c r="J9" s="81"/>
      <c r="K9" s="81"/>
      <c r="L9" s="499"/>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1"/>
    </row>
    <row r="10" spans="1:39" s="67" customFormat="1" ht="18" customHeight="1">
      <c r="A10" s="502" t="s">
        <v>17</v>
      </c>
      <c r="B10" s="503"/>
      <c r="C10" s="503"/>
      <c r="D10" s="503"/>
      <c r="E10" s="503"/>
      <c r="F10" s="503"/>
      <c r="G10" s="503"/>
      <c r="H10" s="504"/>
      <c r="I10" s="83"/>
      <c r="J10" s="84" t="s">
        <v>143</v>
      </c>
      <c r="K10" s="76"/>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6"/>
    </row>
    <row r="11" spans="1:39" s="67" customFormat="1" ht="18" customHeight="1">
      <c r="A11" s="505"/>
      <c r="B11" s="506"/>
      <c r="C11" s="506"/>
      <c r="D11" s="506"/>
      <c r="E11" s="506"/>
      <c r="F11" s="506"/>
      <c r="G11" s="506"/>
      <c r="H11" s="507"/>
      <c r="I11" s="87"/>
      <c r="J11" s="88" t="s">
        <v>144</v>
      </c>
      <c r="K11" s="70"/>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89"/>
    </row>
    <row r="12" spans="1:39" s="67" customFormat="1" ht="5.25" customHeight="1">
      <c r="A12" s="173"/>
      <c r="B12" s="173"/>
      <c r="C12" s="173"/>
      <c r="D12" s="173"/>
      <c r="E12" s="173"/>
      <c r="F12" s="173"/>
      <c r="G12" s="173"/>
      <c r="H12" s="173"/>
      <c r="I12" s="84"/>
      <c r="J12" s="90"/>
      <c r="K12" s="76"/>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row>
    <row r="13" spans="1:39" s="67" customFormat="1" ht="20.25" customHeight="1">
      <c r="A13" s="91" t="s">
        <v>93</v>
      </c>
      <c r="B13" s="92"/>
      <c r="C13" s="174"/>
      <c r="D13" s="174"/>
      <c r="E13" s="174"/>
      <c r="F13" s="174"/>
      <c r="G13" s="174"/>
      <c r="H13" s="174"/>
      <c r="I13" s="93"/>
      <c r="J13" s="88"/>
      <c r="K13" s="70"/>
      <c r="L13" s="69"/>
      <c r="M13" s="69"/>
      <c r="N13" s="69"/>
      <c r="O13" s="69"/>
      <c r="P13" s="69"/>
      <c r="Q13" s="69"/>
      <c r="R13" s="69"/>
      <c r="S13" s="69"/>
      <c r="T13" s="69"/>
      <c r="U13" s="69"/>
      <c r="V13" s="69"/>
      <c r="W13" s="508" t="s">
        <v>35</v>
      </c>
      <c r="X13" s="509"/>
      <c r="Y13" s="509"/>
      <c r="Z13" s="510"/>
      <c r="AA13" s="511" t="str">
        <f>IF($L$5="","",VLOOKUP($L$5,基準単価!$D$7:$F$35,2,0))</f>
        <v/>
      </c>
      <c r="AB13" s="512"/>
      <c r="AC13" s="512"/>
      <c r="AD13" s="509" t="s">
        <v>28</v>
      </c>
      <c r="AE13" s="510"/>
      <c r="AF13" s="508" t="s">
        <v>26</v>
      </c>
      <c r="AG13" s="509"/>
      <c r="AH13" s="510"/>
      <c r="AI13" s="513">
        <f>ROUNDDOWN($F$78/1000,0)</f>
        <v>0</v>
      </c>
      <c r="AJ13" s="514"/>
      <c r="AK13" s="514"/>
      <c r="AL13" s="509" t="s">
        <v>28</v>
      </c>
      <c r="AM13" s="510"/>
    </row>
    <row r="14" spans="1:39" s="200" customFormat="1" ht="20.25" customHeight="1">
      <c r="A14" s="207" t="s">
        <v>181</v>
      </c>
      <c r="B14" s="208"/>
      <c r="C14" s="209"/>
      <c r="D14" s="209"/>
      <c r="E14" s="209"/>
      <c r="F14" s="209"/>
      <c r="G14" s="209"/>
      <c r="H14" s="491"/>
      <c r="I14" s="491"/>
      <c r="J14" s="491"/>
      <c r="K14" s="492" t="s">
        <v>182</v>
      </c>
      <c r="L14" s="492"/>
      <c r="M14" s="492"/>
      <c r="N14" s="492"/>
      <c r="O14" s="492"/>
      <c r="P14" s="492"/>
      <c r="Q14" s="492"/>
      <c r="R14" s="492"/>
      <c r="S14" s="492"/>
      <c r="T14" s="492"/>
      <c r="U14" s="492"/>
      <c r="V14" s="492"/>
      <c r="W14" s="492"/>
      <c r="X14" s="492"/>
      <c r="Y14" s="492"/>
      <c r="Z14" s="492"/>
      <c r="AA14" s="492"/>
      <c r="AB14" s="492"/>
      <c r="AC14" s="492"/>
      <c r="AD14" s="492"/>
      <c r="AE14" s="492"/>
      <c r="AF14" s="210" t="s">
        <v>183</v>
      </c>
      <c r="AG14" s="211"/>
      <c r="AH14" s="211"/>
      <c r="AI14" s="212"/>
      <c r="AJ14" s="212"/>
      <c r="AK14" s="213"/>
      <c r="AL14" s="209"/>
      <c r="AM14" s="214"/>
    </row>
    <row r="15" spans="1:39" s="200" customFormat="1" ht="20.100000000000001" customHeight="1">
      <c r="A15" s="215"/>
      <c r="B15" s="216"/>
      <c r="C15" s="493" t="s">
        <v>190</v>
      </c>
      <c r="D15" s="493"/>
      <c r="E15" s="493"/>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4"/>
    </row>
    <row r="16" spans="1:39" s="200" customFormat="1" ht="20.100000000000001" customHeight="1">
      <c r="A16" s="217"/>
      <c r="B16" s="218"/>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6"/>
    </row>
    <row r="17" spans="1:39" s="200" customFormat="1" ht="20.100000000000001" customHeight="1">
      <c r="A17" s="217"/>
      <c r="B17" s="218"/>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6"/>
    </row>
    <row r="18" spans="1:39" s="200" customFormat="1" ht="20.100000000000001" customHeight="1">
      <c r="A18" s="217"/>
      <c r="B18" s="218"/>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6"/>
    </row>
    <row r="19" spans="1:39" s="67" customFormat="1" ht="20.100000000000001" customHeight="1">
      <c r="A19" s="104"/>
      <c r="B19" s="105"/>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8"/>
    </row>
    <row r="20" spans="1:39" s="277" customFormat="1" ht="18.95" customHeight="1">
      <c r="A20" s="602" t="s">
        <v>193</v>
      </c>
      <c r="B20" s="603"/>
      <c r="C20" s="603"/>
      <c r="D20" s="603"/>
      <c r="E20" s="603"/>
      <c r="F20" s="603"/>
      <c r="G20" s="603"/>
      <c r="H20" s="603"/>
      <c r="I20" s="603"/>
      <c r="J20" s="603"/>
      <c r="K20" s="603"/>
      <c r="L20" s="603"/>
      <c r="M20" s="603"/>
      <c r="N20" s="603"/>
      <c r="O20" s="274"/>
      <c r="P20" s="274"/>
      <c r="Q20" s="274"/>
      <c r="R20" s="275"/>
      <c r="S20" s="275"/>
      <c r="T20" s="275"/>
      <c r="U20" s="275"/>
      <c r="V20" s="275"/>
      <c r="W20" s="275"/>
      <c r="X20" s="275"/>
      <c r="Y20" s="275"/>
      <c r="Z20" s="275"/>
      <c r="AA20" s="275"/>
      <c r="AB20" s="275"/>
      <c r="AC20" s="275"/>
      <c r="AD20" s="275"/>
      <c r="AE20" s="275"/>
      <c r="AF20" s="275"/>
      <c r="AG20" s="275"/>
      <c r="AH20" s="275"/>
      <c r="AI20" s="275"/>
      <c r="AJ20" s="275"/>
      <c r="AK20" s="275"/>
      <c r="AL20" s="275"/>
      <c r="AM20" s="276"/>
    </row>
    <row r="21" spans="1:39" s="277" customFormat="1" ht="18.95" customHeight="1">
      <c r="A21" s="278"/>
      <c r="B21" s="279"/>
      <c r="C21" s="604" t="s">
        <v>194</v>
      </c>
      <c r="D21" s="604"/>
      <c r="E21" s="604"/>
      <c r="F21" s="604"/>
      <c r="G21" s="604"/>
      <c r="H21" s="604"/>
      <c r="I21" s="604"/>
      <c r="J21" s="604"/>
      <c r="K21" s="604"/>
      <c r="L21" s="604"/>
      <c r="M21" s="604"/>
      <c r="N21" s="604"/>
      <c r="O21" s="598"/>
      <c r="P21" s="598"/>
      <c r="Q21" s="605" t="s">
        <v>195</v>
      </c>
      <c r="R21" s="605"/>
      <c r="S21" s="280"/>
      <c r="T21" s="281" t="s">
        <v>3</v>
      </c>
      <c r="U21" s="280"/>
      <c r="V21" s="281" t="s">
        <v>196</v>
      </c>
      <c r="W21" s="280"/>
      <c r="X21" s="281" t="s">
        <v>1</v>
      </c>
      <c r="Y21" s="281" t="s">
        <v>197</v>
      </c>
      <c r="Z21" s="599" t="s">
        <v>195</v>
      </c>
      <c r="AA21" s="599"/>
      <c r="AB21" s="280"/>
      <c r="AC21" s="281" t="s">
        <v>3</v>
      </c>
      <c r="AD21" s="280"/>
      <c r="AE21" s="281" t="s">
        <v>196</v>
      </c>
      <c r="AF21" s="280"/>
      <c r="AG21" s="281" t="s">
        <v>1</v>
      </c>
      <c r="AH21" s="282"/>
      <c r="AI21" s="282"/>
      <c r="AJ21" s="282"/>
      <c r="AK21" s="282"/>
      <c r="AL21" s="282"/>
      <c r="AM21" s="283"/>
    </row>
    <row r="22" spans="1:39" s="277" customFormat="1" ht="18.95" customHeight="1">
      <c r="A22" s="278"/>
      <c r="B22" s="284"/>
      <c r="C22" s="606" t="s">
        <v>198</v>
      </c>
      <c r="D22" s="606"/>
      <c r="E22" s="606"/>
      <c r="F22" s="606"/>
      <c r="G22" s="606"/>
      <c r="H22" s="606"/>
      <c r="I22" s="606"/>
      <c r="J22" s="606"/>
      <c r="K22" s="606"/>
      <c r="L22" s="606"/>
      <c r="M22" s="606"/>
      <c r="N22" s="606"/>
      <c r="O22" s="606"/>
      <c r="P22" s="606"/>
      <c r="Q22" s="599" t="s">
        <v>195</v>
      </c>
      <c r="R22" s="599"/>
      <c r="S22" s="280"/>
      <c r="T22" s="281" t="s">
        <v>3</v>
      </c>
      <c r="U22" s="280"/>
      <c r="V22" s="281" t="s">
        <v>196</v>
      </c>
      <c r="W22" s="280"/>
      <c r="X22" s="281" t="s">
        <v>1</v>
      </c>
      <c r="Y22" s="281" t="s">
        <v>197</v>
      </c>
      <c r="Z22" s="599" t="s">
        <v>195</v>
      </c>
      <c r="AA22" s="599"/>
      <c r="AB22" s="280"/>
      <c r="AC22" s="281" t="s">
        <v>3</v>
      </c>
      <c r="AD22" s="280"/>
      <c r="AE22" s="281" t="s">
        <v>196</v>
      </c>
      <c r="AF22" s="280"/>
      <c r="AG22" s="281" t="s">
        <v>1</v>
      </c>
      <c r="AH22" s="281"/>
      <c r="AI22" s="281"/>
      <c r="AJ22" s="281"/>
      <c r="AK22" s="281"/>
      <c r="AL22" s="281"/>
      <c r="AM22" s="285"/>
    </row>
    <row r="23" spans="1:39" s="277" customFormat="1" ht="18.95" customHeight="1">
      <c r="A23" s="278"/>
      <c r="B23" s="286"/>
      <c r="C23" s="607"/>
      <c r="D23" s="607"/>
      <c r="E23" s="607"/>
      <c r="F23" s="607"/>
      <c r="G23" s="607"/>
      <c r="H23" s="607"/>
      <c r="I23" s="607"/>
      <c r="J23" s="607"/>
      <c r="K23" s="607"/>
      <c r="L23" s="607"/>
      <c r="M23" s="607"/>
      <c r="N23" s="607"/>
      <c r="O23" s="607"/>
      <c r="P23" s="607"/>
      <c r="Q23" s="598" t="s">
        <v>199</v>
      </c>
      <c r="R23" s="598"/>
      <c r="S23" s="598"/>
      <c r="T23" s="598"/>
      <c r="U23" s="608"/>
      <c r="V23" s="609"/>
      <c r="W23" s="609"/>
      <c r="X23" s="609"/>
      <c r="Y23" s="609"/>
      <c r="Z23" s="609"/>
      <c r="AA23" s="609"/>
      <c r="AB23" s="609"/>
      <c r="AC23" s="609"/>
      <c r="AD23" s="609"/>
      <c r="AE23" s="609"/>
      <c r="AF23" s="609"/>
      <c r="AG23" s="609"/>
      <c r="AH23" s="609"/>
      <c r="AI23" s="609"/>
      <c r="AJ23" s="609"/>
      <c r="AK23" s="609"/>
      <c r="AL23" s="609"/>
      <c r="AM23" s="610"/>
    </row>
    <row r="24" spans="1:39" s="277" customFormat="1" ht="18.95" customHeight="1">
      <c r="A24" s="278"/>
      <c r="B24" s="287"/>
      <c r="C24" s="598" t="s">
        <v>200</v>
      </c>
      <c r="D24" s="598"/>
      <c r="E24" s="598"/>
      <c r="F24" s="598"/>
      <c r="G24" s="598"/>
      <c r="H24" s="598"/>
      <c r="I24" s="598"/>
      <c r="J24" s="598"/>
      <c r="K24" s="598"/>
      <c r="L24" s="598"/>
      <c r="M24" s="598"/>
      <c r="N24" s="598"/>
      <c r="O24" s="598"/>
      <c r="P24" s="598"/>
      <c r="Q24" s="599" t="s">
        <v>195</v>
      </c>
      <c r="R24" s="599"/>
      <c r="S24" s="280"/>
      <c r="T24" s="281" t="s">
        <v>3</v>
      </c>
      <c r="U24" s="280"/>
      <c r="V24" s="281" t="s">
        <v>196</v>
      </c>
      <c r="W24" s="280"/>
      <c r="X24" s="281" t="s">
        <v>1</v>
      </c>
      <c r="Y24" s="281" t="s">
        <v>197</v>
      </c>
      <c r="Z24" s="599" t="s">
        <v>195</v>
      </c>
      <c r="AA24" s="599"/>
      <c r="AB24" s="280"/>
      <c r="AC24" s="281" t="s">
        <v>3</v>
      </c>
      <c r="AD24" s="280"/>
      <c r="AE24" s="281" t="s">
        <v>196</v>
      </c>
      <c r="AF24" s="280"/>
      <c r="AG24" s="281" t="s">
        <v>1</v>
      </c>
      <c r="AH24" s="281"/>
      <c r="AI24" s="281"/>
      <c r="AJ24" s="281"/>
      <c r="AK24" s="282"/>
      <c r="AL24" s="282"/>
      <c r="AM24" s="283"/>
    </row>
    <row r="25" spans="1:39" s="277" customFormat="1" ht="18.95" customHeight="1">
      <c r="A25" s="288"/>
      <c r="B25" s="289"/>
      <c r="C25" s="600" t="s">
        <v>201</v>
      </c>
      <c r="D25" s="600"/>
      <c r="E25" s="600"/>
      <c r="F25" s="600"/>
      <c r="G25" s="600"/>
      <c r="H25" s="600"/>
      <c r="I25" s="600"/>
      <c r="J25" s="600"/>
      <c r="K25" s="600"/>
      <c r="L25" s="600"/>
      <c r="M25" s="600"/>
      <c r="N25" s="600"/>
      <c r="O25" s="600"/>
      <c r="P25" s="600"/>
      <c r="Q25" s="601" t="s">
        <v>195</v>
      </c>
      <c r="R25" s="601"/>
      <c r="S25" s="280"/>
      <c r="T25" s="281" t="s">
        <v>3</v>
      </c>
      <c r="U25" s="280"/>
      <c r="V25" s="281" t="s">
        <v>196</v>
      </c>
      <c r="W25" s="280"/>
      <c r="X25" s="281" t="s">
        <v>1</v>
      </c>
      <c r="Y25" s="281" t="s">
        <v>197</v>
      </c>
      <c r="Z25" s="599" t="s">
        <v>195</v>
      </c>
      <c r="AA25" s="599"/>
      <c r="AB25" s="280"/>
      <c r="AC25" s="281" t="s">
        <v>3</v>
      </c>
      <c r="AD25" s="280"/>
      <c r="AE25" s="281" t="s">
        <v>196</v>
      </c>
      <c r="AF25" s="280"/>
      <c r="AG25" s="281" t="s">
        <v>1</v>
      </c>
      <c r="AH25" s="275"/>
      <c r="AI25" s="275"/>
      <c r="AJ25" s="275"/>
      <c r="AK25" s="275"/>
      <c r="AL25" s="275"/>
      <c r="AM25" s="276"/>
    </row>
    <row r="26" spans="1:39" s="67" customFormat="1" ht="19.5" customHeight="1">
      <c r="A26" s="106" t="s">
        <v>188</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8"/>
    </row>
    <row r="27" spans="1:39" s="67" customFormat="1" ht="19.5" customHeight="1">
      <c r="A27" s="106" t="s">
        <v>203</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8"/>
    </row>
    <row r="28" spans="1:39" s="191" customFormat="1" ht="18" customHeight="1">
      <c r="A28" s="185"/>
      <c r="B28" s="186"/>
      <c r="C28" s="187" t="s">
        <v>159</v>
      </c>
      <c r="D28" s="187"/>
      <c r="E28" s="187"/>
      <c r="F28" s="187"/>
      <c r="G28" s="187"/>
      <c r="H28" s="187"/>
      <c r="I28" s="187"/>
      <c r="J28" s="188"/>
      <c r="K28" s="187" t="s">
        <v>160</v>
      </c>
      <c r="L28" s="187"/>
      <c r="M28" s="187"/>
      <c r="N28" s="187"/>
      <c r="O28" s="187"/>
      <c r="P28" s="188"/>
      <c r="Q28" s="187" t="s">
        <v>161</v>
      </c>
      <c r="R28" s="187"/>
      <c r="S28" s="187"/>
      <c r="T28" s="187"/>
      <c r="U28" s="188"/>
      <c r="V28" s="187" t="s">
        <v>162</v>
      </c>
      <c r="W28" s="187"/>
      <c r="X28" s="187"/>
      <c r="Y28" s="187"/>
      <c r="Z28" s="187"/>
      <c r="AA28" s="187"/>
      <c r="AB28" s="187"/>
      <c r="AC28" s="187"/>
      <c r="AD28" s="188"/>
      <c r="AE28" s="187" t="s">
        <v>163</v>
      </c>
      <c r="AF28" s="187"/>
      <c r="AG28" s="187"/>
      <c r="AH28" s="187"/>
      <c r="AI28" s="187"/>
      <c r="AJ28" s="189"/>
      <c r="AK28" s="189"/>
      <c r="AL28" s="189"/>
      <c r="AM28" s="190"/>
    </row>
    <row r="29" spans="1:39" s="191" customFormat="1" ht="18" customHeight="1">
      <c r="A29" s="185"/>
      <c r="B29" s="192"/>
      <c r="C29" s="193" t="s">
        <v>164</v>
      </c>
      <c r="D29" s="193"/>
      <c r="E29" s="193"/>
      <c r="F29" s="193"/>
      <c r="G29" s="193"/>
      <c r="H29" s="193"/>
      <c r="I29" s="193"/>
      <c r="J29" s="193"/>
      <c r="K29" s="193"/>
      <c r="L29" s="194"/>
      <c r="M29" s="193" t="s">
        <v>165</v>
      </c>
      <c r="N29" s="193"/>
      <c r="O29" s="193"/>
      <c r="P29" s="193"/>
      <c r="Q29" s="193"/>
      <c r="R29" s="193"/>
      <c r="S29" s="193"/>
      <c r="T29" s="193"/>
      <c r="U29" s="193"/>
      <c r="V29" s="193"/>
      <c r="W29" s="193"/>
      <c r="X29" s="193"/>
      <c r="Y29" s="193"/>
      <c r="Z29" s="193"/>
      <c r="AA29" s="193"/>
      <c r="AB29" s="193"/>
      <c r="AC29" s="193"/>
      <c r="AD29" s="193"/>
      <c r="AE29" s="193"/>
      <c r="AF29" s="193"/>
      <c r="AG29" s="193"/>
      <c r="AH29" s="195"/>
      <c r="AI29" s="195"/>
      <c r="AJ29" s="195"/>
      <c r="AK29" s="195"/>
      <c r="AL29" s="195"/>
      <c r="AM29" s="196"/>
    </row>
    <row r="30" spans="1:39" s="200" customFormat="1" ht="18" customHeight="1">
      <c r="A30" s="185"/>
      <c r="B30" s="197"/>
      <c r="C30" s="193" t="s">
        <v>166</v>
      </c>
      <c r="D30" s="198"/>
      <c r="E30" s="198"/>
      <c r="F30" s="198"/>
      <c r="G30" s="198"/>
      <c r="H30" s="198"/>
      <c r="I30" s="198"/>
      <c r="J30" s="198"/>
      <c r="K30" s="198"/>
      <c r="L30" s="195"/>
      <c r="M30" s="199"/>
      <c r="N30" s="193" t="s">
        <v>171</v>
      </c>
      <c r="O30" s="198"/>
      <c r="P30" s="198"/>
      <c r="Q30" s="198"/>
      <c r="R30" s="198"/>
      <c r="S30" s="198"/>
      <c r="T30" s="198"/>
      <c r="U30" s="198"/>
      <c r="V30" s="195"/>
      <c r="W30" s="195"/>
      <c r="X30" s="195"/>
      <c r="Y30" s="195"/>
      <c r="Z30" s="195"/>
      <c r="AA30" s="195"/>
      <c r="AB30" s="195"/>
      <c r="AC30" s="195"/>
      <c r="AD30" s="195"/>
      <c r="AE30" s="195"/>
      <c r="AF30" s="195"/>
      <c r="AG30" s="195"/>
      <c r="AH30" s="195"/>
      <c r="AI30" s="195"/>
      <c r="AJ30" s="195"/>
      <c r="AK30" s="195"/>
      <c r="AL30" s="198"/>
      <c r="AM30" s="196"/>
    </row>
    <row r="31" spans="1:39" s="200" customFormat="1" ht="18" customHeight="1">
      <c r="A31" s="185"/>
      <c r="B31" s="197"/>
      <c r="C31" s="193" t="s">
        <v>167</v>
      </c>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6"/>
    </row>
    <row r="32" spans="1:39" s="200" customFormat="1" ht="18" customHeight="1">
      <c r="A32" s="185"/>
      <c r="B32" s="201" t="s">
        <v>173</v>
      </c>
      <c r="C32" s="193"/>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6"/>
    </row>
    <row r="33" spans="1:43" s="200" customFormat="1" ht="18" customHeight="1">
      <c r="A33" s="185"/>
      <c r="B33" s="197"/>
      <c r="C33" s="193" t="s">
        <v>174</v>
      </c>
      <c r="D33" s="193"/>
      <c r="E33" s="193"/>
      <c r="F33" s="193"/>
      <c r="G33" s="193"/>
      <c r="H33" s="193"/>
      <c r="I33" s="193"/>
      <c r="J33" s="193"/>
      <c r="K33" s="193"/>
      <c r="L33" s="193"/>
      <c r="M33" s="193"/>
      <c r="N33" s="193"/>
      <c r="O33" s="193"/>
      <c r="P33" s="193"/>
      <c r="Q33" s="194"/>
      <c r="R33" s="193" t="s">
        <v>160</v>
      </c>
      <c r="S33" s="193"/>
      <c r="T33" s="193"/>
      <c r="U33" s="193"/>
      <c r="V33" s="193"/>
      <c r="W33" s="194"/>
      <c r="X33" s="193" t="s">
        <v>161</v>
      </c>
      <c r="Y33" s="193"/>
      <c r="Z33" s="193"/>
      <c r="AA33" s="193"/>
      <c r="AB33" s="202"/>
      <c r="AC33" s="193" t="s">
        <v>175</v>
      </c>
      <c r="AD33" s="193"/>
      <c r="AE33" s="202"/>
      <c r="AF33" s="193" t="s">
        <v>162</v>
      </c>
      <c r="AG33" s="193"/>
      <c r="AH33" s="193"/>
      <c r="AI33" s="193"/>
      <c r="AJ33" s="193"/>
      <c r="AK33" s="193"/>
      <c r="AL33" s="193"/>
      <c r="AM33" s="203"/>
    </row>
    <row r="34" spans="1:43" s="200" customFormat="1" ht="18" customHeight="1">
      <c r="A34" s="185"/>
      <c r="B34" s="197"/>
      <c r="C34" s="193" t="s">
        <v>176</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203"/>
    </row>
    <row r="35" spans="1:43" s="200" customFormat="1" ht="18" customHeight="1">
      <c r="A35" s="185"/>
      <c r="B35" s="197"/>
      <c r="C35" s="193" t="s">
        <v>177</v>
      </c>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203"/>
    </row>
    <row r="36" spans="1:43" s="200" customFormat="1" ht="18" customHeight="1">
      <c r="A36" s="185"/>
      <c r="B36" s="197"/>
      <c r="C36" s="193" t="s">
        <v>178</v>
      </c>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203"/>
    </row>
    <row r="37" spans="1:43" s="200" customFormat="1" ht="18" customHeight="1">
      <c r="A37" s="185"/>
      <c r="B37" s="197"/>
      <c r="C37" s="193" t="s">
        <v>179</v>
      </c>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203"/>
    </row>
    <row r="38" spans="1:43" s="200" customFormat="1" ht="18" customHeight="1">
      <c r="A38" s="185"/>
      <c r="B38" s="204"/>
      <c r="C38" s="205" t="s">
        <v>180</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6"/>
    </row>
    <row r="39" spans="1:43" s="200" customFormat="1" ht="18.75" customHeight="1">
      <c r="A39" s="219" t="s">
        <v>204</v>
      </c>
      <c r="B39" s="220"/>
      <c r="C39" s="221"/>
      <c r="D39" s="221"/>
      <c r="E39" s="222"/>
      <c r="F39" s="221"/>
      <c r="G39" s="221"/>
      <c r="H39" s="221"/>
      <c r="I39" s="221"/>
      <c r="J39" s="223"/>
      <c r="K39" s="223"/>
      <c r="L39" s="223"/>
      <c r="M39" s="223"/>
      <c r="N39" s="223"/>
      <c r="O39" s="224"/>
      <c r="P39" s="225"/>
      <c r="Q39" s="225"/>
      <c r="R39" s="225"/>
      <c r="S39" s="223"/>
      <c r="T39" s="226"/>
      <c r="U39" s="223"/>
      <c r="V39" s="223"/>
      <c r="W39" s="223"/>
      <c r="X39" s="223"/>
      <c r="Y39" s="221"/>
      <c r="Z39" s="221"/>
      <c r="AA39" s="221"/>
      <c r="AB39" s="221"/>
      <c r="AC39" s="223"/>
      <c r="AD39" s="223"/>
      <c r="AE39" s="223"/>
      <c r="AF39" s="223"/>
      <c r="AG39" s="223"/>
      <c r="AH39" s="223"/>
      <c r="AI39" s="227"/>
      <c r="AJ39" s="227"/>
      <c r="AK39" s="227"/>
      <c r="AL39" s="227"/>
      <c r="AM39" s="228"/>
    </row>
    <row r="40" spans="1:43" s="200" customFormat="1" ht="18.75" customHeight="1">
      <c r="A40" s="229"/>
      <c r="B40" s="230"/>
      <c r="C40" s="231" t="s">
        <v>184</v>
      </c>
      <c r="D40" s="187"/>
      <c r="E40" s="187"/>
      <c r="F40" s="187"/>
      <c r="G40" s="187"/>
      <c r="H40" s="187"/>
      <c r="I40" s="187"/>
      <c r="J40" s="188"/>
      <c r="K40" s="231" t="s">
        <v>185</v>
      </c>
      <c r="L40" s="225"/>
      <c r="M40" s="232"/>
      <c r="N40" s="232"/>
      <c r="O40" s="233"/>
      <c r="P40" s="189"/>
      <c r="Q40" s="189"/>
      <c r="R40" s="189"/>
      <c r="S40" s="232"/>
      <c r="T40" s="234"/>
      <c r="U40" s="232"/>
      <c r="V40" s="232"/>
      <c r="W40" s="232"/>
      <c r="X40" s="232"/>
      <c r="Y40" s="187"/>
      <c r="Z40" s="187"/>
      <c r="AA40" s="187"/>
      <c r="AB40" s="187"/>
      <c r="AC40" s="225"/>
      <c r="AD40" s="232"/>
      <c r="AE40" s="232"/>
      <c r="AF40" s="232"/>
      <c r="AG40" s="232"/>
      <c r="AH40" s="232"/>
      <c r="AI40" s="232"/>
      <c r="AJ40" s="235"/>
      <c r="AK40" s="235"/>
      <c r="AL40" s="235"/>
      <c r="AM40" s="236"/>
    </row>
    <row r="41" spans="1:43" s="200" customFormat="1" ht="18.75" customHeight="1">
      <c r="A41" s="237"/>
      <c r="B41" s="238"/>
      <c r="C41" s="239" t="s">
        <v>165</v>
      </c>
      <c r="D41" s="240"/>
      <c r="E41" s="241"/>
      <c r="F41" s="240"/>
      <c r="G41" s="240"/>
      <c r="H41" s="240"/>
      <c r="I41" s="240"/>
      <c r="J41" s="242"/>
      <c r="K41" s="242"/>
      <c r="L41" s="242"/>
      <c r="M41" s="242"/>
      <c r="N41" s="242"/>
      <c r="O41" s="243"/>
      <c r="P41" s="244"/>
      <c r="Q41" s="245"/>
      <c r="R41" s="245"/>
      <c r="S41" s="242"/>
      <c r="T41" s="246"/>
      <c r="U41" s="246"/>
      <c r="V41" s="246"/>
      <c r="W41" s="246"/>
      <c r="X41" s="246"/>
      <c r="Y41" s="240"/>
      <c r="Z41" s="240"/>
      <c r="AA41" s="240"/>
      <c r="AB41" s="240"/>
      <c r="AD41" s="246"/>
      <c r="AE41" s="246"/>
      <c r="AF41" s="246"/>
      <c r="AG41" s="246"/>
      <c r="AH41" s="242"/>
      <c r="AI41" s="247"/>
      <c r="AJ41" s="247"/>
      <c r="AK41" s="247"/>
      <c r="AL41" s="247"/>
      <c r="AM41" s="248"/>
    </row>
    <row r="42" spans="1:43" s="200" customFormat="1" ht="18" customHeight="1">
      <c r="A42" s="219" t="s">
        <v>202</v>
      </c>
      <c r="B42" s="208"/>
      <c r="C42" s="209"/>
      <c r="D42" s="209"/>
      <c r="E42" s="249"/>
      <c r="F42" s="209"/>
      <c r="G42" s="209"/>
      <c r="H42" s="209"/>
      <c r="I42" s="209"/>
      <c r="J42" s="250"/>
      <c r="K42" s="250"/>
      <c r="L42" s="250"/>
      <c r="M42" s="250"/>
      <c r="N42" s="250"/>
      <c r="O42" s="251"/>
      <c r="P42" s="212"/>
      <c r="Q42" s="212"/>
      <c r="R42" s="212"/>
      <c r="S42" s="250"/>
      <c r="T42" s="252"/>
      <c r="U42" s="252"/>
      <c r="V42" s="252"/>
      <c r="W42" s="315"/>
      <c r="X42" s="315"/>
      <c r="Y42" s="315"/>
      <c r="Z42" s="315"/>
      <c r="AA42" s="315"/>
      <c r="AB42" s="315"/>
      <c r="AC42" s="315"/>
      <c r="AD42" s="315"/>
      <c r="AE42" s="315"/>
      <c r="AF42" s="315"/>
      <c r="AG42" s="315"/>
      <c r="AH42" s="315"/>
      <c r="AI42" s="315"/>
      <c r="AJ42" s="315"/>
      <c r="AK42" s="315"/>
      <c r="AL42" s="315"/>
      <c r="AM42" s="314"/>
    </row>
    <row r="43" spans="1:43" s="200" customFormat="1" ht="18.75" customHeight="1">
      <c r="A43" s="229"/>
      <c r="B43" s="253" t="s">
        <v>173</v>
      </c>
      <c r="C43" s="254"/>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6"/>
      <c r="AE43" s="256"/>
      <c r="AF43" s="569" t="s">
        <v>186</v>
      </c>
      <c r="AG43" s="569"/>
      <c r="AH43" s="569"/>
      <c r="AI43" s="569"/>
      <c r="AJ43" s="569"/>
      <c r="AK43" s="569"/>
      <c r="AL43" s="569"/>
      <c r="AM43" s="569"/>
    </row>
    <row r="44" spans="1:43" s="200" customFormat="1" ht="18" customHeight="1">
      <c r="A44" s="229"/>
      <c r="B44" s="257"/>
      <c r="C44" s="193" t="s">
        <v>174</v>
      </c>
      <c r="D44" s="193"/>
      <c r="E44" s="193"/>
      <c r="F44" s="193"/>
      <c r="G44" s="193"/>
      <c r="H44" s="193"/>
      <c r="I44" s="193"/>
      <c r="J44" s="258"/>
      <c r="K44" s="258"/>
      <c r="L44" s="258"/>
      <c r="M44" s="258"/>
      <c r="N44" s="258"/>
      <c r="O44" s="258"/>
      <c r="P44" s="258"/>
      <c r="Q44" s="259"/>
      <c r="R44" s="193" t="s">
        <v>160</v>
      </c>
      <c r="S44" s="195"/>
      <c r="T44" s="195"/>
      <c r="U44" s="195"/>
      <c r="V44" s="258"/>
      <c r="W44" s="259"/>
      <c r="X44" s="193" t="s">
        <v>161</v>
      </c>
      <c r="Y44" s="193"/>
      <c r="Z44" s="260"/>
      <c r="AA44" s="260"/>
      <c r="AB44" s="259"/>
      <c r="AC44" s="193" t="s">
        <v>162</v>
      </c>
      <c r="AD44" s="193"/>
      <c r="AE44" s="193"/>
      <c r="AF44" s="193"/>
      <c r="AG44" s="260"/>
      <c r="AH44" s="260"/>
      <c r="AI44" s="260"/>
      <c r="AJ44" s="260"/>
      <c r="AK44" s="260"/>
      <c r="AL44" s="258"/>
      <c r="AM44" s="261"/>
      <c r="AN44" s="262"/>
      <c r="AO44" s="262"/>
      <c r="AP44" s="262"/>
      <c r="AQ44" s="258"/>
    </row>
    <row r="45" spans="1:43" s="200" customFormat="1" ht="18" customHeight="1">
      <c r="A45" s="229"/>
      <c r="B45" s="257"/>
      <c r="C45" s="193" t="s">
        <v>176</v>
      </c>
      <c r="D45" s="193"/>
      <c r="E45" s="193"/>
      <c r="F45" s="193"/>
      <c r="G45" s="193"/>
      <c r="H45" s="193"/>
      <c r="I45" s="193"/>
      <c r="J45" s="258"/>
      <c r="K45" s="258"/>
      <c r="L45" s="258"/>
      <c r="M45" s="258"/>
      <c r="N45" s="258"/>
      <c r="O45" s="264"/>
      <c r="P45" s="195"/>
      <c r="Q45" s="195"/>
      <c r="R45" s="195"/>
      <c r="S45" s="258"/>
      <c r="T45" s="260"/>
      <c r="U45" s="260"/>
      <c r="V45" s="260"/>
      <c r="W45" s="260"/>
      <c r="X45" s="260"/>
      <c r="Y45" s="193"/>
      <c r="Z45" s="193"/>
      <c r="AA45" s="193"/>
      <c r="AB45" s="193"/>
      <c r="AC45" s="260"/>
      <c r="AD45" s="260"/>
      <c r="AE45" s="260"/>
      <c r="AF45" s="260"/>
      <c r="AG45" s="260"/>
      <c r="AH45" s="258"/>
      <c r="AI45" s="262"/>
      <c r="AJ45" s="262"/>
      <c r="AK45" s="262"/>
      <c r="AL45" s="262"/>
      <c r="AM45" s="263"/>
    </row>
    <row r="46" spans="1:43" s="200" customFormat="1" ht="18" customHeight="1">
      <c r="A46" s="229"/>
      <c r="B46" s="197"/>
      <c r="C46" s="193" t="s">
        <v>177</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203"/>
    </row>
    <row r="47" spans="1:43" s="200" customFormat="1" ht="18" customHeight="1">
      <c r="A47" s="229"/>
      <c r="B47" s="197"/>
      <c r="C47" s="193" t="s">
        <v>178</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203"/>
    </row>
    <row r="48" spans="1:43" s="200" customFormat="1" ht="18" customHeight="1">
      <c r="A48" s="229"/>
      <c r="B48" s="197"/>
      <c r="C48" s="193" t="s">
        <v>179</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203"/>
    </row>
    <row r="49" spans="1:1024" customFormat="1" ht="18" customHeight="1">
      <c r="A49" s="265"/>
      <c r="B49" s="204"/>
      <c r="C49" s="205" t="s">
        <v>180</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c r="CD49" s="266"/>
      <c r="CE49" s="266"/>
      <c r="CF49" s="266"/>
      <c r="CG49" s="266"/>
      <c r="CH49" s="266"/>
      <c r="CI49" s="266"/>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c r="DY49" s="266"/>
      <c r="DZ49" s="266"/>
      <c r="EA49" s="266"/>
      <c r="EB49" s="266"/>
      <c r="EC49" s="266"/>
      <c r="ED49" s="266"/>
      <c r="EE49" s="266"/>
      <c r="EF49" s="266"/>
      <c r="EG49" s="266"/>
      <c r="EH49" s="266"/>
      <c r="EI49" s="266"/>
      <c r="EJ49" s="266"/>
      <c r="EK49" s="266"/>
      <c r="EL49" s="266"/>
      <c r="EM49" s="266"/>
      <c r="EN49" s="266"/>
      <c r="EO49" s="266"/>
      <c r="EP49" s="266"/>
      <c r="EQ49" s="266"/>
      <c r="ER49" s="266"/>
      <c r="ES49" s="266"/>
      <c r="ET49" s="266"/>
      <c r="EU49" s="266"/>
      <c r="EV49" s="266"/>
      <c r="EW49" s="266"/>
      <c r="EX49" s="266"/>
      <c r="EY49" s="266"/>
      <c r="EZ49" s="266"/>
      <c r="FA49" s="266"/>
      <c r="FB49" s="266"/>
      <c r="FC49" s="266"/>
      <c r="FD49" s="266"/>
      <c r="FE49" s="266"/>
      <c r="FF49" s="266"/>
      <c r="FG49" s="266"/>
      <c r="FH49" s="266"/>
      <c r="FI49" s="266"/>
      <c r="FJ49" s="266"/>
      <c r="FK49" s="266"/>
      <c r="FL49" s="266"/>
      <c r="FM49" s="266"/>
      <c r="FN49" s="266"/>
      <c r="FO49" s="266"/>
      <c r="FP49" s="266"/>
      <c r="FQ49" s="266"/>
      <c r="FR49" s="266"/>
      <c r="FS49" s="266"/>
      <c r="FT49" s="266"/>
      <c r="FU49" s="266"/>
      <c r="FV49" s="266"/>
      <c r="FW49" s="266"/>
      <c r="FX49" s="266"/>
      <c r="FY49" s="266"/>
      <c r="FZ49" s="266"/>
      <c r="GA49" s="266"/>
      <c r="GB49" s="266"/>
      <c r="GC49" s="266"/>
      <c r="GD49" s="266"/>
      <c r="GE49" s="266"/>
      <c r="GF49" s="266"/>
      <c r="GG49" s="266"/>
      <c r="GH49" s="266"/>
      <c r="GI49" s="266"/>
      <c r="GJ49" s="266"/>
      <c r="GK49" s="266"/>
      <c r="GL49" s="266"/>
      <c r="GM49" s="266"/>
      <c r="GN49" s="266"/>
      <c r="GO49" s="266"/>
      <c r="GP49" s="266"/>
      <c r="GQ49" s="266"/>
      <c r="GR49" s="266"/>
      <c r="GS49" s="266"/>
      <c r="GT49" s="266"/>
      <c r="GU49" s="266"/>
      <c r="GV49" s="266"/>
      <c r="GW49" s="266"/>
      <c r="GX49" s="266"/>
      <c r="GY49" s="266"/>
      <c r="GZ49" s="266"/>
      <c r="HA49" s="266"/>
      <c r="HB49" s="266"/>
      <c r="HC49" s="266"/>
      <c r="HD49" s="266"/>
      <c r="HE49" s="266"/>
      <c r="HF49" s="266"/>
      <c r="HG49" s="266"/>
      <c r="HH49" s="266"/>
      <c r="HI49" s="266"/>
      <c r="HJ49" s="266"/>
      <c r="HK49" s="266"/>
      <c r="HL49" s="266"/>
      <c r="HM49" s="266"/>
      <c r="HN49" s="266"/>
      <c r="HO49" s="266"/>
      <c r="HP49" s="266"/>
      <c r="HQ49" s="266"/>
      <c r="HR49" s="266"/>
      <c r="HS49" s="266"/>
      <c r="HT49" s="266"/>
      <c r="HU49" s="266"/>
      <c r="HV49" s="266"/>
      <c r="HW49" s="266"/>
      <c r="HX49" s="266"/>
      <c r="HY49" s="266"/>
      <c r="HZ49" s="266"/>
      <c r="IA49" s="266"/>
      <c r="IB49" s="266"/>
      <c r="IC49" s="266"/>
      <c r="ID49" s="266"/>
      <c r="IE49" s="266"/>
      <c r="IF49" s="266"/>
      <c r="IG49" s="266"/>
      <c r="IH49" s="266"/>
      <c r="II49" s="266"/>
      <c r="IJ49" s="266"/>
      <c r="IK49" s="266"/>
      <c r="IL49" s="266"/>
      <c r="IM49" s="266"/>
      <c r="IN49" s="266"/>
      <c r="IO49" s="266"/>
      <c r="IP49" s="266"/>
      <c r="IQ49" s="266"/>
      <c r="IR49" s="266"/>
      <c r="IS49" s="266"/>
      <c r="IT49" s="266"/>
      <c r="IU49" s="266"/>
      <c r="IV49" s="266"/>
      <c r="IW49" s="266"/>
      <c r="IX49" s="266"/>
      <c r="IY49" s="266"/>
      <c r="IZ49" s="266"/>
      <c r="JA49" s="266"/>
      <c r="JB49" s="266"/>
      <c r="JC49" s="266"/>
      <c r="JD49" s="266"/>
      <c r="JE49" s="266"/>
      <c r="JF49" s="266"/>
      <c r="JG49" s="266"/>
      <c r="JH49" s="266"/>
      <c r="JI49" s="266"/>
      <c r="JJ49" s="266"/>
      <c r="JK49" s="266"/>
      <c r="JL49" s="266"/>
      <c r="JM49" s="266"/>
      <c r="JN49" s="266"/>
      <c r="JO49" s="266"/>
      <c r="JP49" s="266"/>
      <c r="JQ49" s="266"/>
      <c r="JR49" s="266"/>
      <c r="JS49" s="266"/>
      <c r="JT49" s="266"/>
      <c r="JU49" s="266"/>
      <c r="JV49" s="266"/>
      <c r="JW49" s="266"/>
      <c r="JX49" s="266"/>
      <c r="JY49" s="266"/>
      <c r="JZ49" s="266"/>
      <c r="KA49" s="266"/>
      <c r="KB49" s="266"/>
      <c r="KC49" s="266"/>
      <c r="KD49" s="266"/>
      <c r="KE49" s="266"/>
      <c r="KF49" s="266"/>
      <c r="KG49" s="266"/>
      <c r="KH49" s="266"/>
      <c r="KI49" s="266"/>
      <c r="KJ49" s="266"/>
      <c r="KK49" s="266"/>
      <c r="KL49" s="266"/>
      <c r="KM49" s="266"/>
      <c r="KN49" s="266"/>
      <c r="KO49" s="266"/>
      <c r="KP49" s="266"/>
      <c r="KQ49" s="266"/>
      <c r="KR49" s="266"/>
      <c r="KS49" s="266"/>
      <c r="KT49" s="266"/>
      <c r="KU49" s="266"/>
      <c r="KV49" s="266"/>
      <c r="KW49" s="266"/>
      <c r="KX49" s="266"/>
      <c r="KY49" s="266"/>
      <c r="KZ49" s="266"/>
      <c r="LA49" s="266"/>
      <c r="LB49" s="266"/>
      <c r="LC49" s="266"/>
      <c r="LD49" s="266"/>
      <c r="LE49" s="266"/>
      <c r="LF49" s="266"/>
      <c r="LG49" s="266"/>
      <c r="LH49" s="266"/>
      <c r="LI49" s="266"/>
      <c r="LJ49" s="266"/>
      <c r="LK49" s="266"/>
      <c r="LL49" s="266"/>
      <c r="LM49" s="266"/>
      <c r="LN49" s="266"/>
      <c r="LO49" s="266"/>
      <c r="LP49" s="266"/>
      <c r="LQ49" s="266"/>
      <c r="LR49" s="266"/>
      <c r="LS49" s="266"/>
      <c r="LT49" s="266"/>
      <c r="LU49" s="266"/>
      <c r="LV49" s="266"/>
      <c r="LW49" s="266"/>
      <c r="LX49" s="266"/>
      <c r="LY49" s="266"/>
      <c r="LZ49" s="266"/>
      <c r="MA49" s="266"/>
      <c r="MB49" s="266"/>
      <c r="MC49" s="266"/>
      <c r="MD49" s="266"/>
      <c r="ME49" s="266"/>
      <c r="MF49" s="266"/>
      <c r="MG49" s="266"/>
      <c r="MH49" s="266"/>
      <c r="MI49" s="266"/>
      <c r="MJ49" s="266"/>
      <c r="MK49" s="266"/>
      <c r="ML49" s="266"/>
      <c r="MM49" s="266"/>
      <c r="MN49" s="266"/>
      <c r="MO49" s="266"/>
      <c r="MP49" s="266"/>
      <c r="MQ49" s="266"/>
      <c r="MR49" s="266"/>
      <c r="MS49" s="266"/>
      <c r="MT49" s="266"/>
      <c r="MU49" s="266"/>
      <c r="MV49" s="266"/>
      <c r="MW49" s="266"/>
      <c r="MX49" s="266"/>
      <c r="MY49" s="266"/>
      <c r="MZ49" s="266"/>
      <c r="NA49" s="266"/>
      <c r="NB49" s="266"/>
      <c r="NC49" s="266"/>
      <c r="ND49" s="266"/>
      <c r="NE49" s="266"/>
      <c r="NF49" s="266"/>
      <c r="NG49" s="266"/>
      <c r="NH49" s="266"/>
      <c r="NI49" s="266"/>
      <c r="NJ49" s="266"/>
      <c r="NK49" s="266"/>
      <c r="NL49" s="266"/>
      <c r="NM49" s="266"/>
      <c r="NN49" s="266"/>
      <c r="NO49" s="266"/>
      <c r="NP49" s="266"/>
      <c r="NQ49" s="266"/>
      <c r="NR49" s="266"/>
      <c r="NS49" s="266"/>
      <c r="NT49" s="266"/>
      <c r="NU49" s="266"/>
      <c r="NV49" s="266"/>
      <c r="NW49" s="266"/>
      <c r="NX49" s="266"/>
      <c r="NY49" s="266"/>
      <c r="NZ49" s="266"/>
      <c r="OA49" s="266"/>
      <c r="OB49" s="266"/>
      <c r="OC49" s="266"/>
      <c r="OD49" s="266"/>
      <c r="OE49" s="266"/>
      <c r="OF49" s="266"/>
      <c r="OG49" s="266"/>
      <c r="OH49" s="266"/>
      <c r="OI49" s="266"/>
      <c r="OJ49" s="266"/>
      <c r="OK49" s="266"/>
      <c r="OL49" s="266"/>
      <c r="OM49" s="266"/>
      <c r="ON49" s="266"/>
      <c r="OO49" s="266"/>
      <c r="OP49" s="266"/>
      <c r="OQ49" s="266"/>
      <c r="OR49" s="266"/>
      <c r="OS49" s="266"/>
      <c r="OT49" s="266"/>
      <c r="OU49" s="266"/>
      <c r="OV49" s="266"/>
      <c r="OW49" s="266"/>
      <c r="OX49" s="266"/>
      <c r="OY49" s="266"/>
      <c r="OZ49" s="266"/>
      <c r="PA49" s="266"/>
      <c r="PB49" s="266"/>
      <c r="PC49" s="266"/>
      <c r="PD49" s="266"/>
      <c r="PE49" s="266"/>
      <c r="PF49" s="266"/>
      <c r="PG49" s="266"/>
      <c r="PH49" s="266"/>
      <c r="PI49" s="266"/>
      <c r="PJ49" s="266"/>
      <c r="PK49" s="266"/>
      <c r="PL49" s="266"/>
      <c r="PM49" s="266"/>
      <c r="PN49" s="266"/>
      <c r="PO49" s="266"/>
      <c r="PP49" s="266"/>
      <c r="PQ49" s="266"/>
      <c r="PR49" s="266"/>
      <c r="PS49" s="266"/>
      <c r="PT49" s="266"/>
      <c r="PU49" s="266"/>
      <c r="PV49" s="266"/>
      <c r="PW49" s="266"/>
      <c r="PX49" s="266"/>
      <c r="PY49" s="266"/>
      <c r="PZ49" s="266"/>
      <c r="QA49" s="266"/>
      <c r="QB49" s="266"/>
      <c r="QC49" s="266"/>
      <c r="QD49" s="266"/>
      <c r="QE49" s="266"/>
      <c r="QF49" s="266"/>
      <c r="QG49" s="266"/>
      <c r="QH49" s="266"/>
      <c r="QI49" s="266"/>
      <c r="QJ49" s="266"/>
      <c r="QK49" s="266"/>
      <c r="QL49" s="266"/>
      <c r="QM49" s="266"/>
      <c r="QN49" s="266"/>
      <c r="QO49" s="266"/>
      <c r="QP49" s="266"/>
      <c r="QQ49" s="266"/>
      <c r="QR49" s="266"/>
      <c r="QS49" s="266"/>
      <c r="QT49" s="266"/>
      <c r="QU49" s="266"/>
      <c r="QV49" s="266"/>
      <c r="QW49" s="266"/>
      <c r="QX49" s="266"/>
      <c r="QY49" s="266"/>
      <c r="QZ49" s="266"/>
      <c r="RA49" s="266"/>
      <c r="RB49" s="266"/>
      <c r="RC49" s="266"/>
      <c r="RD49" s="266"/>
      <c r="RE49" s="266"/>
      <c r="RF49" s="266"/>
      <c r="RG49" s="266"/>
      <c r="RH49" s="266"/>
      <c r="RI49" s="266"/>
      <c r="RJ49" s="266"/>
      <c r="RK49" s="266"/>
      <c r="RL49" s="266"/>
      <c r="RM49" s="266"/>
      <c r="RN49" s="266"/>
      <c r="RO49" s="266"/>
      <c r="RP49" s="266"/>
      <c r="RQ49" s="266"/>
      <c r="RR49" s="266"/>
      <c r="RS49" s="266"/>
      <c r="RT49" s="266"/>
      <c r="RU49" s="266"/>
      <c r="RV49" s="266"/>
      <c r="RW49" s="266"/>
      <c r="RX49" s="266"/>
      <c r="RY49" s="266"/>
      <c r="RZ49" s="266"/>
      <c r="SA49" s="266"/>
      <c r="SB49" s="266"/>
      <c r="SC49" s="266"/>
      <c r="SD49" s="266"/>
      <c r="SE49" s="266"/>
      <c r="SF49" s="266"/>
      <c r="SG49" s="266"/>
      <c r="SH49" s="266"/>
      <c r="SI49" s="266"/>
      <c r="SJ49" s="266"/>
      <c r="SK49" s="266"/>
      <c r="SL49" s="266"/>
      <c r="SM49" s="266"/>
      <c r="SN49" s="266"/>
      <c r="SO49" s="266"/>
      <c r="SP49" s="266"/>
      <c r="SQ49" s="266"/>
      <c r="SR49" s="266"/>
      <c r="SS49" s="266"/>
      <c r="ST49" s="266"/>
      <c r="SU49" s="266"/>
      <c r="SV49" s="266"/>
      <c r="SW49" s="266"/>
      <c r="SX49" s="266"/>
      <c r="SY49" s="266"/>
      <c r="SZ49" s="266"/>
      <c r="TA49" s="266"/>
      <c r="TB49" s="266"/>
      <c r="TC49" s="266"/>
      <c r="TD49" s="266"/>
      <c r="TE49" s="266"/>
      <c r="TF49" s="266"/>
      <c r="TG49" s="266"/>
      <c r="TH49" s="266"/>
      <c r="TI49" s="266"/>
      <c r="TJ49" s="266"/>
      <c r="TK49" s="266"/>
      <c r="TL49" s="266"/>
      <c r="TM49" s="266"/>
      <c r="TN49" s="266"/>
      <c r="TO49" s="266"/>
      <c r="TP49" s="266"/>
      <c r="TQ49" s="266"/>
      <c r="TR49" s="266"/>
      <c r="TS49" s="266"/>
      <c r="TT49" s="266"/>
      <c r="TU49" s="266"/>
      <c r="TV49" s="266"/>
      <c r="TW49" s="266"/>
      <c r="TX49" s="266"/>
      <c r="TY49" s="266"/>
      <c r="TZ49" s="266"/>
      <c r="UA49" s="266"/>
      <c r="UB49" s="266"/>
      <c r="UC49" s="266"/>
      <c r="UD49" s="266"/>
      <c r="UE49" s="266"/>
      <c r="UF49" s="266"/>
      <c r="UG49" s="266"/>
      <c r="UH49" s="266"/>
      <c r="UI49" s="266"/>
      <c r="UJ49" s="266"/>
      <c r="UK49" s="266"/>
      <c r="UL49" s="266"/>
      <c r="UM49" s="266"/>
      <c r="UN49" s="266"/>
      <c r="UO49" s="266"/>
      <c r="UP49" s="266"/>
      <c r="UQ49" s="266"/>
      <c r="UR49" s="266"/>
      <c r="US49" s="266"/>
      <c r="UT49" s="266"/>
      <c r="UU49" s="266"/>
      <c r="UV49" s="266"/>
      <c r="UW49" s="266"/>
      <c r="UX49" s="266"/>
      <c r="UY49" s="266"/>
      <c r="UZ49" s="266"/>
      <c r="VA49" s="266"/>
      <c r="VB49" s="266"/>
      <c r="VC49" s="266"/>
      <c r="VD49" s="266"/>
      <c r="VE49" s="266"/>
      <c r="VF49" s="266"/>
      <c r="VG49" s="266"/>
      <c r="VH49" s="266"/>
      <c r="VI49" s="266"/>
      <c r="VJ49" s="266"/>
      <c r="VK49" s="266"/>
      <c r="VL49" s="266"/>
      <c r="VM49" s="266"/>
      <c r="VN49" s="266"/>
      <c r="VO49" s="266"/>
      <c r="VP49" s="266"/>
      <c r="VQ49" s="266"/>
      <c r="VR49" s="266"/>
      <c r="VS49" s="266"/>
      <c r="VT49" s="266"/>
      <c r="VU49" s="266"/>
      <c r="VV49" s="266"/>
      <c r="VW49" s="266"/>
      <c r="VX49" s="266"/>
      <c r="VY49" s="266"/>
      <c r="VZ49" s="266"/>
      <c r="WA49" s="266"/>
      <c r="WB49" s="266"/>
      <c r="WC49" s="266"/>
      <c r="WD49" s="266"/>
      <c r="WE49" s="266"/>
      <c r="WF49" s="266"/>
      <c r="WG49" s="266"/>
      <c r="WH49" s="266"/>
      <c r="WI49" s="266"/>
      <c r="WJ49" s="266"/>
      <c r="WK49" s="266"/>
      <c r="WL49" s="266"/>
      <c r="WM49" s="266"/>
      <c r="WN49" s="266"/>
      <c r="WO49" s="266"/>
      <c r="WP49" s="266"/>
      <c r="WQ49" s="266"/>
      <c r="WR49" s="266"/>
      <c r="WS49" s="266"/>
      <c r="WT49" s="266"/>
      <c r="WU49" s="266"/>
      <c r="WV49" s="266"/>
      <c r="WW49" s="266"/>
      <c r="WX49" s="266"/>
      <c r="WY49" s="266"/>
      <c r="WZ49" s="266"/>
      <c r="XA49" s="266"/>
      <c r="XB49" s="266"/>
      <c r="XC49" s="266"/>
      <c r="XD49" s="266"/>
      <c r="XE49" s="266"/>
      <c r="XF49" s="266"/>
      <c r="XG49" s="266"/>
      <c r="XH49" s="266"/>
      <c r="XI49" s="266"/>
      <c r="XJ49" s="266"/>
      <c r="XK49" s="266"/>
      <c r="XL49" s="266"/>
      <c r="XM49" s="266"/>
      <c r="XN49" s="266"/>
      <c r="XO49" s="266"/>
      <c r="XP49" s="266"/>
      <c r="XQ49" s="266"/>
      <c r="XR49" s="266"/>
      <c r="XS49" s="266"/>
      <c r="XT49" s="266"/>
      <c r="XU49" s="266"/>
      <c r="XV49" s="266"/>
      <c r="XW49" s="266"/>
      <c r="XX49" s="266"/>
      <c r="XY49" s="266"/>
      <c r="XZ49" s="266"/>
      <c r="YA49" s="266"/>
      <c r="YB49" s="266"/>
      <c r="YC49" s="266"/>
      <c r="YD49" s="266"/>
      <c r="YE49" s="266"/>
      <c r="YF49" s="266"/>
      <c r="YG49" s="266"/>
      <c r="YH49" s="266"/>
      <c r="YI49" s="266"/>
      <c r="YJ49" s="266"/>
      <c r="YK49" s="266"/>
      <c r="YL49" s="266"/>
      <c r="YM49" s="266"/>
      <c r="YN49" s="266"/>
      <c r="YO49" s="266"/>
      <c r="YP49" s="266"/>
      <c r="YQ49" s="266"/>
      <c r="YR49" s="266"/>
      <c r="YS49" s="266"/>
      <c r="YT49" s="266"/>
      <c r="YU49" s="266"/>
      <c r="YV49" s="266"/>
      <c r="YW49" s="266"/>
      <c r="YX49" s="266"/>
      <c r="YY49" s="266"/>
      <c r="YZ49" s="266"/>
      <c r="ZA49" s="266"/>
      <c r="ZB49" s="266"/>
      <c r="ZC49" s="266"/>
      <c r="ZD49" s="266"/>
      <c r="ZE49" s="266"/>
      <c r="ZF49" s="266"/>
      <c r="ZG49" s="266"/>
      <c r="ZH49" s="266"/>
      <c r="ZI49" s="266"/>
      <c r="ZJ49" s="266"/>
      <c r="ZK49" s="266"/>
      <c r="ZL49" s="266"/>
      <c r="ZM49" s="266"/>
      <c r="ZN49" s="266"/>
      <c r="ZO49" s="266"/>
      <c r="ZP49" s="266"/>
      <c r="ZQ49" s="266"/>
      <c r="ZR49" s="266"/>
      <c r="ZS49" s="266"/>
      <c r="ZT49" s="266"/>
      <c r="ZU49" s="266"/>
      <c r="ZV49" s="266"/>
      <c r="ZW49" s="266"/>
      <c r="ZX49" s="266"/>
      <c r="ZY49" s="266"/>
      <c r="ZZ49" s="266"/>
      <c r="AAA49" s="266"/>
      <c r="AAB49" s="266"/>
      <c r="AAC49" s="266"/>
      <c r="AAD49" s="266"/>
      <c r="AAE49" s="266"/>
      <c r="AAF49" s="266"/>
      <c r="AAG49" s="266"/>
      <c r="AAH49" s="266"/>
      <c r="AAI49" s="266"/>
      <c r="AAJ49" s="266"/>
      <c r="AAK49" s="266"/>
      <c r="AAL49" s="266"/>
      <c r="AAM49" s="266"/>
      <c r="AAN49" s="266"/>
      <c r="AAO49" s="266"/>
      <c r="AAP49" s="266"/>
      <c r="AAQ49" s="266"/>
      <c r="AAR49" s="266"/>
      <c r="AAS49" s="266"/>
      <c r="AAT49" s="266"/>
      <c r="AAU49" s="266"/>
      <c r="AAV49" s="266"/>
      <c r="AAW49" s="266"/>
      <c r="AAX49" s="266"/>
      <c r="AAY49" s="266"/>
      <c r="AAZ49" s="266"/>
      <c r="ABA49" s="266"/>
      <c r="ABB49" s="266"/>
      <c r="ABC49" s="266"/>
      <c r="ABD49" s="266"/>
      <c r="ABE49" s="266"/>
      <c r="ABF49" s="266"/>
      <c r="ABG49" s="266"/>
      <c r="ABH49" s="266"/>
      <c r="ABI49" s="266"/>
      <c r="ABJ49" s="266"/>
      <c r="ABK49" s="266"/>
      <c r="ABL49" s="266"/>
      <c r="ABM49" s="266"/>
      <c r="ABN49" s="266"/>
      <c r="ABO49" s="266"/>
      <c r="ABP49" s="266"/>
      <c r="ABQ49" s="266"/>
      <c r="ABR49" s="266"/>
      <c r="ABS49" s="266"/>
      <c r="ABT49" s="266"/>
      <c r="ABU49" s="266"/>
      <c r="ABV49" s="266"/>
      <c r="ABW49" s="266"/>
      <c r="ABX49" s="266"/>
      <c r="ABY49" s="266"/>
      <c r="ABZ49" s="266"/>
      <c r="ACA49" s="266"/>
      <c r="ACB49" s="266"/>
      <c r="ACC49" s="266"/>
      <c r="ACD49" s="266"/>
      <c r="ACE49" s="266"/>
      <c r="ACF49" s="266"/>
      <c r="ACG49" s="266"/>
      <c r="ACH49" s="266"/>
      <c r="ACI49" s="266"/>
      <c r="ACJ49" s="266"/>
      <c r="ACK49" s="266"/>
      <c r="ACL49" s="266"/>
      <c r="ACM49" s="266"/>
      <c r="ACN49" s="266"/>
      <c r="ACO49" s="266"/>
      <c r="ACP49" s="266"/>
      <c r="ACQ49" s="266"/>
      <c r="ACR49" s="266"/>
      <c r="ACS49" s="266"/>
      <c r="ACT49" s="266"/>
      <c r="ACU49" s="266"/>
      <c r="ACV49" s="266"/>
      <c r="ACW49" s="266"/>
      <c r="ACX49" s="266"/>
      <c r="ACY49" s="266"/>
      <c r="ACZ49" s="266"/>
      <c r="ADA49" s="266"/>
      <c r="ADB49" s="266"/>
      <c r="ADC49" s="266"/>
      <c r="ADD49" s="266"/>
      <c r="ADE49" s="266"/>
      <c r="ADF49" s="266"/>
      <c r="ADG49" s="266"/>
      <c r="ADH49" s="266"/>
      <c r="ADI49" s="266"/>
      <c r="ADJ49" s="266"/>
      <c r="ADK49" s="266"/>
      <c r="ADL49" s="266"/>
      <c r="ADM49" s="266"/>
      <c r="ADN49" s="266"/>
      <c r="ADO49" s="266"/>
      <c r="ADP49" s="266"/>
      <c r="ADQ49" s="266"/>
      <c r="ADR49" s="266"/>
      <c r="ADS49" s="266"/>
      <c r="ADT49" s="266"/>
      <c r="ADU49" s="266"/>
      <c r="ADV49" s="266"/>
      <c r="ADW49" s="266"/>
      <c r="ADX49" s="266"/>
      <c r="ADY49" s="266"/>
      <c r="ADZ49" s="266"/>
      <c r="AEA49" s="266"/>
      <c r="AEB49" s="266"/>
      <c r="AEC49" s="266"/>
      <c r="AED49" s="266"/>
      <c r="AEE49" s="266"/>
      <c r="AEF49" s="266"/>
      <c r="AEG49" s="266"/>
      <c r="AEH49" s="266"/>
      <c r="AEI49" s="266"/>
      <c r="AEJ49" s="266"/>
      <c r="AEK49" s="266"/>
      <c r="AEL49" s="266"/>
      <c r="AEM49" s="266"/>
      <c r="AEN49" s="266"/>
      <c r="AEO49" s="266"/>
      <c r="AEP49" s="266"/>
      <c r="AEQ49" s="266"/>
      <c r="AER49" s="266"/>
      <c r="AES49" s="266"/>
      <c r="AET49" s="266"/>
      <c r="AEU49" s="266"/>
      <c r="AEV49" s="266"/>
      <c r="AEW49" s="266"/>
      <c r="AEX49" s="266"/>
      <c r="AEY49" s="266"/>
      <c r="AEZ49" s="266"/>
      <c r="AFA49" s="266"/>
      <c r="AFB49" s="266"/>
      <c r="AFC49" s="266"/>
      <c r="AFD49" s="266"/>
      <c r="AFE49" s="266"/>
      <c r="AFF49" s="266"/>
      <c r="AFG49" s="266"/>
      <c r="AFH49" s="266"/>
      <c r="AFI49" s="266"/>
      <c r="AFJ49" s="266"/>
      <c r="AFK49" s="266"/>
      <c r="AFL49" s="266"/>
      <c r="AFM49" s="266"/>
      <c r="AFN49" s="266"/>
      <c r="AFO49" s="266"/>
      <c r="AFP49" s="266"/>
      <c r="AFQ49" s="266"/>
      <c r="AFR49" s="266"/>
      <c r="AFS49" s="266"/>
      <c r="AFT49" s="266"/>
      <c r="AFU49" s="266"/>
      <c r="AFV49" s="266"/>
      <c r="AFW49" s="266"/>
      <c r="AFX49" s="266"/>
      <c r="AFY49" s="266"/>
      <c r="AFZ49" s="266"/>
      <c r="AGA49" s="266"/>
      <c r="AGB49" s="266"/>
      <c r="AGC49" s="266"/>
      <c r="AGD49" s="266"/>
      <c r="AGE49" s="266"/>
      <c r="AGF49" s="266"/>
      <c r="AGG49" s="266"/>
      <c r="AGH49" s="266"/>
      <c r="AGI49" s="266"/>
      <c r="AGJ49" s="266"/>
      <c r="AGK49" s="266"/>
      <c r="AGL49" s="266"/>
      <c r="AGM49" s="266"/>
      <c r="AGN49" s="266"/>
      <c r="AGO49" s="266"/>
      <c r="AGP49" s="266"/>
      <c r="AGQ49" s="266"/>
      <c r="AGR49" s="266"/>
      <c r="AGS49" s="266"/>
      <c r="AGT49" s="266"/>
      <c r="AGU49" s="266"/>
      <c r="AGV49" s="266"/>
      <c r="AGW49" s="266"/>
      <c r="AGX49" s="266"/>
      <c r="AGY49" s="266"/>
      <c r="AGZ49" s="266"/>
      <c r="AHA49" s="266"/>
      <c r="AHB49" s="266"/>
      <c r="AHC49" s="266"/>
      <c r="AHD49" s="266"/>
      <c r="AHE49" s="266"/>
      <c r="AHF49" s="266"/>
      <c r="AHG49" s="266"/>
      <c r="AHH49" s="266"/>
      <c r="AHI49" s="266"/>
      <c r="AHJ49" s="266"/>
      <c r="AHK49" s="266"/>
      <c r="AHL49" s="266"/>
      <c r="AHM49" s="266"/>
      <c r="AHN49" s="266"/>
      <c r="AHO49" s="266"/>
      <c r="AHP49" s="266"/>
      <c r="AHQ49" s="266"/>
      <c r="AHR49" s="266"/>
      <c r="AHS49" s="266"/>
      <c r="AHT49" s="266"/>
      <c r="AHU49" s="266"/>
      <c r="AHV49" s="266"/>
      <c r="AHW49" s="266"/>
      <c r="AHX49" s="266"/>
      <c r="AHY49" s="266"/>
      <c r="AHZ49" s="266"/>
      <c r="AIA49" s="266"/>
      <c r="AIB49" s="266"/>
      <c r="AIC49" s="266"/>
      <c r="AID49" s="266"/>
      <c r="AIE49" s="266"/>
      <c r="AIF49" s="266"/>
      <c r="AIG49" s="266"/>
      <c r="AIH49" s="266"/>
      <c r="AII49" s="266"/>
      <c r="AIJ49" s="266"/>
      <c r="AIK49" s="266"/>
      <c r="AIL49" s="266"/>
      <c r="AIM49" s="266"/>
      <c r="AIN49" s="266"/>
      <c r="AIO49" s="266"/>
      <c r="AIP49" s="266"/>
      <c r="AIQ49" s="266"/>
      <c r="AIR49" s="266"/>
      <c r="AIS49" s="266"/>
      <c r="AIT49" s="266"/>
      <c r="AIU49" s="266"/>
      <c r="AIV49" s="266"/>
      <c r="AIW49" s="266"/>
      <c r="AIX49" s="266"/>
      <c r="AIY49" s="266"/>
      <c r="AIZ49" s="266"/>
      <c r="AJA49" s="266"/>
      <c r="AJB49" s="266"/>
      <c r="AJC49" s="266"/>
      <c r="AJD49" s="266"/>
      <c r="AJE49" s="266"/>
      <c r="AJF49" s="266"/>
      <c r="AJG49" s="266"/>
      <c r="AJH49" s="266"/>
      <c r="AJI49" s="266"/>
      <c r="AJJ49" s="266"/>
      <c r="AJK49" s="266"/>
      <c r="AJL49" s="266"/>
      <c r="AJM49" s="266"/>
      <c r="AJN49" s="266"/>
      <c r="AJO49" s="266"/>
      <c r="AJP49" s="266"/>
      <c r="AJQ49" s="266"/>
      <c r="AJR49" s="266"/>
      <c r="AJS49" s="266"/>
      <c r="AJT49" s="266"/>
      <c r="AJU49" s="266"/>
      <c r="AJV49" s="266"/>
      <c r="AJW49" s="266"/>
      <c r="AJX49" s="266"/>
      <c r="AJY49" s="266"/>
      <c r="AJZ49" s="266"/>
      <c r="AKA49" s="266"/>
      <c r="AKB49" s="266"/>
      <c r="AKC49" s="266"/>
      <c r="AKD49" s="266"/>
      <c r="AKE49" s="266"/>
      <c r="AKF49" s="266"/>
      <c r="AKG49" s="266"/>
      <c r="AKH49" s="266"/>
      <c r="AKI49" s="266"/>
      <c r="AKJ49" s="266"/>
      <c r="AKK49" s="266"/>
      <c r="AKL49" s="266"/>
      <c r="AKM49" s="266"/>
      <c r="AKN49" s="266"/>
      <c r="AKO49" s="266"/>
      <c r="AKP49" s="266"/>
      <c r="AKQ49" s="266"/>
      <c r="AKR49" s="266"/>
      <c r="AKS49" s="266"/>
      <c r="AKT49" s="266"/>
      <c r="AKU49" s="266"/>
      <c r="AKV49" s="266"/>
      <c r="AKW49" s="266"/>
      <c r="AKX49" s="266"/>
      <c r="AKY49" s="266"/>
      <c r="AKZ49" s="266"/>
      <c r="ALA49" s="266"/>
      <c r="ALB49" s="266"/>
      <c r="ALC49" s="266"/>
      <c r="ALD49" s="266"/>
      <c r="ALE49" s="266"/>
      <c r="ALF49" s="266"/>
      <c r="ALG49" s="266"/>
      <c r="ALH49" s="266"/>
      <c r="ALI49" s="266"/>
      <c r="ALJ49" s="266"/>
      <c r="ALK49" s="266"/>
      <c r="ALL49" s="266"/>
      <c r="ALM49" s="266"/>
      <c r="ALN49" s="266"/>
      <c r="ALO49" s="266"/>
      <c r="ALP49" s="266"/>
      <c r="ALQ49" s="266"/>
      <c r="ALR49" s="266"/>
      <c r="ALS49" s="266"/>
      <c r="ALT49" s="266"/>
      <c r="ALU49" s="266"/>
      <c r="ALV49" s="266"/>
      <c r="ALW49" s="266"/>
      <c r="ALX49" s="266"/>
      <c r="ALY49" s="266"/>
      <c r="ALZ49" s="266"/>
      <c r="AMA49" s="266"/>
      <c r="AMB49" s="266"/>
      <c r="AMC49" s="266"/>
      <c r="AMD49" s="266"/>
      <c r="AME49" s="266"/>
      <c r="AMF49" s="266"/>
      <c r="AMG49" s="266"/>
      <c r="AMH49" s="266"/>
      <c r="AMI49" s="266"/>
      <c r="AMJ49" s="266"/>
    </row>
    <row r="50" spans="1:1024" ht="9" customHeight="1">
      <c r="A50" s="133"/>
      <c r="B50" s="173"/>
      <c r="C50" s="113"/>
      <c r="D50" s="173"/>
      <c r="E50" s="121"/>
      <c r="F50" s="173"/>
      <c r="G50" s="173"/>
      <c r="H50" s="173"/>
      <c r="I50" s="173"/>
      <c r="J50" s="116"/>
      <c r="K50" s="116"/>
      <c r="L50" s="116"/>
      <c r="M50" s="116"/>
      <c r="N50" s="116"/>
      <c r="O50" s="127"/>
      <c r="P50" s="133"/>
      <c r="Q50" s="133"/>
      <c r="R50" s="133"/>
      <c r="S50" s="116"/>
      <c r="T50" s="90"/>
      <c r="U50" s="116"/>
      <c r="V50" s="116"/>
      <c r="W50" s="116"/>
      <c r="X50" s="116"/>
      <c r="Y50" s="173"/>
      <c r="Z50" s="173"/>
      <c r="AA50" s="173"/>
      <c r="AB50" s="173"/>
      <c r="AC50" s="113"/>
      <c r="AD50" s="116"/>
      <c r="AE50" s="116"/>
      <c r="AF50" s="116"/>
      <c r="AG50" s="116"/>
      <c r="AH50" s="116"/>
      <c r="AI50" s="134"/>
      <c r="AJ50" s="134"/>
      <c r="AK50" s="134"/>
      <c r="AL50" s="134"/>
      <c r="AM50" s="116"/>
    </row>
    <row r="51" spans="1:1024" ht="18.75" customHeight="1">
      <c r="A51" s="135" t="s">
        <v>149</v>
      </c>
      <c r="B51" s="174"/>
      <c r="C51" s="119"/>
      <c r="D51" s="174"/>
      <c r="E51" s="120"/>
      <c r="F51" s="174"/>
      <c r="G51" s="174"/>
      <c r="H51" s="174"/>
      <c r="I51" s="174"/>
      <c r="J51" s="125"/>
      <c r="K51" s="125"/>
      <c r="L51" s="125"/>
      <c r="M51" s="125"/>
      <c r="N51" s="125"/>
      <c r="O51" s="129"/>
      <c r="P51" s="130"/>
      <c r="Q51" s="131"/>
      <c r="R51" s="131"/>
      <c r="S51" s="125"/>
      <c r="T51" s="88"/>
      <c r="U51" s="125"/>
      <c r="V51" s="125"/>
      <c r="W51" s="508" t="s">
        <v>35</v>
      </c>
      <c r="X51" s="509"/>
      <c r="Y51" s="509"/>
      <c r="Z51" s="510"/>
      <c r="AA51" s="511" t="str">
        <f>IF($L$5="","",VLOOKUP($L$5,基準単価!$D$7:$H$35,5,0))</f>
        <v/>
      </c>
      <c r="AB51" s="512"/>
      <c r="AC51" s="512"/>
      <c r="AD51" s="509" t="s">
        <v>28</v>
      </c>
      <c r="AE51" s="510"/>
      <c r="AF51" s="508" t="s">
        <v>26</v>
      </c>
      <c r="AG51" s="509"/>
      <c r="AH51" s="510"/>
      <c r="AI51" s="513">
        <f>ROUNDDOWN(F87/1000,0)</f>
        <v>0</v>
      </c>
      <c r="AJ51" s="514"/>
      <c r="AK51" s="514"/>
      <c r="AL51" s="509" t="s">
        <v>28</v>
      </c>
      <c r="AM51" s="510"/>
    </row>
    <row r="52" spans="1:1024" ht="18.75" customHeight="1">
      <c r="A52" s="94" t="s">
        <v>18</v>
      </c>
      <c r="B52" s="171"/>
      <c r="C52" s="95"/>
      <c r="D52" s="95"/>
      <c r="E52" s="95"/>
      <c r="F52" s="95"/>
      <c r="G52" s="95"/>
      <c r="H52" s="554"/>
      <c r="I52" s="555"/>
      <c r="J52" s="556"/>
      <c r="K52" s="557" t="s">
        <v>41</v>
      </c>
      <c r="L52" s="558"/>
      <c r="M52" s="558"/>
      <c r="N52" s="558"/>
      <c r="O52" s="558"/>
      <c r="P52" s="558"/>
      <c r="Q52" s="558"/>
      <c r="R52" s="558"/>
      <c r="S52" s="558"/>
      <c r="T52" s="558"/>
      <c r="U52" s="558"/>
      <c r="V52" s="558"/>
      <c r="W52" s="558"/>
      <c r="X52" s="558"/>
      <c r="Y52" s="558"/>
      <c r="Z52" s="558"/>
      <c r="AA52" s="558"/>
      <c r="AB52" s="558"/>
      <c r="AC52" s="558"/>
      <c r="AD52" s="558"/>
      <c r="AE52" s="558"/>
      <c r="AF52" s="96" t="s">
        <v>33</v>
      </c>
      <c r="AG52" s="97"/>
      <c r="AH52" s="97"/>
      <c r="AI52" s="98"/>
      <c r="AJ52" s="98"/>
      <c r="AK52" s="80"/>
      <c r="AL52" s="95"/>
      <c r="AM52" s="99"/>
    </row>
    <row r="53" spans="1:1024" ht="13.5" customHeight="1">
      <c r="A53" s="100"/>
      <c r="B53" s="101"/>
      <c r="C53" s="493" t="s">
        <v>293</v>
      </c>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4"/>
    </row>
    <row r="54" spans="1:1024" ht="13.5" customHeight="1">
      <c r="A54" s="102"/>
      <c r="B54" s="103"/>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6"/>
    </row>
    <row r="55" spans="1:1024" s="67" customFormat="1" ht="19.5" customHeight="1">
      <c r="A55" s="106" t="s">
        <v>188</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8"/>
    </row>
    <row r="56" spans="1:1024" s="67" customFormat="1" ht="18.75" customHeight="1">
      <c r="A56" s="172" t="s">
        <v>169</v>
      </c>
      <c r="B56" s="136"/>
      <c r="C56" s="136"/>
      <c r="D56" s="136"/>
      <c r="E56" s="136"/>
      <c r="F56" s="136"/>
      <c r="G56" s="136"/>
      <c r="H56" s="136"/>
      <c r="I56" s="136"/>
      <c r="J56" s="136"/>
      <c r="K56" s="136"/>
      <c r="L56" s="136"/>
      <c r="M56" s="136"/>
      <c r="N56" s="136"/>
      <c r="O56" s="136"/>
      <c r="P56" s="136"/>
      <c r="Q56" s="136"/>
      <c r="R56" s="136"/>
      <c r="S56" s="137"/>
      <c r="T56" s="137"/>
      <c r="U56" s="137"/>
      <c r="V56" s="137"/>
      <c r="W56" s="137"/>
      <c r="X56" s="137"/>
      <c r="Y56" s="137"/>
      <c r="Z56" s="137"/>
      <c r="AA56" s="137"/>
      <c r="AB56" s="137"/>
      <c r="AC56" s="137"/>
      <c r="AD56" s="137"/>
      <c r="AE56" s="137"/>
      <c r="AF56" s="137"/>
      <c r="AG56" s="137"/>
      <c r="AH56" s="137"/>
      <c r="AI56" s="137"/>
      <c r="AJ56" s="137"/>
      <c r="AK56" s="137"/>
      <c r="AL56" s="137"/>
      <c r="AM56" s="138"/>
    </row>
    <row r="57" spans="1:1024" s="67" customFormat="1" ht="18.75" customHeight="1">
      <c r="A57" s="128"/>
      <c r="B57" s="112"/>
      <c r="C57" s="113" t="s">
        <v>21</v>
      </c>
      <c r="D57" s="110"/>
      <c r="E57" s="110"/>
      <c r="F57" s="110"/>
      <c r="G57" s="110"/>
      <c r="H57" s="110"/>
      <c r="I57" s="110"/>
      <c r="J57" s="110"/>
      <c r="K57" s="110"/>
      <c r="L57" s="110"/>
      <c r="M57" s="110"/>
      <c r="N57" s="110" t="s">
        <v>20</v>
      </c>
      <c r="O57" s="114"/>
      <c r="P57" s="115" t="s">
        <v>170</v>
      </c>
      <c r="Q57" s="116"/>
      <c r="R57" s="116"/>
      <c r="S57" s="117"/>
      <c r="T57" s="109"/>
      <c r="U57" s="109"/>
      <c r="V57" s="139"/>
      <c r="W57" s="115" t="s">
        <v>19</v>
      </c>
      <c r="X57" s="90"/>
      <c r="Y57" s="90"/>
      <c r="Z57" s="90"/>
      <c r="AA57" s="115"/>
      <c r="AB57" s="109"/>
      <c r="AC57" s="118"/>
      <c r="AD57" s="118"/>
      <c r="AE57" s="139"/>
      <c r="AF57" s="115" t="s">
        <v>172</v>
      </c>
      <c r="AG57" s="90"/>
      <c r="AH57" s="90"/>
      <c r="AI57" s="115"/>
      <c r="AJ57" s="109"/>
      <c r="AK57" s="110"/>
      <c r="AL57" s="110"/>
      <c r="AM57" s="111"/>
    </row>
    <row r="58" spans="1:1024" s="67" customFormat="1" ht="18.75" customHeight="1">
      <c r="A58" s="128"/>
      <c r="B58" s="271"/>
      <c r="C58" s="119" t="s">
        <v>187</v>
      </c>
      <c r="D58" s="105"/>
      <c r="E58" s="105"/>
      <c r="F58" s="105"/>
      <c r="G58" s="105"/>
      <c r="H58" s="105"/>
      <c r="I58" s="105"/>
      <c r="J58" s="105"/>
      <c r="K58" s="105"/>
      <c r="L58" s="105"/>
      <c r="M58" s="105"/>
      <c r="N58" s="105"/>
      <c r="O58" s="125"/>
      <c r="P58" s="267"/>
      <c r="Q58" s="125"/>
      <c r="R58" s="125"/>
      <c r="S58" s="268"/>
      <c r="T58" s="92"/>
      <c r="U58" s="92"/>
      <c r="V58" s="267"/>
      <c r="W58" s="267"/>
      <c r="X58" s="88"/>
      <c r="Y58" s="88"/>
      <c r="Z58" s="88"/>
      <c r="AA58" s="267"/>
      <c r="AB58" s="92"/>
      <c r="AC58" s="269"/>
      <c r="AD58" s="269"/>
      <c r="AE58" s="267"/>
      <c r="AF58" s="267"/>
      <c r="AG58" s="88"/>
      <c r="AH58" s="88"/>
      <c r="AI58" s="267"/>
      <c r="AJ58" s="92"/>
      <c r="AK58" s="105"/>
      <c r="AL58" s="105"/>
      <c r="AM58" s="270"/>
    </row>
    <row r="59" spans="1:1024" ht="18.75" customHeight="1">
      <c r="A59" s="172" t="s">
        <v>168</v>
      </c>
      <c r="B59" s="118"/>
      <c r="C59" s="173"/>
      <c r="D59" s="173"/>
      <c r="E59" s="121"/>
      <c r="F59" s="173"/>
      <c r="G59" s="173"/>
      <c r="H59" s="173"/>
      <c r="I59" s="173"/>
      <c r="J59" s="116"/>
      <c r="K59" s="116"/>
      <c r="L59" s="116"/>
      <c r="M59" s="116"/>
      <c r="N59" s="116"/>
      <c r="O59" s="84"/>
      <c r="P59" s="109"/>
      <c r="Q59" s="109"/>
      <c r="R59" s="109"/>
      <c r="S59" s="116"/>
      <c r="T59" s="90"/>
      <c r="U59" s="116"/>
      <c r="V59" s="116"/>
      <c r="W59" s="116"/>
      <c r="X59" s="116"/>
      <c r="Y59" s="173"/>
      <c r="Z59" s="173"/>
      <c r="AA59" s="173"/>
      <c r="AB59" s="173"/>
      <c r="AC59" s="116"/>
      <c r="AD59" s="116"/>
      <c r="AE59" s="116"/>
      <c r="AF59" s="116"/>
      <c r="AG59" s="116"/>
      <c r="AH59" s="116"/>
      <c r="AI59" s="134"/>
      <c r="AJ59" s="134"/>
      <c r="AK59" s="134"/>
      <c r="AL59" s="134"/>
      <c r="AM59" s="140"/>
    </row>
    <row r="60" spans="1:1024" ht="18.75" customHeight="1">
      <c r="A60" s="141"/>
      <c r="B60" s="123"/>
      <c r="C60" s="142" t="s">
        <v>22</v>
      </c>
      <c r="D60" s="171"/>
      <c r="E60" s="124"/>
      <c r="F60" s="171"/>
      <c r="G60" s="171"/>
      <c r="H60" s="171"/>
      <c r="I60" s="171"/>
      <c r="J60" s="122"/>
      <c r="K60" s="122"/>
      <c r="L60" s="122"/>
      <c r="M60" s="126" t="s">
        <v>15</v>
      </c>
      <c r="N60" s="122"/>
      <c r="O60" s="132"/>
      <c r="P60" s="98"/>
      <c r="Q60" s="98"/>
      <c r="R60" s="98"/>
      <c r="S60" s="559"/>
      <c r="T60" s="559"/>
      <c r="U60" s="559"/>
      <c r="V60" s="559"/>
      <c r="W60" s="559"/>
      <c r="X60" s="559"/>
      <c r="Y60" s="559"/>
      <c r="Z60" s="559"/>
      <c r="AA60" s="559"/>
      <c r="AB60" s="559"/>
      <c r="AC60" s="559"/>
      <c r="AD60" s="559"/>
      <c r="AE60" s="559"/>
      <c r="AF60" s="559"/>
      <c r="AG60" s="559"/>
      <c r="AH60" s="559"/>
      <c r="AI60" s="559"/>
      <c r="AJ60" s="559"/>
      <c r="AK60" s="559"/>
      <c r="AL60" s="559"/>
      <c r="AM60" s="143" t="s">
        <v>6</v>
      </c>
    </row>
    <row r="61" spans="1:1024" ht="6" customHeight="1">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row>
    <row r="62" spans="1:1024" ht="18" customHeight="1">
      <c r="A62" s="145" t="s">
        <v>23</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row>
    <row r="63" spans="1:1024" ht="18" customHeight="1">
      <c r="A63" s="146" t="s">
        <v>92</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row>
    <row r="64" spans="1:1024" ht="18" customHeight="1">
      <c r="A64" s="272" t="s">
        <v>249</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row>
    <row r="65" spans="1:39" ht="18" customHeight="1">
      <c r="A65" s="560" t="s">
        <v>24</v>
      </c>
      <c r="B65" s="561"/>
      <c r="C65" s="561"/>
      <c r="D65" s="561"/>
      <c r="E65" s="562"/>
      <c r="F65" s="560" t="s">
        <v>27</v>
      </c>
      <c r="G65" s="561"/>
      <c r="H65" s="561"/>
      <c r="I65" s="561"/>
      <c r="J65" s="561"/>
      <c r="K65" s="563" t="s">
        <v>25</v>
      </c>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4"/>
      <c r="AL65" s="564"/>
      <c r="AM65" s="565"/>
    </row>
    <row r="66" spans="1:39" ht="21" customHeight="1">
      <c r="A66" s="548"/>
      <c r="B66" s="549"/>
      <c r="C66" s="549"/>
      <c r="D66" s="549"/>
      <c r="E66" s="550"/>
      <c r="F66" s="551"/>
      <c r="G66" s="552"/>
      <c r="H66" s="552"/>
      <c r="I66" s="552"/>
      <c r="J66" s="552"/>
      <c r="K66" s="566"/>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8"/>
    </row>
    <row r="67" spans="1:39" ht="21" customHeight="1">
      <c r="A67" s="543"/>
      <c r="B67" s="544"/>
      <c r="C67" s="544"/>
      <c r="D67" s="544"/>
      <c r="E67" s="545"/>
      <c r="F67" s="546"/>
      <c r="G67" s="547"/>
      <c r="H67" s="547"/>
      <c r="I67" s="547"/>
      <c r="J67" s="547"/>
      <c r="K67" s="572"/>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4"/>
    </row>
    <row r="68" spans="1:39" ht="21" customHeight="1">
      <c r="A68" s="543"/>
      <c r="B68" s="544"/>
      <c r="C68" s="544"/>
      <c r="D68" s="544"/>
      <c r="E68" s="545"/>
      <c r="F68" s="546"/>
      <c r="G68" s="547"/>
      <c r="H68" s="547"/>
      <c r="I68" s="547"/>
      <c r="J68" s="547"/>
      <c r="K68" s="572"/>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c r="AJ68" s="573"/>
      <c r="AK68" s="573"/>
      <c r="AL68" s="573"/>
      <c r="AM68" s="574"/>
    </row>
    <row r="69" spans="1:39" ht="21" customHeight="1">
      <c r="A69" s="543"/>
      <c r="B69" s="544"/>
      <c r="C69" s="544"/>
      <c r="D69" s="544"/>
      <c r="E69" s="545"/>
      <c r="F69" s="546"/>
      <c r="G69" s="547"/>
      <c r="H69" s="547"/>
      <c r="I69" s="547"/>
      <c r="J69" s="547"/>
      <c r="K69" s="572"/>
      <c r="L69" s="573"/>
      <c r="M69" s="573"/>
      <c r="N69" s="573"/>
      <c r="O69" s="573"/>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4"/>
    </row>
    <row r="70" spans="1:39" ht="21" customHeight="1">
      <c r="A70" s="543"/>
      <c r="B70" s="544"/>
      <c r="C70" s="544"/>
      <c r="D70" s="544"/>
      <c r="E70" s="545"/>
      <c r="F70" s="546"/>
      <c r="G70" s="547"/>
      <c r="H70" s="547"/>
      <c r="I70" s="547"/>
      <c r="J70" s="547"/>
      <c r="K70" s="572"/>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4"/>
    </row>
    <row r="71" spans="1:39" ht="21" customHeight="1">
      <c r="A71" s="543"/>
      <c r="B71" s="544"/>
      <c r="C71" s="544"/>
      <c r="D71" s="544"/>
      <c r="E71" s="545"/>
      <c r="F71" s="546"/>
      <c r="G71" s="547"/>
      <c r="H71" s="547"/>
      <c r="I71" s="547"/>
      <c r="J71" s="547"/>
      <c r="K71" s="572"/>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3"/>
      <c r="AL71" s="573"/>
      <c r="AM71" s="574"/>
    </row>
    <row r="72" spans="1:39" ht="21" customHeight="1">
      <c r="A72" s="543"/>
      <c r="B72" s="544"/>
      <c r="C72" s="544"/>
      <c r="D72" s="544"/>
      <c r="E72" s="545"/>
      <c r="F72" s="546"/>
      <c r="G72" s="547"/>
      <c r="H72" s="547"/>
      <c r="I72" s="547"/>
      <c r="J72" s="553"/>
      <c r="K72" s="572"/>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3"/>
      <c r="AL72" s="573"/>
      <c r="AM72" s="574"/>
    </row>
    <row r="73" spans="1:39" ht="21" customHeight="1">
      <c r="A73" s="543"/>
      <c r="B73" s="544"/>
      <c r="C73" s="544"/>
      <c r="D73" s="544"/>
      <c r="E73" s="545"/>
      <c r="F73" s="546"/>
      <c r="G73" s="547"/>
      <c r="H73" s="547"/>
      <c r="I73" s="547"/>
      <c r="J73" s="547"/>
      <c r="K73" s="572"/>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573"/>
      <c r="AM73" s="574"/>
    </row>
    <row r="74" spans="1:39" ht="21" customHeight="1">
      <c r="A74" s="543"/>
      <c r="B74" s="544"/>
      <c r="C74" s="544"/>
      <c r="D74" s="544"/>
      <c r="E74" s="545"/>
      <c r="F74" s="546"/>
      <c r="G74" s="547"/>
      <c r="H74" s="547"/>
      <c r="I74" s="547"/>
      <c r="J74" s="547"/>
      <c r="K74" s="572"/>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3"/>
      <c r="AL74" s="573"/>
      <c r="AM74" s="574"/>
    </row>
    <row r="75" spans="1:39" ht="21" customHeight="1">
      <c r="A75" s="543"/>
      <c r="B75" s="544"/>
      <c r="C75" s="544"/>
      <c r="D75" s="544"/>
      <c r="E75" s="545"/>
      <c r="F75" s="546"/>
      <c r="G75" s="547"/>
      <c r="H75" s="547"/>
      <c r="I75" s="547"/>
      <c r="J75" s="547"/>
      <c r="K75" s="572"/>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574"/>
    </row>
    <row r="76" spans="1:39" ht="21" customHeight="1">
      <c r="A76" s="543"/>
      <c r="B76" s="544"/>
      <c r="C76" s="544"/>
      <c r="D76" s="544"/>
      <c r="E76" s="545"/>
      <c r="F76" s="546"/>
      <c r="G76" s="547"/>
      <c r="H76" s="547"/>
      <c r="I76" s="547"/>
      <c r="J76" s="553"/>
      <c r="K76" s="572"/>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3"/>
      <c r="AL76" s="573"/>
      <c r="AM76" s="574"/>
    </row>
    <row r="77" spans="1:39" ht="21" customHeight="1" thickBot="1">
      <c r="A77" s="581"/>
      <c r="B77" s="582"/>
      <c r="C77" s="582"/>
      <c r="D77" s="582"/>
      <c r="E77" s="583"/>
      <c r="F77" s="584"/>
      <c r="G77" s="585"/>
      <c r="H77" s="585"/>
      <c r="I77" s="585"/>
      <c r="J77" s="585"/>
      <c r="K77" s="575"/>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7"/>
    </row>
    <row r="78" spans="1:39" ht="22.5" customHeight="1" thickTop="1">
      <c r="A78" s="570" t="s">
        <v>48</v>
      </c>
      <c r="B78" s="571"/>
      <c r="C78" s="571"/>
      <c r="D78" s="571"/>
      <c r="E78" s="571"/>
      <c r="F78" s="586">
        <f>SUM(F66:J77)</f>
        <v>0</v>
      </c>
      <c r="G78" s="587"/>
      <c r="H78" s="587"/>
      <c r="I78" s="587"/>
      <c r="J78" s="587"/>
      <c r="K78" s="578"/>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80"/>
    </row>
    <row r="79" spans="1:39" ht="9" customHeight="1">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9" ht="18" customHeight="1">
      <c r="A80" s="135" t="s">
        <v>147</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9" ht="18" customHeight="1">
      <c r="A81" s="560" t="s">
        <v>24</v>
      </c>
      <c r="B81" s="561"/>
      <c r="C81" s="561"/>
      <c r="D81" s="561"/>
      <c r="E81" s="562"/>
      <c r="F81" s="560" t="s">
        <v>27</v>
      </c>
      <c r="G81" s="561"/>
      <c r="H81" s="561"/>
      <c r="I81" s="561"/>
      <c r="J81" s="561"/>
      <c r="K81" s="563" t="s">
        <v>25</v>
      </c>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c r="AK81" s="564"/>
      <c r="AL81" s="564"/>
      <c r="AM81" s="565"/>
    </row>
    <row r="82" spans="1:39" ht="19.5" customHeight="1">
      <c r="A82" s="548"/>
      <c r="B82" s="549"/>
      <c r="C82" s="549"/>
      <c r="D82" s="549"/>
      <c r="E82" s="550"/>
      <c r="F82" s="551"/>
      <c r="G82" s="552"/>
      <c r="H82" s="552"/>
      <c r="I82" s="552"/>
      <c r="J82" s="552"/>
      <c r="K82" s="566"/>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7"/>
      <c r="AL82" s="567"/>
      <c r="AM82" s="568"/>
    </row>
    <row r="83" spans="1:39" ht="19.5" customHeight="1">
      <c r="A83" s="543"/>
      <c r="B83" s="544"/>
      <c r="C83" s="544"/>
      <c r="D83" s="544"/>
      <c r="E83" s="545"/>
      <c r="F83" s="546"/>
      <c r="G83" s="547"/>
      <c r="H83" s="547"/>
      <c r="I83" s="547"/>
      <c r="J83" s="547"/>
      <c r="K83" s="572"/>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3"/>
      <c r="AL83" s="573"/>
      <c r="AM83" s="574"/>
    </row>
    <row r="84" spans="1:39" ht="19.5" customHeight="1">
      <c r="A84" s="543"/>
      <c r="B84" s="544"/>
      <c r="C84" s="544"/>
      <c r="D84" s="544"/>
      <c r="E84" s="545"/>
      <c r="F84" s="546"/>
      <c r="G84" s="547"/>
      <c r="H84" s="547"/>
      <c r="I84" s="547"/>
      <c r="J84" s="547"/>
      <c r="K84" s="572"/>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3"/>
      <c r="AL84" s="573"/>
      <c r="AM84" s="574"/>
    </row>
    <row r="85" spans="1:39" ht="19.5" customHeight="1">
      <c r="A85" s="543"/>
      <c r="B85" s="544"/>
      <c r="C85" s="544"/>
      <c r="D85" s="544"/>
      <c r="E85" s="545"/>
      <c r="F85" s="546"/>
      <c r="G85" s="547"/>
      <c r="H85" s="547"/>
      <c r="I85" s="547"/>
      <c r="J85" s="547"/>
      <c r="K85" s="572"/>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3"/>
      <c r="AL85" s="573"/>
      <c r="AM85" s="574"/>
    </row>
    <row r="86" spans="1:39" ht="19.5" customHeight="1" thickBot="1">
      <c r="A86" s="581"/>
      <c r="B86" s="582"/>
      <c r="C86" s="582"/>
      <c r="D86" s="582"/>
      <c r="E86" s="583"/>
      <c r="F86" s="584"/>
      <c r="G86" s="585"/>
      <c r="H86" s="585"/>
      <c r="I86" s="585"/>
      <c r="J86" s="585"/>
      <c r="K86" s="595"/>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6"/>
      <c r="AL86" s="596"/>
      <c r="AM86" s="597"/>
    </row>
    <row r="87" spans="1:39" ht="22.5" customHeight="1" thickTop="1">
      <c r="A87" s="570" t="s">
        <v>48</v>
      </c>
      <c r="B87" s="571"/>
      <c r="C87" s="571"/>
      <c r="D87" s="571"/>
      <c r="E87" s="588"/>
      <c r="F87" s="589">
        <f>SUM(F82:J86)</f>
        <v>0</v>
      </c>
      <c r="G87" s="590"/>
      <c r="H87" s="590"/>
      <c r="I87" s="590"/>
      <c r="J87" s="591"/>
      <c r="K87" s="592"/>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4"/>
    </row>
    <row r="88" spans="1:39" ht="10.5"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33"/>
      <c r="AL88" s="133"/>
      <c r="AM88" s="133"/>
    </row>
    <row r="89" spans="1:39" s="292" customFormat="1" ht="10.5">
      <c r="A89" s="290" t="s">
        <v>214</v>
      </c>
      <c r="B89" s="291"/>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row>
    <row r="90" spans="1:39" s="292" customFormat="1" ht="5.25" customHeight="1">
      <c r="A90" s="290"/>
      <c r="B90" s="291"/>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row>
    <row r="91" spans="1:39" s="292" customFormat="1" ht="10.5">
      <c r="A91" s="290"/>
      <c r="B91" s="292" t="s">
        <v>215</v>
      </c>
      <c r="C91" s="291"/>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row>
    <row r="92" spans="1:39" s="292" customFormat="1" ht="10.5">
      <c r="A92" s="290"/>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row>
    <row r="93" spans="1:39" s="292" customFormat="1" ht="10.5">
      <c r="A93" s="290"/>
      <c r="B93" s="292" t="s">
        <v>216</v>
      </c>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row>
    <row r="94" spans="1:39" s="292" customFormat="1" ht="5.25" customHeight="1">
      <c r="A94" s="290"/>
      <c r="B94" s="291"/>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row>
    <row r="95" spans="1:39" s="266" customFormat="1">
      <c r="A95" s="292" t="s">
        <v>217</v>
      </c>
      <c r="B95" s="291"/>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row>
    <row r="96" spans="1:39" s="266" customFormat="1">
      <c r="A96" s="293" t="s">
        <v>218</v>
      </c>
      <c r="B96" s="294"/>
      <c r="C96" s="294"/>
      <c r="D96" s="294"/>
      <c r="E96" s="294"/>
      <c r="F96" s="294"/>
      <c r="G96" s="294"/>
      <c r="H96" s="294"/>
      <c r="I96" s="294"/>
      <c r="J96" s="294"/>
      <c r="K96" s="294"/>
      <c r="L96" s="294"/>
      <c r="M96" s="294"/>
      <c r="N96" s="294"/>
      <c r="O96" s="294"/>
      <c r="P96" s="294"/>
      <c r="Q96" s="294"/>
      <c r="R96" s="294"/>
      <c r="S96" s="294"/>
      <c r="T96" s="468" t="s">
        <v>219</v>
      </c>
      <c r="U96" s="468"/>
      <c r="V96" s="468"/>
      <c r="W96" s="468"/>
      <c r="X96" s="468"/>
      <c r="Y96" s="468"/>
      <c r="Z96" s="468"/>
      <c r="AA96" s="468"/>
      <c r="AB96" s="468"/>
      <c r="AC96" s="468"/>
      <c r="AD96" s="468"/>
      <c r="AE96" s="468"/>
      <c r="AF96" s="468"/>
      <c r="AG96" s="468"/>
      <c r="AH96" s="468"/>
      <c r="AI96" s="468"/>
      <c r="AJ96" s="468"/>
      <c r="AK96" s="468"/>
      <c r="AL96" s="468"/>
      <c r="AM96" s="469"/>
    </row>
    <row r="97" spans="1:39" s="266" customFormat="1" ht="56.25" customHeight="1">
      <c r="A97" s="295"/>
      <c r="B97" s="470" t="s">
        <v>220</v>
      </c>
      <c r="C97" s="471"/>
      <c r="D97" s="471"/>
      <c r="E97" s="471"/>
      <c r="F97" s="471"/>
      <c r="G97" s="471"/>
      <c r="H97" s="471"/>
      <c r="I97" s="471"/>
      <c r="J97" s="471"/>
      <c r="K97" s="471"/>
      <c r="L97" s="471"/>
      <c r="M97" s="471"/>
      <c r="N97" s="471"/>
      <c r="O97" s="471"/>
      <c r="P97" s="471"/>
      <c r="Q97" s="471"/>
      <c r="R97" s="471"/>
      <c r="S97" s="472"/>
      <c r="T97" s="473" t="s">
        <v>221</v>
      </c>
      <c r="U97" s="474"/>
      <c r="V97" s="474"/>
      <c r="W97" s="474"/>
      <c r="X97" s="474"/>
      <c r="Y97" s="474"/>
      <c r="Z97" s="474"/>
      <c r="AA97" s="474"/>
      <c r="AB97" s="474"/>
      <c r="AC97" s="474"/>
      <c r="AD97" s="474"/>
      <c r="AE97" s="474"/>
      <c r="AF97" s="474"/>
      <c r="AG97" s="474"/>
      <c r="AH97" s="474"/>
      <c r="AI97" s="474"/>
      <c r="AJ97" s="474"/>
      <c r="AK97" s="474"/>
      <c r="AL97" s="474"/>
      <c r="AM97" s="475"/>
    </row>
    <row r="98" spans="1:39" s="266" customFormat="1" ht="12" customHeight="1">
      <c r="A98" s="295"/>
      <c r="B98" s="476" t="s">
        <v>222</v>
      </c>
      <c r="C98" s="477"/>
      <c r="D98" s="477"/>
      <c r="E98" s="477"/>
      <c r="F98" s="477"/>
      <c r="G98" s="477"/>
      <c r="H98" s="477"/>
      <c r="I98" s="477"/>
      <c r="J98" s="477"/>
      <c r="K98" s="477"/>
      <c r="L98" s="477"/>
      <c r="M98" s="477"/>
      <c r="N98" s="477"/>
      <c r="O98" s="477"/>
      <c r="P98" s="477"/>
      <c r="Q98" s="477"/>
      <c r="R98" s="477"/>
      <c r="S98" s="478"/>
      <c r="T98" s="456" t="s">
        <v>223</v>
      </c>
      <c r="U98" s="457"/>
      <c r="V98" s="457"/>
      <c r="W98" s="457"/>
      <c r="X98" s="457"/>
      <c r="Y98" s="457"/>
      <c r="Z98" s="457"/>
      <c r="AA98" s="457"/>
      <c r="AB98" s="457"/>
      <c r="AC98" s="457"/>
      <c r="AD98" s="457"/>
      <c r="AE98" s="457"/>
      <c r="AF98" s="457"/>
      <c r="AG98" s="457"/>
      <c r="AH98" s="457"/>
      <c r="AI98" s="457"/>
      <c r="AJ98" s="457"/>
      <c r="AK98" s="457"/>
      <c r="AL98" s="457"/>
      <c r="AM98" s="458"/>
    </row>
    <row r="99" spans="1:39" s="266" customFormat="1" ht="15" customHeight="1">
      <c r="A99" s="295"/>
      <c r="B99" s="296" t="s">
        <v>224</v>
      </c>
      <c r="C99" s="297"/>
      <c r="D99" s="297"/>
      <c r="E99" s="297"/>
      <c r="F99" s="297"/>
      <c r="G99" s="297"/>
      <c r="H99" s="297"/>
      <c r="I99" s="297"/>
      <c r="J99" s="297"/>
      <c r="K99" s="297"/>
      <c r="L99" s="297"/>
      <c r="M99" s="297"/>
      <c r="N99" s="297"/>
      <c r="O99" s="297"/>
      <c r="P99" s="297"/>
      <c r="Q99" s="297"/>
      <c r="R99" s="297"/>
      <c r="S99" s="298"/>
      <c r="T99" s="479" t="s">
        <v>225</v>
      </c>
      <c r="U99" s="480"/>
      <c r="V99" s="480"/>
      <c r="W99" s="480"/>
      <c r="X99" s="480"/>
      <c r="Y99" s="480"/>
      <c r="Z99" s="480"/>
      <c r="AA99" s="480"/>
      <c r="AB99" s="480"/>
      <c r="AC99" s="480"/>
      <c r="AD99" s="480"/>
      <c r="AE99" s="480"/>
      <c r="AF99" s="480"/>
      <c r="AG99" s="480"/>
      <c r="AH99" s="480"/>
      <c r="AI99" s="480"/>
      <c r="AJ99" s="480"/>
      <c r="AK99" s="480"/>
      <c r="AL99" s="480"/>
      <c r="AM99" s="481"/>
    </row>
    <row r="100" spans="1:39" s="266" customFormat="1" ht="18" customHeight="1">
      <c r="A100" s="295"/>
      <c r="B100" s="488" t="s">
        <v>287</v>
      </c>
      <c r="C100" s="489"/>
      <c r="D100" s="489"/>
      <c r="E100" s="489"/>
      <c r="F100" s="489"/>
      <c r="G100" s="489"/>
      <c r="H100" s="489"/>
      <c r="I100" s="489"/>
      <c r="J100" s="489"/>
      <c r="K100" s="489"/>
      <c r="L100" s="489"/>
      <c r="M100" s="489"/>
      <c r="N100" s="489"/>
      <c r="O100" s="489"/>
      <c r="P100" s="489"/>
      <c r="Q100" s="489"/>
      <c r="R100" s="489"/>
      <c r="S100" s="490"/>
      <c r="T100" s="482" t="s">
        <v>227</v>
      </c>
      <c r="U100" s="483"/>
      <c r="V100" s="483"/>
      <c r="W100" s="483"/>
      <c r="X100" s="483"/>
      <c r="Y100" s="483"/>
      <c r="Z100" s="483"/>
      <c r="AA100" s="483"/>
      <c r="AB100" s="483"/>
      <c r="AC100" s="483"/>
      <c r="AD100" s="483"/>
      <c r="AE100" s="483"/>
      <c r="AF100" s="483"/>
      <c r="AG100" s="483"/>
      <c r="AH100" s="483"/>
      <c r="AI100" s="483"/>
      <c r="AJ100" s="483"/>
      <c r="AK100" s="483"/>
      <c r="AL100" s="483"/>
      <c r="AM100" s="484"/>
    </row>
    <row r="101" spans="1:39" s="266" customFormat="1" ht="12" customHeight="1">
      <c r="A101" s="293" t="s">
        <v>228</v>
      </c>
      <c r="B101" s="294"/>
      <c r="C101" s="294"/>
      <c r="D101" s="294"/>
      <c r="E101" s="294"/>
      <c r="F101" s="294"/>
      <c r="G101" s="294"/>
      <c r="H101" s="294"/>
      <c r="I101" s="294"/>
      <c r="J101" s="294"/>
      <c r="K101" s="294"/>
      <c r="L101" s="294"/>
      <c r="M101" s="294"/>
      <c r="N101" s="294"/>
      <c r="O101" s="294"/>
      <c r="P101" s="294"/>
      <c r="Q101" s="294"/>
      <c r="R101" s="294"/>
      <c r="S101" s="294"/>
      <c r="T101" s="299"/>
      <c r="U101" s="299"/>
      <c r="V101" s="299"/>
      <c r="W101" s="299"/>
      <c r="X101" s="299"/>
      <c r="Y101" s="299"/>
      <c r="Z101" s="299"/>
      <c r="AA101" s="299"/>
      <c r="AB101" s="299"/>
      <c r="AC101" s="299"/>
      <c r="AD101" s="299"/>
      <c r="AE101" s="299"/>
      <c r="AF101" s="299"/>
      <c r="AG101" s="299"/>
      <c r="AH101" s="299"/>
      <c r="AI101" s="299"/>
      <c r="AJ101" s="299"/>
      <c r="AK101" s="299"/>
      <c r="AL101" s="299"/>
      <c r="AM101" s="300"/>
    </row>
    <row r="102" spans="1:39" s="266" customFormat="1" ht="24.75" customHeight="1">
      <c r="A102" s="295"/>
      <c r="B102" s="470" t="s">
        <v>229</v>
      </c>
      <c r="C102" s="471"/>
      <c r="D102" s="471"/>
      <c r="E102" s="471"/>
      <c r="F102" s="471"/>
      <c r="G102" s="471"/>
      <c r="H102" s="471"/>
      <c r="I102" s="471"/>
      <c r="J102" s="471"/>
      <c r="K102" s="471"/>
      <c r="L102" s="471"/>
      <c r="M102" s="471"/>
      <c r="N102" s="471"/>
      <c r="O102" s="471"/>
      <c r="P102" s="471"/>
      <c r="Q102" s="471"/>
      <c r="R102" s="471"/>
      <c r="S102" s="472"/>
      <c r="T102" s="485" t="s">
        <v>230</v>
      </c>
      <c r="U102" s="486"/>
      <c r="V102" s="486"/>
      <c r="W102" s="486"/>
      <c r="X102" s="486"/>
      <c r="Y102" s="486"/>
      <c r="Z102" s="486"/>
      <c r="AA102" s="486"/>
      <c r="AB102" s="486"/>
      <c r="AC102" s="486"/>
      <c r="AD102" s="486"/>
      <c r="AE102" s="486"/>
      <c r="AF102" s="486"/>
      <c r="AG102" s="486"/>
      <c r="AH102" s="486"/>
      <c r="AI102" s="486"/>
      <c r="AJ102" s="486"/>
      <c r="AK102" s="486"/>
      <c r="AL102" s="486"/>
      <c r="AM102" s="487"/>
    </row>
    <row r="103" spans="1:39" s="266" customFormat="1" ht="12" customHeight="1">
      <c r="A103" s="295"/>
      <c r="B103" s="301" t="s">
        <v>231</v>
      </c>
      <c r="C103" s="297"/>
      <c r="D103" s="297"/>
      <c r="E103" s="297"/>
      <c r="F103" s="297"/>
      <c r="G103" s="297"/>
      <c r="H103" s="297"/>
      <c r="I103" s="297"/>
      <c r="J103" s="297"/>
      <c r="K103" s="297"/>
      <c r="L103" s="297"/>
      <c r="M103" s="297"/>
      <c r="N103" s="297"/>
      <c r="O103" s="297"/>
      <c r="P103" s="297"/>
      <c r="Q103" s="297"/>
      <c r="R103" s="297"/>
      <c r="S103" s="298"/>
      <c r="T103" s="456" t="s">
        <v>232</v>
      </c>
      <c r="U103" s="457"/>
      <c r="V103" s="457"/>
      <c r="W103" s="457"/>
      <c r="X103" s="457"/>
      <c r="Y103" s="457"/>
      <c r="Z103" s="457"/>
      <c r="AA103" s="457"/>
      <c r="AB103" s="457"/>
      <c r="AC103" s="457"/>
      <c r="AD103" s="457"/>
      <c r="AE103" s="457"/>
      <c r="AF103" s="457"/>
      <c r="AG103" s="457"/>
      <c r="AH103" s="457"/>
      <c r="AI103" s="457"/>
      <c r="AJ103" s="457"/>
      <c r="AK103" s="457"/>
      <c r="AL103" s="457"/>
      <c r="AM103" s="458"/>
    </row>
    <row r="104" spans="1:39" s="266" customFormat="1" ht="12" customHeight="1">
      <c r="A104" s="302"/>
      <c r="B104" s="303" t="s">
        <v>233</v>
      </c>
      <c r="C104" s="304"/>
      <c r="D104" s="304"/>
      <c r="E104" s="304"/>
      <c r="F104" s="304"/>
      <c r="G104" s="304"/>
      <c r="H104" s="304"/>
      <c r="I104" s="304"/>
      <c r="J104" s="304"/>
      <c r="K104" s="304"/>
      <c r="L104" s="304"/>
      <c r="M104" s="304"/>
      <c r="N104" s="304"/>
      <c r="O104" s="304"/>
      <c r="P104" s="304"/>
      <c r="Q104" s="304"/>
      <c r="R104" s="304"/>
      <c r="S104" s="305"/>
      <c r="T104" s="459" t="s">
        <v>234</v>
      </c>
      <c r="U104" s="459"/>
      <c r="V104" s="459"/>
      <c r="W104" s="459"/>
      <c r="X104" s="459"/>
      <c r="Y104" s="459"/>
      <c r="Z104" s="459"/>
      <c r="AA104" s="459"/>
      <c r="AB104" s="459"/>
      <c r="AC104" s="459"/>
      <c r="AD104" s="459"/>
      <c r="AE104" s="459"/>
      <c r="AF104" s="459"/>
      <c r="AG104" s="459"/>
      <c r="AH104" s="459"/>
      <c r="AI104" s="459"/>
      <c r="AJ104" s="459"/>
      <c r="AK104" s="459"/>
      <c r="AL104" s="459"/>
      <c r="AM104" s="460"/>
    </row>
    <row r="105" spans="1:39" s="266" customFormat="1" ht="12" customHeight="1">
      <c r="A105" s="295"/>
      <c r="B105" s="296" t="s">
        <v>235</v>
      </c>
      <c r="C105" s="297"/>
      <c r="D105" s="297"/>
      <c r="E105" s="297"/>
      <c r="F105" s="297"/>
      <c r="G105" s="297"/>
      <c r="H105" s="297"/>
      <c r="I105" s="297"/>
      <c r="J105" s="297"/>
      <c r="K105" s="297"/>
      <c r="L105" s="297"/>
      <c r="M105" s="297"/>
      <c r="N105" s="297"/>
      <c r="O105" s="297"/>
      <c r="P105" s="297"/>
      <c r="Q105" s="297"/>
      <c r="R105" s="297"/>
      <c r="S105" s="298"/>
      <c r="T105" s="456" t="s">
        <v>236</v>
      </c>
      <c r="U105" s="457"/>
      <c r="V105" s="457"/>
      <c r="W105" s="457"/>
      <c r="X105" s="457"/>
      <c r="Y105" s="457"/>
      <c r="Z105" s="457"/>
      <c r="AA105" s="457"/>
      <c r="AB105" s="457"/>
      <c r="AC105" s="457"/>
      <c r="AD105" s="457"/>
      <c r="AE105" s="457"/>
      <c r="AF105" s="457"/>
      <c r="AG105" s="457"/>
      <c r="AH105" s="457"/>
      <c r="AI105" s="457"/>
      <c r="AJ105" s="457"/>
      <c r="AK105" s="457"/>
      <c r="AL105" s="457"/>
      <c r="AM105" s="458"/>
    </row>
    <row r="106" spans="1:39" s="266" customFormat="1" ht="24" customHeight="1">
      <c r="A106" s="295"/>
      <c r="B106" s="461" t="s">
        <v>237</v>
      </c>
      <c r="C106" s="462"/>
      <c r="D106" s="462"/>
      <c r="E106" s="462"/>
      <c r="F106" s="462"/>
      <c r="G106" s="462"/>
      <c r="H106" s="462"/>
      <c r="I106" s="462"/>
      <c r="J106" s="462"/>
      <c r="K106" s="462"/>
      <c r="L106" s="462"/>
      <c r="M106" s="462"/>
      <c r="N106" s="462"/>
      <c r="O106" s="462"/>
      <c r="P106" s="462"/>
      <c r="Q106" s="462"/>
      <c r="R106" s="462"/>
      <c r="S106" s="463"/>
      <c r="T106" s="464" t="s">
        <v>238</v>
      </c>
      <c r="U106" s="459"/>
      <c r="V106" s="459"/>
      <c r="W106" s="459"/>
      <c r="X106" s="459"/>
      <c r="Y106" s="459"/>
      <c r="Z106" s="459"/>
      <c r="AA106" s="459"/>
      <c r="AB106" s="459"/>
      <c r="AC106" s="459"/>
      <c r="AD106" s="459"/>
      <c r="AE106" s="459"/>
      <c r="AF106" s="459"/>
      <c r="AG106" s="459"/>
      <c r="AH106" s="459"/>
      <c r="AI106" s="459"/>
      <c r="AJ106" s="459"/>
      <c r="AK106" s="459"/>
      <c r="AL106" s="459"/>
      <c r="AM106" s="460"/>
    </row>
    <row r="107" spans="1:39" s="266" customFormat="1" ht="12" customHeight="1">
      <c r="A107" s="295"/>
      <c r="B107" s="296" t="s">
        <v>239</v>
      </c>
      <c r="C107" s="297"/>
      <c r="D107" s="297"/>
      <c r="E107" s="297"/>
      <c r="F107" s="297"/>
      <c r="G107" s="297"/>
      <c r="H107" s="297"/>
      <c r="I107" s="297"/>
      <c r="J107" s="297"/>
      <c r="K107" s="297"/>
      <c r="L107" s="297"/>
      <c r="M107" s="297"/>
      <c r="N107" s="297"/>
      <c r="O107" s="297"/>
      <c r="P107" s="297"/>
      <c r="Q107" s="297"/>
      <c r="R107" s="297"/>
      <c r="S107" s="298"/>
      <c r="T107" s="456" t="s">
        <v>240</v>
      </c>
      <c r="U107" s="457"/>
      <c r="V107" s="457"/>
      <c r="W107" s="457"/>
      <c r="X107" s="457"/>
      <c r="Y107" s="457"/>
      <c r="Z107" s="457"/>
      <c r="AA107" s="457"/>
      <c r="AB107" s="457"/>
      <c r="AC107" s="457"/>
      <c r="AD107" s="457"/>
      <c r="AE107" s="457"/>
      <c r="AF107" s="457"/>
      <c r="AG107" s="457"/>
      <c r="AH107" s="457"/>
      <c r="AI107" s="457"/>
      <c r="AJ107" s="457"/>
      <c r="AK107" s="457"/>
      <c r="AL107" s="457"/>
      <c r="AM107" s="458"/>
    </row>
    <row r="108" spans="1:39" s="266" customFormat="1" ht="12" customHeight="1">
      <c r="A108" s="293" t="s">
        <v>241</v>
      </c>
      <c r="B108" s="294"/>
      <c r="C108" s="294"/>
      <c r="D108" s="294"/>
      <c r="E108" s="294"/>
      <c r="F108" s="294"/>
      <c r="G108" s="294"/>
      <c r="H108" s="294"/>
      <c r="I108" s="294"/>
      <c r="J108" s="294"/>
      <c r="K108" s="294"/>
      <c r="L108" s="294"/>
      <c r="M108" s="294"/>
      <c r="N108" s="294"/>
      <c r="O108" s="294"/>
      <c r="P108" s="294"/>
      <c r="Q108" s="294"/>
      <c r="R108" s="294"/>
      <c r="S108" s="294"/>
      <c r="T108" s="299"/>
      <c r="U108" s="299"/>
      <c r="V108" s="299"/>
      <c r="W108" s="299"/>
      <c r="X108" s="299"/>
      <c r="Y108" s="299"/>
      <c r="Z108" s="299"/>
      <c r="AA108" s="299"/>
      <c r="AB108" s="299"/>
      <c r="AC108" s="299"/>
      <c r="AD108" s="299"/>
      <c r="AE108" s="299"/>
      <c r="AF108" s="299"/>
      <c r="AG108" s="299"/>
      <c r="AH108" s="299"/>
      <c r="AI108" s="299"/>
      <c r="AJ108" s="299"/>
      <c r="AK108" s="299"/>
      <c r="AL108" s="299"/>
      <c r="AM108" s="300"/>
    </row>
    <row r="109" spans="1:39" s="266" customFormat="1" ht="12" customHeight="1">
      <c r="A109" s="306"/>
      <c r="B109" s="307" t="s">
        <v>242</v>
      </c>
      <c r="C109" s="308"/>
      <c r="D109" s="308"/>
      <c r="E109" s="308"/>
      <c r="F109" s="308"/>
      <c r="G109" s="308"/>
      <c r="H109" s="308"/>
      <c r="I109" s="308"/>
      <c r="J109" s="308"/>
      <c r="K109" s="308"/>
      <c r="L109" s="308"/>
      <c r="M109" s="308"/>
      <c r="N109" s="308"/>
      <c r="O109" s="308"/>
      <c r="P109" s="308"/>
      <c r="Q109" s="308"/>
      <c r="R109" s="308"/>
      <c r="S109" s="309"/>
      <c r="T109" s="453" t="s">
        <v>243</v>
      </c>
      <c r="U109" s="454"/>
      <c r="V109" s="454"/>
      <c r="W109" s="454"/>
      <c r="X109" s="454"/>
      <c r="Y109" s="454"/>
      <c r="Z109" s="454"/>
      <c r="AA109" s="454"/>
      <c r="AB109" s="454"/>
      <c r="AC109" s="454"/>
      <c r="AD109" s="454"/>
      <c r="AE109" s="454"/>
      <c r="AF109" s="454"/>
      <c r="AG109" s="454"/>
      <c r="AH109" s="454"/>
      <c r="AI109" s="454"/>
      <c r="AJ109" s="454"/>
      <c r="AK109" s="454"/>
      <c r="AL109" s="454"/>
      <c r="AM109" s="455"/>
    </row>
    <row r="110" spans="1:39" s="266" customFormat="1" ht="6" customHeight="1">
      <c r="A110" s="310"/>
      <c r="B110" s="310"/>
      <c r="C110" s="311"/>
      <c r="D110" s="311"/>
      <c r="E110" s="311"/>
      <c r="F110" s="311"/>
      <c r="G110" s="311"/>
      <c r="H110" s="311"/>
      <c r="I110" s="311"/>
      <c r="J110" s="311"/>
      <c r="K110" s="311"/>
      <c r="L110" s="311"/>
      <c r="M110" s="311"/>
      <c r="N110" s="311"/>
      <c r="O110" s="311"/>
      <c r="P110" s="311"/>
      <c r="Q110" s="311"/>
      <c r="R110" s="311"/>
      <c r="S110" s="311"/>
      <c r="T110" s="312"/>
      <c r="U110" s="312"/>
      <c r="V110" s="312"/>
      <c r="W110" s="312"/>
      <c r="X110" s="312"/>
      <c r="Y110" s="312"/>
      <c r="Z110" s="312"/>
      <c r="AA110" s="312"/>
      <c r="AB110" s="312"/>
      <c r="AC110" s="312"/>
      <c r="AD110" s="312"/>
      <c r="AE110" s="312"/>
      <c r="AF110" s="312"/>
      <c r="AG110" s="312"/>
      <c r="AH110" s="312"/>
      <c r="AI110" s="312"/>
      <c r="AJ110" s="312"/>
      <c r="AK110" s="312"/>
      <c r="AL110" s="312"/>
      <c r="AM110" s="312"/>
    </row>
    <row r="111" spans="1:39" s="266" customFormat="1" ht="12" customHeight="1">
      <c r="A111" s="292" t="s">
        <v>147</v>
      </c>
      <c r="B111" s="311"/>
      <c r="C111" s="311"/>
      <c r="D111" s="311"/>
      <c r="E111" s="311"/>
      <c r="F111" s="311"/>
      <c r="G111" s="311"/>
      <c r="H111" s="311"/>
      <c r="I111" s="311"/>
      <c r="J111" s="311"/>
      <c r="K111" s="311"/>
      <c r="L111" s="311"/>
      <c r="M111" s="311"/>
      <c r="N111" s="311"/>
      <c r="O111" s="311"/>
      <c r="P111" s="311"/>
      <c r="Q111" s="311"/>
      <c r="R111" s="311"/>
      <c r="S111" s="311"/>
      <c r="T111" s="465"/>
      <c r="U111" s="465"/>
      <c r="V111" s="465"/>
      <c r="W111" s="465"/>
      <c r="X111" s="465"/>
      <c r="Y111" s="465"/>
      <c r="Z111" s="465"/>
      <c r="AA111" s="465"/>
      <c r="AB111" s="465"/>
      <c r="AC111" s="465"/>
      <c r="AD111" s="465"/>
      <c r="AE111" s="465"/>
      <c r="AF111" s="465"/>
      <c r="AG111" s="465"/>
      <c r="AH111" s="465"/>
      <c r="AI111" s="465"/>
      <c r="AJ111" s="465"/>
      <c r="AK111" s="465"/>
      <c r="AL111" s="465"/>
      <c r="AM111" s="465"/>
    </row>
    <row r="112" spans="1:39" s="266" customFormat="1" ht="12" customHeight="1">
      <c r="A112" s="293" t="s">
        <v>244</v>
      </c>
      <c r="B112" s="313"/>
      <c r="C112" s="294"/>
      <c r="D112" s="294"/>
      <c r="E112" s="294"/>
      <c r="F112" s="294"/>
      <c r="G112" s="294"/>
      <c r="H112" s="294"/>
      <c r="I112" s="294"/>
      <c r="J112" s="294"/>
      <c r="K112" s="294"/>
      <c r="L112" s="294"/>
      <c r="M112" s="294"/>
      <c r="N112" s="294"/>
      <c r="O112" s="294"/>
      <c r="P112" s="294"/>
      <c r="Q112" s="294"/>
      <c r="R112" s="294"/>
      <c r="S112" s="308"/>
      <c r="T112" s="466" t="s">
        <v>245</v>
      </c>
      <c r="U112" s="466"/>
      <c r="V112" s="466"/>
      <c r="W112" s="466"/>
      <c r="X112" s="466"/>
      <c r="Y112" s="466"/>
      <c r="Z112" s="466"/>
      <c r="AA112" s="466"/>
      <c r="AB112" s="466"/>
      <c r="AC112" s="466"/>
      <c r="AD112" s="466"/>
      <c r="AE112" s="466"/>
      <c r="AF112" s="466"/>
      <c r="AG112" s="466"/>
      <c r="AH112" s="466"/>
      <c r="AI112" s="466"/>
      <c r="AJ112" s="466"/>
      <c r="AK112" s="466"/>
      <c r="AL112" s="466"/>
      <c r="AM112" s="467"/>
    </row>
    <row r="113" spans="1:39" s="266" customFormat="1" ht="12" customHeight="1">
      <c r="A113" s="295"/>
      <c r="B113" s="307" t="s">
        <v>246</v>
      </c>
      <c r="C113" s="308"/>
      <c r="D113" s="308"/>
      <c r="E113" s="308"/>
      <c r="F113" s="308"/>
      <c r="G113" s="308"/>
      <c r="H113" s="308"/>
      <c r="I113" s="308"/>
      <c r="J113" s="308"/>
      <c r="K113" s="308"/>
      <c r="L113" s="308"/>
      <c r="M113" s="308"/>
      <c r="N113" s="308"/>
      <c r="O113" s="308"/>
      <c r="P113" s="308"/>
      <c r="Q113" s="308"/>
      <c r="R113" s="308"/>
      <c r="S113" s="309"/>
      <c r="T113" s="453" t="s">
        <v>247</v>
      </c>
      <c r="U113" s="454"/>
      <c r="V113" s="454"/>
      <c r="W113" s="454"/>
      <c r="X113" s="454"/>
      <c r="Y113" s="454"/>
      <c r="Z113" s="454"/>
      <c r="AA113" s="454"/>
      <c r="AB113" s="454"/>
      <c r="AC113" s="454"/>
      <c r="AD113" s="454"/>
      <c r="AE113" s="454"/>
      <c r="AF113" s="454"/>
      <c r="AG113" s="454"/>
      <c r="AH113" s="454"/>
      <c r="AI113" s="454"/>
      <c r="AJ113" s="454"/>
      <c r="AK113" s="454"/>
      <c r="AL113" s="454"/>
      <c r="AM113" s="455"/>
    </row>
    <row r="114" spans="1:39">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row>
    <row r="115" spans="1:39">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row>
    <row r="116" spans="1:39">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row>
    <row r="117" spans="1:39">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row>
    <row r="118" spans="1:39">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row>
    <row r="119" spans="1:39">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row>
    <row r="120" spans="1:39">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row>
    <row r="121" spans="1:39">
      <c r="A121" s="148"/>
      <c r="B121" s="147"/>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row>
    <row r="122" spans="1:39">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row>
    <row r="123" spans="1:39">
      <c r="B123" s="148"/>
    </row>
  </sheetData>
  <sheetProtection selectLockedCells="1" autoFilter="0"/>
  <mergeCells count="132">
    <mergeCell ref="C24:P24"/>
    <mergeCell ref="Q24:R24"/>
    <mergeCell ref="Z24:AA24"/>
    <mergeCell ref="C25:P25"/>
    <mergeCell ref="Q25:R25"/>
    <mergeCell ref="Z25:AA25"/>
    <mergeCell ref="A20:N20"/>
    <mergeCell ref="C21:P21"/>
    <mergeCell ref="Q21:R21"/>
    <mergeCell ref="Z21:AA21"/>
    <mergeCell ref="C22:P23"/>
    <mergeCell ref="Q22:R22"/>
    <mergeCell ref="Z22:AA22"/>
    <mergeCell ref="Q23:T23"/>
    <mergeCell ref="U23:AM23"/>
    <mergeCell ref="A87:E87"/>
    <mergeCell ref="F87:J87"/>
    <mergeCell ref="K87:AM87"/>
    <mergeCell ref="K83:AM83"/>
    <mergeCell ref="K84:AM84"/>
    <mergeCell ref="K85:AM85"/>
    <mergeCell ref="K86:AM86"/>
    <mergeCell ref="A86:E86"/>
    <mergeCell ref="F86:J86"/>
    <mergeCell ref="A84:E84"/>
    <mergeCell ref="F84:J84"/>
    <mergeCell ref="A85:E85"/>
    <mergeCell ref="AF43:AM43"/>
    <mergeCell ref="A78:E78"/>
    <mergeCell ref="K65:AM65"/>
    <mergeCell ref="K66:AM66"/>
    <mergeCell ref="K67:AM67"/>
    <mergeCell ref="K68:AM68"/>
    <mergeCell ref="K69:AM69"/>
    <mergeCell ref="K70:AM70"/>
    <mergeCell ref="K71:AM71"/>
    <mergeCell ref="K72:AM72"/>
    <mergeCell ref="K73:AM73"/>
    <mergeCell ref="K74:AM74"/>
    <mergeCell ref="K75:AM75"/>
    <mergeCell ref="K76:AM76"/>
    <mergeCell ref="K77:AM77"/>
    <mergeCell ref="K78:AM78"/>
    <mergeCell ref="A77:E77"/>
    <mergeCell ref="F77:J77"/>
    <mergeCell ref="F78:J78"/>
    <mergeCell ref="A74:E74"/>
    <mergeCell ref="F74:J74"/>
    <mergeCell ref="A75:E75"/>
    <mergeCell ref="F75:J75"/>
    <mergeCell ref="A76:E76"/>
    <mergeCell ref="K81:AM81"/>
    <mergeCell ref="K82:AM82"/>
    <mergeCell ref="F85:J85"/>
    <mergeCell ref="A81:E81"/>
    <mergeCell ref="F81:J81"/>
    <mergeCell ref="A82:E82"/>
    <mergeCell ref="F82:J82"/>
    <mergeCell ref="A83:E83"/>
    <mergeCell ref="F83:J83"/>
    <mergeCell ref="F76:J76"/>
    <mergeCell ref="A72:E72"/>
    <mergeCell ref="F72:J72"/>
    <mergeCell ref="A73:E73"/>
    <mergeCell ref="F73:J73"/>
    <mergeCell ref="A71:E71"/>
    <mergeCell ref="F71:J71"/>
    <mergeCell ref="H52:J52"/>
    <mergeCell ref="K52:AE52"/>
    <mergeCell ref="C53:AM54"/>
    <mergeCell ref="S60:AL60"/>
    <mergeCell ref="A65:E65"/>
    <mergeCell ref="F65:J65"/>
    <mergeCell ref="W51:Z51"/>
    <mergeCell ref="AA51:AC51"/>
    <mergeCell ref="AD51:AE51"/>
    <mergeCell ref="AF51:AH51"/>
    <mergeCell ref="AI51:AK51"/>
    <mergeCell ref="AL51:AM51"/>
    <mergeCell ref="A69:E69"/>
    <mergeCell ref="F69:J69"/>
    <mergeCell ref="A70:E70"/>
    <mergeCell ref="F70:J70"/>
    <mergeCell ref="A66:E66"/>
    <mergeCell ref="F66:J66"/>
    <mergeCell ref="A67:E67"/>
    <mergeCell ref="F67:J67"/>
    <mergeCell ref="A68:E68"/>
    <mergeCell ref="F68:J68"/>
    <mergeCell ref="H14:J14"/>
    <mergeCell ref="K14:AE14"/>
    <mergeCell ref="C15:AM19"/>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T96:AM96"/>
    <mergeCell ref="B97:S97"/>
    <mergeCell ref="T97:AM97"/>
    <mergeCell ref="B98:S98"/>
    <mergeCell ref="T98:AM98"/>
    <mergeCell ref="T99:AM99"/>
    <mergeCell ref="T100:AM100"/>
    <mergeCell ref="B102:S102"/>
    <mergeCell ref="T102:AM102"/>
    <mergeCell ref="B100:S100"/>
    <mergeCell ref="T113:AM113"/>
    <mergeCell ref="T103:AM103"/>
    <mergeCell ref="T104:AM104"/>
    <mergeCell ref="T105:AM105"/>
    <mergeCell ref="B106:S106"/>
    <mergeCell ref="T106:AM106"/>
    <mergeCell ref="T107:AM107"/>
    <mergeCell ref="T109:AM109"/>
    <mergeCell ref="T111:AM111"/>
    <mergeCell ref="T112:AM112"/>
  </mergeCells>
  <phoneticPr fontId="4"/>
  <dataValidations count="5">
    <dataValidation type="list" allowBlank="1" showInputMessage="1" showErrorMessage="1" sqref="A66:E77 A82:E86" xr:uid="{00000000-0002-0000-0300-000000000000}">
      <formula1>"需用費,役務費,備品購入費,委託料,賃借料,報償費,旅費,給与,賃金,共済費,職員諸手当"</formula1>
    </dataValidation>
    <dataValidation type="list" allowBlank="1" showInputMessage="1" showErrorMessage="1" sqref="H52:J52" xr:uid="{00000000-0002-0000-0300-000001000000}">
      <formula1>"①,②"</formula1>
    </dataValidation>
    <dataValidation imeMode="halfAlpha" allowBlank="1" showInputMessage="1" showErrorMessage="1" sqref="N59:N60 J59:L60 AM59 M59 S50:V51 W50:X50 AD50:AH50 AC59:AH59 T59:X59 S59:S60 S56 AI56 AM50 O57:R58 J50:N51 V57:AA58 AE57:AI58" xr:uid="{00000000-0002-0000-0300-000002000000}"/>
    <dataValidation allowBlank="1" showInputMessage="1" showErrorMessage="1" sqref="J28 P28 U28 AD28 L29 Q33 W33 AB33 AE33 J39:N39 AM39 M40:N40 J41:N42 S39:X41 S42:V42 J44:P44 V44 Z44:AA44 AG44:AL44 AQ44 J45:N45 S45:X45 AC45:AH45 AM45 AC39:AH39 AD41:AH41 AD40:AI40 J40" xr:uid="{00000000-0002-0000-0300-000003000000}">
      <formula1>0</formula1>
      <formula2>0</formula2>
    </dataValidation>
    <dataValidation type="list" allowBlank="1" showInputMessage="1" showErrorMessage="1" sqref="H14:J14" xr:uid="{00000000-0002-0000-0300-000004000000}">
      <formula1>"①,②,③,④,⑤"</formula1>
      <formula2>0</formula2>
    </dataValidation>
  </dataValidations>
  <printOptions horizontalCentered="1"/>
  <pageMargins left="0.55118110236220474" right="0.55118110236220474" top="0.82677165354330717" bottom="0.23622047244094491" header="0.51181102362204722" footer="0.35433070866141736"/>
  <pageSetup paperSize="9" scale="77" orientation="portrait" r:id="rId1"/>
  <headerFooter alignWithMargins="0"/>
  <rowBreaks count="1" manualBreakCount="1">
    <brk id="6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0</xdr:col>
                    <xdr:colOff>171450</xdr:colOff>
                    <xdr:row>28</xdr:row>
                    <xdr:rowOff>9525</xdr:rowOff>
                  </from>
                  <to>
                    <xdr:col>2</xdr:col>
                    <xdr:colOff>9525</xdr:colOff>
                    <xdr:row>29</xdr:row>
                    <xdr:rowOff>9525</xdr:rowOff>
                  </to>
                </anchor>
              </controlPr>
            </control>
          </mc:Choice>
        </mc:AlternateContent>
        <mc:AlternateContent xmlns:mc="http://schemas.openxmlformats.org/markup-compatibility/2006">
          <mc:Choice Requires="x14">
            <control shapeId="39957" r:id="rId7" name="Check Box 21">
              <controlPr defaultSize="0" autoFill="0" autoLine="0" autoPict="0">
                <anchor moveWithCells="1">
                  <from>
                    <xdr:col>0</xdr:col>
                    <xdr:colOff>171450</xdr:colOff>
                    <xdr:row>56</xdr:row>
                    <xdr:rowOff>0</xdr:rowOff>
                  </from>
                  <to>
                    <xdr:col>2</xdr:col>
                    <xdr:colOff>47625</xdr:colOff>
                    <xdr:row>57</xdr:row>
                    <xdr:rowOff>9525</xdr:rowOff>
                  </to>
                </anchor>
              </controlPr>
            </control>
          </mc:Choice>
        </mc:AlternateContent>
        <mc:AlternateContent xmlns:mc="http://schemas.openxmlformats.org/markup-compatibility/2006">
          <mc:Choice Requires="x14">
            <control shapeId="39958" r:id="rId8" name="Check Box 22">
              <controlPr defaultSize="0" autoFill="0" autoLine="0" autoPict="0">
                <anchor moveWithCells="1">
                  <from>
                    <xdr:col>13</xdr:col>
                    <xdr:colOff>161925</xdr:colOff>
                    <xdr:row>55</xdr:row>
                    <xdr:rowOff>209550</xdr:rowOff>
                  </from>
                  <to>
                    <xdr:col>15</xdr:col>
                    <xdr:colOff>0</xdr:colOff>
                    <xdr:row>57</xdr:row>
                    <xdr:rowOff>28575</xdr:rowOff>
                  </to>
                </anchor>
              </controlPr>
            </control>
          </mc:Choice>
        </mc:AlternateContent>
        <mc:AlternateContent xmlns:mc="http://schemas.openxmlformats.org/markup-compatibility/2006">
          <mc:Choice Requires="x14">
            <control shapeId="39960" r:id="rId9" name="Check Box 24">
              <controlPr defaultSize="0" autoFill="0" autoLine="0" autoPict="0">
                <anchor moveWithCells="1">
                  <from>
                    <xdr:col>29</xdr:col>
                    <xdr:colOff>171450</xdr:colOff>
                    <xdr:row>55</xdr:row>
                    <xdr:rowOff>238125</xdr:rowOff>
                  </from>
                  <to>
                    <xdr:col>30</xdr:col>
                    <xdr:colOff>180975</xdr:colOff>
                    <xdr:row>57</xdr:row>
                    <xdr:rowOff>9525</xdr:rowOff>
                  </to>
                </anchor>
              </controlPr>
            </control>
          </mc:Choice>
        </mc:AlternateContent>
        <mc:AlternateContent xmlns:mc="http://schemas.openxmlformats.org/markup-compatibility/2006">
          <mc:Choice Requires="x14">
            <control shapeId="39961" r:id="rId10" name="Check Box 25">
              <controlPr defaultSize="0" autoFill="0" autoLine="0" autoPict="0">
                <anchor moveWithCells="1">
                  <from>
                    <xdr:col>0</xdr:col>
                    <xdr:colOff>161925</xdr:colOff>
                    <xdr:row>59</xdr:row>
                    <xdr:rowOff>0</xdr:rowOff>
                  </from>
                  <to>
                    <xdr:col>1</xdr:col>
                    <xdr:colOff>171450</xdr:colOff>
                    <xdr:row>60</xdr:row>
                    <xdr:rowOff>19050</xdr:rowOff>
                  </to>
                </anchor>
              </controlPr>
            </control>
          </mc:Choice>
        </mc:AlternateContent>
        <mc:AlternateContent xmlns:mc="http://schemas.openxmlformats.org/markup-compatibility/2006">
          <mc:Choice Requires="x14">
            <control shapeId="40032" r:id="rId11" name="Check Box 96">
              <controlPr defaultSize="0" autoFill="0" autoLine="0" autoPict="0">
                <anchor moveWithCells="1">
                  <from>
                    <xdr:col>11</xdr:col>
                    <xdr:colOff>171450</xdr:colOff>
                    <xdr:row>28</xdr:row>
                    <xdr:rowOff>238125</xdr:rowOff>
                  </from>
                  <to>
                    <xdr:col>13</xdr:col>
                    <xdr:colOff>47625</xdr:colOff>
                    <xdr:row>30</xdr:row>
                    <xdr:rowOff>38100</xdr:rowOff>
                  </to>
                </anchor>
              </controlPr>
            </control>
          </mc:Choice>
        </mc:AlternateContent>
        <mc:AlternateContent xmlns:mc="http://schemas.openxmlformats.org/markup-compatibility/2006">
          <mc:Choice Requires="x14">
            <control shapeId="40033" r:id="rId12" name="Check Box 97">
              <controlPr defaultSize="0" autoFill="0" autoLine="0" autoPict="0">
                <anchor moveWithCells="1">
                  <from>
                    <xdr:col>10</xdr:col>
                    <xdr:colOff>171450</xdr:colOff>
                    <xdr:row>27</xdr:row>
                    <xdr:rowOff>228600</xdr:rowOff>
                  </from>
                  <to>
                    <xdr:col>12</xdr:col>
                    <xdr:colOff>47625</xdr:colOff>
                    <xdr:row>29</xdr:row>
                    <xdr:rowOff>47625</xdr:rowOff>
                  </to>
                </anchor>
              </controlPr>
            </control>
          </mc:Choice>
        </mc:AlternateContent>
        <mc:AlternateContent xmlns:mc="http://schemas.openxmlformats.org/markup-compatibility/2006">
          <mc:Choice Requires="x14">
            <control shapeId="40034" r:id="rId13" name="Check Box 98">
              <controlPr defaultSize="0" autoFill="0" autoLine="0" autoPict="0">
                <anchor moveWithCells="1">
                  <from>
                    <xdr:col>14</xdr:col>
                    <xdr:colOff>152400</xdr:colOff>
                    <xdr:row>26</xdr:row>
                    <xdr:rowOff>228600</xdr:rowOff>
                  </from>
                  <to>
                    <xdr:col>16</xdr:col>
                    <xdr:colOff>28575</xdr:colOff>
                    <xdr:row>28</xdr:row>
                    <xdr:rowOff>19050</xdr:rowOff>
                  </to>
                </anchor>
              </controlPr>
            </control>
          </mc:Choice>
        </mc:AlternateContent>
        <mc:AlternateContent xmlns:mc="http://schemas.openxmlformats.org/markup-compatibility/2006">
          <mc:Choice Requires="x14">
            <control shapeId="40035" r:id="rId14" name="Check Box 99">
              <controlPr defaultSize="0" autoFill="0" autoLine="0" autoPict="0">
                <anchor moveWithCells="1">
                  <from>
                    <xdr:col>19</xdr:col>
                    <xdr:colOff>171450</xdr:colOff>
                    <xdr:row>27</xdr:row>
                    <xdr:rowOff>9525</xdr:rowOff>
                  </from>
                  <to>
                    <xdr:col>21</xdr:col>
                    <xdr:colOff>47625</xdr:colOff>
                    <xdr:row>27</xdr:row>
                    <xdr:rowOff>219075</xdr:rowOff>
                  </to>
                </anchor>
              </controlPr>
            </control>
          </mc:Choice>
        </mc:AlternateContent>
        <mc:AlternateContent xmlns:mc="http://schemas.openxmlformats.org/markup-compatibility/2006">
          <mc:Choice Requires="x14">
            <control shapeId="40036" r:id="rId15" name="Check Box 100">
              <controlPr defaultSize="0" autoFill="0" autoLine="0" autoPict="0">
                <anchor moveWithCells="1">
                  <from>
                    <xdr:col>28</xdr:col>
                    <xdr:colOff>161925</xdr:colOff>
                    <xdr:row>26</xdr:row>
                    <xdr:rowOff>247650</xdr:rowOff>
                  </from>
                  <to>
                    <xdr:col>30</xdr:col>
                    <xdr:colOff>38100</xdr:colOff>
                    <xdr:row>28</xdr:row>
                    <xdr:rowOff>9525</xdr:rowOff>
                  </to>
                </anchor>
              </controlPr>
            </control>
          </mc:Choice>
        </mc:AlternateContent>
        <mc:AlternateContent xmlns:mc="http://schemas.openxmlformats.org/markup-compatibility/2006">
          <mc:Choice Requires="x14">
            <control shapeId="40037" r:id="rId16" name="Check Box 101">
              <controlPr defaultSize="0" autoFill="0" autoLine="0" autoPict="0">
                <anchor moveWithCells="1">
                  <from>
                    <xdr:col>8</xdr:col>
                    <xdr:colOff>171450</xdr:colOff>
                    <xdr:row>26</xdr:row>
                    <xdr:rowOff>228600</xdr:rowOff>
                  </from>
                  <to>
                    <xdr:col>10</xdr:col>
                    <xdr:colOff>47625</xdr:colOff>
                    <xdr:row>28</xdr:row>
                    <xdr:rowOff>9525</xdr:rowOff>
                  </to>
                </anchor>
              </controlPr>
            </control>
          </mc:Choice>
        </mc:AlternateContent>
        <mc:AlternateContent xmlns:mc="http://schemas.openxmlformats.org/markup-compatibility/2006">
          <mc:Choice Requires="x14">
            <control shapeId="40038" r:id="rId17" name="Check Box 102">
              <controlPr defaultSize="0" autoFill="0" autoLine="0" autoPict="0">
                <anchor moveWithCells="1">
                  <from>
                    <xdr:col>0</xdr:col>
                    <xdr:colOff>171450</xdr:colOff>
                    <xdr:row>27</xdr:row>
                    <xdr:rowOff>9525</xdr:rowOff>
                  </from>
                  <to>
                    <xdr:col>2</xdr:col>
                    <xdr:colOff>0</xdr:colOff>
                    <xdr:row>28</xdr:row>
                    <xdr:rowOff>0</xdr:rowOff>
                  </to>
                </anchor>
              </controlPr>
            </control>
          </mc:Choice>
        </mc:AlternateContent>
        <mc:AlternateContent xmlns:mc="http://schemas.openxmlformats.org/markup-compatibility/2006">
          <mc:Choice Requires="x14">
            <control shapeId="40042" r:id="rId18" name="Check Box 106">
              <controlPr defaultSize="0" autoFill="0" autoLine="0" autoPict="0">
                <anchor moveWithCells="1">
                  <from>
                    <xdr:col>0</xdr:col>
                    <xdr:colOff>171450</xdr:colOff>
                    <xdr:row>29</xdr:row>
                    <xdr:rowOff>19050</xdr:rowOff>
                  </from>
                  <to>
                    <xdr:col>2</xdr:col>
                    <xdr:colOff>0</xdr:colOff>
                    <xdr:row>30</xdr:row>
                    <xdr:rowOff>9525</xdr:rowOff>
                  </to>
                </anchor>
              </controlPr>
            </control>
          </mc:Choice>
        </mc:AlternateContent>
        <mc:AlternateContent xmlns:mc="http://schemas.openxmlformats.org/markup-compatibility/2006">
          <mc:Choice Requires="x14">
            <control shapeId="40050" r:id="rId19" name="Check Box 114">
              <controlPr defaultSize="0" autoFill="0" autoLine="0" autoPict="0">
                <anchor moveWithCells="1">
                  <from>
                    <xdr:col>0</xdr:col>
                    <xdr:colOff>171450</xdr:colOff>
                    <xdr:row>29</xdr:row>
                    <xdr:rowOff>228600</xdr:rowOff>
                  </from>
                  <to>
                    <xdr:col>1</xdr:col>
                    <xdr:colOff>171450</xdr:colOff>
                    <xdr:row>30</xdr:row>
                    <xdr:rowOff>219075</xdr:rowOff>
                  </to>
                </anchor>
              </controlPr>
            </control>
          </mc:Choice>
        </mc:AlternateContent>
        <mc:AlternateContent xmlns:mc="http://schemas.openxmlformats.org/markup-compatibility/2006">
          <mc:Choice Requires="x14">
            <control shapeId="40059" r:id="rId20" name="Check Box 123">
              <controlPr defaultSize="0" autoFill="0" autoLine="0" autoPict="0">
                <anchor moveWithCells="1">
                  <from>
                    <xdr:col>20</xdr:col>
                    <xdr:colOff>161925</xdr:colOff>
                    <xdr:row>55</xdr:row>
                    <xdr:rowOff>219075</xdr:rowOff>
                  </from>
                  <to>
                    <xdr:col>22</xdr:col>
                    <xdr:colOff>47625</xdr:colOff>
                    <xdr:row>57</xdr:row>
                    <xdr:rowOff>9525</xdr:rowOff>
                  </to>
                </anchor>
              </controlPr>
            </control>
          </mc:Choice>
        </mc:AlternateContent>
        <mc:AlternateContent xmlns:mc="http://schemas.openxmlformats.org/markup-compatibility/2006">
          <mc:Choice Requires="x14">
            <control shapeId="40061" r:id="rId21" name="Check Box 125">
              <controlPr defaultSize="0" autoFill="0" autoLine="0" autoPict="0">
                <anchor moveWithCells="1">
                  <from>
                    <xdr:col>15</xdr:col>
                    <xdr:colOff>161925</xdr:colOff>
                    <xdr:row>31</xdr:row>
                    <xdr:rowOff>209550</xdr:rowOff>
                  </from>
                  <to>
                    <xdr:col>17</xdr:col>
                    <xdr:colOff>38100</xdr:colOff>
                    <xdr:row>33</xdr:row>
                    <xdr:rowOff>9525</xdr:rowOff>
                  </to>
                </anchor>
              </controlPr>
            </control>
          </mc:Choice>
        </mc:AlternateContent>
        <mc:AlternateContent xmlns:mc="http://schemas.openxmlformats.org/markup-compatibility/2006">
          <mc:Choice Requires="x14">
            <control shapeId="40062" r:id="rId22" name="Check Box 126">
              <controlPr defaultSize="0" autoFill="0" autoLine="0" autoPict="0">
                <anchor moveWithCells="1">
                  <from>
                    <xdr:col>21</xdr:col>
                    <xdr:colOff>161925</xdr:colOff>
                    <xdr:row>31</xdr:row>
                    <xdr:rowOff>209550</xdr:rowOff>
                  </from>
                  <to>
                    <xdr:col>23</xdr:col>
                    <xdr:colOff>38100</xdr:colOff>
                    <xdr:row>33</xdr:row>
                    <xdr:rowOff>9525</xdr:rowOff>
                  </to>
                </anchor>
              </controlPr>
            </control>
          </mc:Choice>
        </mc:AlternateContent>
        <mc:AlternateContent xmlns:mc="http://schemas.openxmlformats.org/markup-compatibility/2006">
          <mc:Choice Requires="x14">
            <control shapeId="40063" r:id="rId23" name="Check Box 127">
              <controlPr defaultSize="0" autoFill="0" autoLine="0" autoPict="0">
                <anchor moveWithCells="1">
                  <from>
                    <xdr:col>0</xdr:col>
                    <xdr:colOff>171450</xdr:colOff>
                    <xdr:row>32</xdr:row>
                    <xdr:rowOff>200025</xdr:rowOff>
                  </from>
                  <to>
                    <xdr:col>2</xdr:col>
                    <xdr:colOff>47625</xdr:colOff>
                    <xdr:row>34</xdr:row>
                    <xdr:rowOff>0</xdr:rowOff>
                  </to>
                </anchor>
              </controlPr>
            </control>
          </mc:Choice>
        </mc:AlternateContent>
        <mc:AlternateContent xmlns:mc="http://schemas.openxmlformats.org/markup-compatibility/2006">
          <mc:Choice Requires="x14">
            <control shapeId="40064" r:id="rId24" name="Check Box 128">
              <controlPr defaultSize="0" autoFill="0" autoLine="0" autoPict="0">
                <anchor moveWithCells="1">
                  <from>
                    <xdr:col>0</xdr:col>
                    <xdr:colOff>171450</xdr:colOff>
                    <xdr:row>31</xdr:row>
                    <xdr:rowOff>219075</xdr:rowOff>
                  </from>
                  <to>
                    <xdr:col>2</xdr:col>
                    <xdr:colOff>47625</xdr:colOff>
                    <xdr:row>33</xdr:row>
                    <xdr:rowOff>19050</xdr:rowOff>
                  </to>
                </anchor>
              </controlPr>
            </control>
          </mc:Choice>
        </mc:AlternateContent>
        <mc:AlternateContent xmlns:mc="http://schemas.openxmlformats.org/markup-compatibility/2006">
          <mc:Choice Requires="x14">
            <control shapeId="40065" r:id="rId25" name="Check Box 129">
              <controlPr defaultSize="0" autoFill="0" autoLine="0" autoPict="0">
                <anchor moveWithCells="1">
                  <from>
                    <xdr:col>0</xdr:col>
                    <xdr:colOff>171450</xdr:colOff>
                    <xdr:row>33</xdr:row>
                    <xdr:rowOff>200025</xdr:rowOff>
                  </from>
                  <to>
                    <xdr:col>2</xdr:col>
                    <xdr:colOff>47625</xdr:colOff>
                    <xdr:row>35</xdr:row>
                    <xdr:rowOff>0</xdr:rowOff>
                  </to>
                </anchor>
              </controlPr>
            </control>
          </mc:Choice>
        </mc:AlternateContent>
        <mc:AlternateContent xmlns:mc="http://schemas.openxmlformats.org/markup-compatibility/2006">
          <mc:Choice Requires="x14">
            <control shapeId="40066" r:id="rId26" name="Check Box 130">
              <controlPr defaultSize="0" autoFill="0" autoLine="0" autoPict="0">
                <anchor moveWithCells="1">
                  <from>
                    <xdr:col>0</xdr:col>
                    <xdr:colOff>171450</xdr:colOff>
                    <xdr:row>34</xdr:row>
                    <xdr:rowOff>200025</xdr:rowOff>
                  </from>
                  <to>
                    <xdr:col>2</xdr:col>
                    <xdr:colOff>47625</xdr:colOff>
                    <xdr:row>36</xdr:row>
                    <xdr:rowOff>0</xdr:rowOff>
                  </to>
                </anchor>
              </controlPr>
            </control>
          </mc:Choice>
        </mc:AlternateContent>
        <mc:AlternateContent xmlns:mc="http://schemas.openxmlformats.org/markup-compatibility/2006">
          <mc:Choice Requires="x14">
            <control shapeId="40067" r:id="rId27" name="Check Box 131">
              <controlPr defaultSize="0" autoFill="0" autoLine="0" autoPict="0">
                <anchor moveWithCells="1">
                  <from>
                    <xdr:col>0</xdr:col>
                    <xdr:colOff>171450</xdr:colOff>
                    <xdr:row>35</xdr:row>
                    <xdr:rowOff>209550</xdr:rowOff>
                  </from>
                  <to>
                    <xdr:col>2</xdr:col>
                    <xdr:colOff>47625</xdr:colOff>
                    <xdr:row>37</xdr:row>
                    <xdr:rowOff>9525</xdr:rowOff>
                  </to>
                </anchor>
              </controlPr>
            </control>
          </mc:Choice>
        </mc:AlternateContent>
        <mc:AlternateContent xmlns:mc="http://schemas.openxmlformats.org/markup-compatibility/2006">
          <mc:Choice Requires="x14">
            <control shapeId="40068" r:id="rId28" name="Check Box 132">
              <controlPr defaultSize="0" autoFill="0" autoLine="0" autoPict="0">
                <anchor moveWithCells="1">
                  <from>
                    <xdr:col>0</xdr:col>
                    <xdr:colOff>161925</xdr:colOff>
                    <xdr:row>36</xdr:row>
                    <xdr:rowOff>190500</xdr:rowOff>
                  </from>
                  <to>
                    <xdr:col>2</xdr:col>
                    <xdr:colOff>9525</xdr:colOff>
                    <xdr:row>38</xdr:row>
                    <xdr:rowOff>28575</xdr:rowOff>
                  </to>
                </anchor>
              </controlPr>
            </control>
          </mc:Choice>
        </mc:AlternateContent>
        <mc:AlternateContent xmlns:mc="http://schemas.openxmlformats.org/markup-compatibility/2006">
          <mc:Choice Requires="x14">
            <control shapeId="40069" r:id="rId29" name="Check Box 133">
              <controlPr defaultSize="0" autoFill="0" autoLine="0" autoPict="0">
                <anchor moveWithCells="1">
                  <from>
                    <xdr:col>26</xdr:col>
                    <xdr:colOff>161925</xdr:colOff>
                    <xdr:row>31</xdr:row>
                    <xdr:rowOff>209550</xdr:rowOff>
                  </from>
                  <to>
                    <xdr:col>28</xdr:col>
                    <xdr:colOff>38100</xdr:colOff>
                    <xdr:row>33</xdr:row>
                    <xdr:rowOff>9525</xdr:rowOff>
                  </to>
                </anchor>
              </controlPr>
            </control>
          </mc:Choice>
        </mc:AlternateContent>
        <mc:AlternateContent xmlns:mc="http://schemas.openxmlformats.org/markup-compatibility/2006">
          <mc:Choice Requires="x14">
            <control shapeId="40070" r:id="rId30" name="Check Box 134">
              <controlPr defaultSize="0" autoFill="0" autoLine="0" autoPict="0">
                <anchor moveWithCells="1">
                  <from>
                    <xdr:col>29</xdr:col>
                    <xdr:colOff>161925</xdr:colOff>
                    <xdr:row>31</xdr:row>
                    <xdr:rowOff>209550</xdr:rowOff>
                  </from>
                  <to>
                    <xdr:col>31</xdr:col>
                    <xdr:colOff>38100</xdr:colOff>
                    <xdr:row>33</xdr:row>
                    <xdr:rowOff>9525</xdr:rowOff>
                  </to>
                </anchor>
              </controlPr>
            </control>
          </mc:Choice>
        </mc:AlternateContent>
        <mc:AlternateContent xmlns:mc="http://schemas.openxmlformats.org/markup-compatibility/2006">
          <mc:Choice Requires="x14">
            <control shapeId="40077" r:id="rId31" name="Check Box 141">
              <controlPr defaultSize="0" autoFill="0" autoLine="0" autoPict="0">
                <anchor moveWithCells="1">
                  <from>
                    <xdr:col>0</xdr:col>
                    <xdr:colOff>171450</xdr:colOff>
                    <xdr:row>42</xdr:row>
                    <xdr:rowOff>238125</xdr:rowOff>
                  </from>
                  <to>
                    <xdr:col>2</xdr:col>
                    <xdr:colOff>47625</xdr:colOff>
                    <xdr:row>44</xdr:row>
                    <xdr:rowOff>19050</xdr:rowOff>
                  </to>
                </anchor>
              </controlPr>
            </control>
          </mc:Choice>
        </mc:AlternateContent>
        <mc:AlternateContent xmlns:mc="http://schemas.openxmlformats.org/markup-compatibility/2006">
          <mc:Choice Requires="x14">
            <control shapeId="40079" r:id="rId32" name="Check Box 143">
              <controlPr defaultSize="0" autoFill="0" autoLine="0" autoPict="0">
                <anchor moveWithCells="1">
                  <from>
                    <xdr:col>0</xdr:col>
                    <xdr:colOff>171450</xdr:colOff>
                    <xdr:row>45</xdr:row>
                    <xdr:rowOff>0</xdr:rowOff>
                  </from>
                  <to>
                    <xdr:col>2</xdr:col>
                    <xdr:colOff>47625</xdr:colOff>
                    <xdr:row>46</xdr:row>
                    <xdr:rowOff>28575</xdr:rowOff>
                  </to>
                </anchor>
              </controlPr>
            </control>
          </mc:Choice>
        </mc:AlternateContent>
        <mc:AlternateContent xmlns:mc="http://schemas.openxmlformats.org/markup-compatibility/2006">
          <mc:Choice Requires="x14">
            <control shapeId="40080" r:id="rId33" name="Check Box 144">
              <controlPr defaultSize="0" autoFill="0" autoLine="0" autoPict="0">
                <anchor moveWithCells="1">
                  <from>
                    <xdr:col>0</xdr:col>
                    <xdr:colOff>171450</xdr:colOff>
                    <xdr:row>46</xdr:row>
                    <xdr:rowOff>0</xdr:rowOff>
                  </from>
                  <to>
                    <xdr:col>1</xdr:col>
                    <xdr:colOff>180975</xdr:colOff>
                    <xdr:row>47</xdr:row>
                    <xdr:rowOff>19050</xdr:rowOff>
                  </to>
                </anchor>
              </controlPr>
            </control>
          </mc:Choice>
        </mc:AlternateContent>
        <mc:AlternateContent xmlns:mc="http://schemas.openxmlformats.org/markup-compatibility/2006">
          <mc:Choice Requires="x14">
            <control shapeId="40081" r:id="rId34" name="Check Box 145">
              <controlPr defaultSize="0" autoFill="0" autoLine="0" autoPict="0">
                <anchor moveWithCells="1">
                  <from>
                    <xdr:col>0</xdr:col>
                    <xdr:colOff>161925</xdr:colOff>
                    <xdr:row>47</xdr:row>
                    <xdr:rowOff>0</xdr:rowOff>
                  </from>
                  <to>
                    <xdr:col>2</xdr:col>
                    <xdr:colOff>38100</xdr:colOff>
                    <xdr:row>47</xdr:row>
                    <xdr:rowOff>209550</xdr:rowOff>
                  </to>
                </anchor>
              </controlPr>
            </control>
          </mc:Choice>
        </mc:AlternateContent>
        <mc:AlternateContent xmlns:mc="http://schemas.openxmlformats.org/markup-compatibility/2006">
          <mc:Choice Requires="x14">
            <control shapeId="40082" r:id="rId35" name="Check Box 146">
              <controlPr defaultSize="0" autoFill="0" autoLine="0" autoPict="0">
                <anchor moveWithCells="1">
                  <from>
                    <xdr:col>0</xdr:col>
                    <xdr:colOff>171450</xdr:colOff>
                    <xdr:row>47</xdr:row>
                    <xdr:rowOff>209550</xdr:rowOff>
                  </from>
                  <to>
                    <xdr:col>2</xdr:col>
                    <xdr:colOff>47625</xdr:colOff>
                    <xdr:row>49</xdr:row>
                    <xdr:rowOff>9525</xdr:rowOff>
                  </to>
                </anchor>
              </controlPr>
            </control>
          </mc:Choice>
        </mc:AlternateContent>
        <mc:AlternateContent xmlns:mc="http://schemas.openxmlformats.org/markup-compatibility/2006">
          <mc:Choice Requires="x14">
            <control shapeId="40083" r:id="rId36" name="Check Box 147">
              <controlPr defaultSize="0" autoFill="0" autoLine="0" autoPict="0">
                <anchor moveWithCells="1">
                  <from>
                    <xdr:col>15</xdr:col>
                    <xdr:colOff>161925</xdr:colOff>
                    <xdr:row>42</xdr:row>
                    <xdr:rowOff>209550</xdr:rowOff>
                  </from>
                  <to>
                    <xdr:col>17</xdr:col>
                    <xdr:colOff>38100</xdr:colOff>
                    <xdr:row>43</xdr:row>
                    <xdr:rowOff>219075</xdr:rowOff>
                  </to>
                </anchor>
              </controlPr>
            </control>
          </mc:Choice>
        </mc:AlternateContent>
        <mc:AlternateContent xmlns:mc="http://schemas.openxmlformats.org/markup-compatibility/2006">
          <mc:Choice Requires="x14">
            <control shapeId="40084" r:id="rId37" name="Check Box 148">
              <controlPr defaultSize="0" autoFill="0" autoLine="0" autoPict="0">
                <anchor moveWithCells="1">
                  <from>
                    <xdr:col>21</xdr:col>
                    <xdr:colOff>161925</xdr:colOff>
                    <xdr:row>42</xdr:row>
                    <xdr:rowOff>209550</xdr:rowOff>
                  </from>
                  <to>
                    <xdr:col>22</xdr:col>
                    <xdr:colOff>161925</xdr:colOff>
                    <xdr:row>44</xdr:row>
                    <xdr:rowOff>19050</xdr:rowOff>
                  </to>
                </anchor>
              </controlPr>
            </control>
          </mc:Choice>
        </mc:AlternateContent>
        <mc:AlternateContent xmlns:mc="http://schemas.openxmlformats.org/markup-compatibility/2006">
          <mc:Choice Requires="x14">
            <control shapeId="40085" r:id="rId38" name="Check Box 149">
              <controlPr defaultSize="0" autoFill="0" autoLine="0" autoPict="0">
                <anchor moveWithCells="1">
                  <from>
                    <xdr:col>26</xdr:col>
                    <xdr:colOff>171450</xdr:colOff>
                    <xdr:row>42</xdr:row>
                    <xdr:rowOff>228600</xdr:rowOff>
                  </from>
                  <to>
                    <xdr:col>28</xdr:col>
                    <xdr:colOff>47625</xdr:colOff>
                    <xdr:row>44</xdr:row>
                    <xdr:rowOff>19050</xdr:rowOff>
                  </to>
                </anchor>
              </controlPr>
            </control>
          </mc:Choice>
        </mc:AlternateContent>
        <mc:AlternateContent xmlns:mc="http://schemas.openxmlformats.org/markup-compatibility/2006">
          <mc:Choice Requires="x14">
            <control shapeId="40086" r:id="rId39" name="Check Box 150">
              <controlPr defaultSize="0" autoFill="0" autoLine="0" autoPict="0">
                <anchor moveWithCells="1">
                  <from>
                    <xdr:col>8</xdr:col>
                    <xdr:colOff>171450</xdr:colOff>
                    <xdr:row>38</xdr:row>
                    <xdr:rowOff>228600</xdr:rowOff>
                  </from>
                  <to>
                    <xdr:col>10</xdr:col>
                    <xdr:colOff>47625</xdr:colOff>
                    <xdr:row>40</xdr:row>
                    <xdr:rowOff>0</xdr:rowOff>
                  </to>
                </anchor>
              </controlPr>
            </control>
          </mc:Choice>
        </mc:AlternateContent>
        <mc:AlternateContent xmlns:mc="http://schemas.openxmlformats.org/markup-compatibility/2006">
          <mc:Choice Requires="x14">
            <control shapeId="40087" r:id="rId40" name="Check Box 151">
              <controlPr defaultSize="0" autoFill="0" autoLine="0" autoPict="0">
                <anchor moveWithCells="1">
                  <from>
                    <xdr:col>0</xdr:col>
                    <xdr:colOff>161925</xdr:colOff>
                    <xdr:row>39</xdr:row>
                    <xdr:rowOff>228600</xdr:rowOff>
                  </from>
                  <to>
                    <xdr:col>2</xdr:col>
                    <xdr:colOff>38100</xdr:colOff>
                    <xdr:row>41</xdr:row>
                    <xdr:rowOff>9525</xdr:rowOff>
                  </to>
                </anchor>
              </controlPr>
            </control>
          </mc:Choice>
        </mc:AlternateContent>
        <mc:AlternateContent xmlns:mc="http://schemas.openxmlformats.org/markup-compatibility/2006">
          <mc:Choice Requires="x14">
            <control shapeId="40088" r:id="rId41" name="Check Box 152">
              <controlPr defaultSize="0" autoFill="0" autoLine="0" autoPict="0">
                <anchor moveWithCells="1">
                  <from>
                    <xdr:col>0</xdr:col>
                    <xdr:colOff>161925</xdr:colOff>
                    <xdr:row>38</xdr:row>
                    <xdr:rowOff>219075</xdr:rowOff>
                  </from>
                  <to>
                    <xdr:col>2</xdr:col>
                    <xdr:colOff>38100</xdr:colOff>
                    <xdr:row>39</xdr:row>
                    <xdr:rowOff>238125</xdr:rowOff>
                  </to>
                </anchor>
              </controlPr>
            </control>
          </mc:Choice>
        </mc:AlternateContent>
        <mc:AlternateContent xmlns:mc="http://schemas.openxmlformats.org/markup-compatibility/2006">
          <mc:Choice Requires="x14">
            <control shapeId="40094" r:id="rId42" name="Check Box 158">
              <controlPr defaultSize="0" autoFill="0" autoLine="0" autoPict="0">
                <anchor moveWithCells="1">
                  <from>
                    <xdr:col>0</xdr:col>
                    <xdr:colOff>171450</xdr:colOff>
                    <xdr:row>43</xdr:row>
                    <xdr:rowOff>219075</xdr:rowOff>
                  </from>
                  <to>
                    <xdr:col>1</xdr:col>
                    <xdr:colOff>171450</xdr:colOff>
                    <xdr:row>45</xdr:row>
                    <xdr:rowOff>38100</xdr:rowOff>
                  </to>
                </anchor>
              </controlPr>
            </control>
          </mc:Choice>
        </mc:AlternateContent>
        <mc:AlternateContent xmlns:mc="http://schemas.openxmlformats.org/markup-compatibility/2006">
          <mc:Choice Requires="x14">
            <control shapeId="40096" r:id="rId43" name="Check Box 160">
              <controlPr defaultSize="0" autoFill="0" autoLine="0" autoPict="0">
                <anchor moveWithCells="1">
                  <from>
                    <xdr:col>0</xdr:col>
                    <xdr:colOff>171450</xdr:colOff>
                    <xdr:row>57</xdr:row>
                    <xdr:rowOff>0</xdr:rowOff>
                  </from>
                  <to>
                    <xdr:col>2</xdr:col>
                    <xdr:colOff>47625</xdr:colOff>
                    <xdr:row>58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W35"/>
  <sheetViews>
    <sheetView showGridLines="0" showZeros="0" view="pageBreakPreview" topLeftCell="A20" zoomScaleNormal="70" zoomScaleSheetLayoutView="100" workbookViewId="0">
      <selection activeCell="AH57" sqref="AH57"/>
    </sheetView>
  </sheetViews>
  <sheetFormatPr defaultColWidth="2.25" defaultRowHeight="12"/>
  <cols>
    <col min="1" max="1" width="2.875" style="316" customWidth="1"/>
    <col min="2" max="47" width="1.875" style="316" customWidth="1"/>
    <col min="48" max="16384" width="2.25" style="316"/>
  </cols>
  <sheetData>
    <row r="1" spans="1:49" ht="18" customHeight="1">
      <c r="A1" s="175" t="s">
        <v>259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382" t="s">
        <v>262</v>
      </c>
      <c r="AM1" s="382"/>
      <c r="AN1" s="382"/>
      <c r="AO1" s="382"/>
      <c r="AP1" s="382"/>
      <c r="AQ1" s="382"/>
      <c r="AR1" s="382"/>
      <c r="AS1" s="382"/>
      <c r="AT1" s="382"/>
      <c r="AU1" s="176"/>
      <c r="AV1" s="176"/>
      <c r="AW1" s="176"/>
    </row>
    <row r="2" spans="1:49" ht="13.5">
      <c r="A2" s="177"/>
      <c r="B2" s="178"/>
      <c r="C2" s="179"/>
      <c r="D2" s="179"/>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322" t="s">
        <v>54</v>
      </c>
      <c r="AL2" s="383"/>
      <c r="AM2" s="383"/>
      <c r="AN2" s="176" t="s">
        <v>3</v>
      </c>
      <c r="AO2" s="383"/>
      <c r="AP2" s="383"/>
      <c r="AQ2" s="176" t="s">
        <v>2</v>
      </c>
      <c r="AR2" s="383"/>
      <c r="AS2" s="383"/>
      <c r="AT2" s="176" t="s">
        <v>1</v>
      </c>
      <c r="AW2" s="176"/>
    </row>
    <row r="3" spans="1:49" ht="12" customHeight="1">
      <c r="A3" s="177"/>
      <c r="B3" s="178"/>
      <c r="C3" s="179"/>
      <c r="D3" s="179"/>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row>
    <row r="4" spans="1:49" ht="15.75" customHeight="1">
      <c r="A4" s="382" t="s">
        <v>150</v>
      </c>
      <c r="B4" s="382"/>
      <c r="C4" s="382"/>
      <c r="D4" s="382"/>
      <c r="E4" s="382"/>
      <c r="F4" s="382"/>
      <c r="G4" s="382"/>
      <c r="H4" s="177"/>
      <c r="I4" s="177" t="s">
        <v>192</v>
      </c>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row>
    <row r="5" spans="1:49" ht="12.95" customHeight="1">
      <c r="A5" s="322"/>
      <c r="B5" s="322"/>
      <c r="C5" s="322"/>
      <c r="D5" s="322"/>
      <c r="E5" s="322"/>
      <c r="F5" s="322"/>
      <c r="G5" s="322"/>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row>
    <row r="6" spans="1:49" ht="12.95" customHeight="1">
      <c r="A6" s="322"/>
      <c r="B6" s="322"/>
      <c r="C6" s="322"/>
      <c r="D6" s="322"/>
      <c r="E6" s="322"/>
      <c r="F6" s="322"/>
      <c r="G6" s="322"/>
      <c r="H6" s="177"/>
      <c r="I6" s="177"/>
      <c r="J6" s="177"/>
      <c r="K6" s="177"/>
      <c r="L6" s="177"/>
      <c r="M6" s="177"/>
      <c r="N6" s="177"/>
      <c r="O6" s="177"/>
      <c r="P6" s="177"/>
      <c r="Q6" s="177"/>
      <c r="R6" s="177"/>
      <c r="S6" s="385" t="s">
        <v>154</v>
      </c>
      <c r="T6" s="385"/>
      <c r="U6" s="385"/>
      <c r="V6" s="385"/>
      <c r="W6" s="385"/>
      <c r="X6" s="385"/>
      <c r="Y6" s="385"/>
      <c r="Z6" s="385"/>
      <c r="AA6" s="614" t="s">
        <v>276</v>
      </c>
      <c r="AB6" s="614"/>
      <c r="AC6" s="614"/>
      <c r="AD6" s="614"/>
      <c r="AE6" s="614"/>
      <c r="AF6" s="614"/>
      <c r="AG6" s="614"/>
      <c r="AH6" s="614"/>
      <c r="AI6" s="614"/>
      <c r="AJ6" s="614"/>
      <c r="AK6" s="614"/>
      <c r="AL6" s="614"/>
      <c r="AM6" s="614"/>
      <c r="AN6" s="614"/>
      <c r="AO6" s="614"/>
      <c r="AP6" s="614"/>
      <c r="AQ6" s="614"/>
      <c r="AR6" s="614"/>
      <c r="AS6" s="614"/>
      <c r="AT6" s="614"/>
      <c r="AU6" s="183"/>
      <c r="AV6" s="322"/>
      <c r="AW6" s="177"/>
    </row>
    <row r="7" spans="1:49" ht="12.95" customHeight="1">
      <c r="A7" s="322"/>
      <c r="B7" s="322"/>
      <c r="C7" s="322"/>
      <c r="D7" s="322"/>
      <c r="E7" s="322"/>
      <c r="F7" s="322"/>
      <c r="G7" s="322"/>
      <c r="H7" s="177"/>
      <c r="I7" s="177"/>
      <c r="J7" s="177"/>
      <c r="K7" s="177"/>
      <c r="L7" s="177"/>
      <c r="M7" s="177"/>
      <c r="N7" s="177"/>
      <c r="O7" s="177"/>
      <c r="P7" s="177"/>
      <c r="Q7" s="177"/>
      <c r="R7" s="177"/>
      <c r="S7" s="385"/>
      <c r="T7" s="385"/>
      <c r="U7" s="385"/>
      <c r="V7" s="385"/>
      <c r="W7" s="385"/>
      <c r="X7" s="385"/>
      <c r="Y7" s="385"/>
      <c r="Z7" s="385"/>
      <c r="AA7" s="616" t="s">
        <v>277</v>
      </c>
      <c r="AB7" s="616"/>
      <c r="AC7" s="616"/>
      <c r="AD7" s="616"/>
      <c r="AE7" s="616"/>
      <c r="AF7" s="616"/>
      <c r="AG7" s="616"/>
      <c r="AH7" s="616"/>
      <c r="AI7" s="616"/>
      <c r="AJ7" s="616"/>
      <c r="AK7" s="616"/>
      <c r="AL7" s="616"/>
      <c r="AM7" s="616"/>
      <c r="AN7" s="616"/>
      <c r="AO7" s="616"/>
      <c r="AP7" s="616"/>
      <c r="AQ7" s="616"/>
      <c r="AR7" s="616"/>
      <c r="AS7" s="616"/>
      <c r="AT7" s="616"/>
      <c r="AU7" s="183"/>
      <c r="AV7" s="322"/>
      <c r="AW7" s="177"/>
    </row>
    <row r="8" spans="1:49" ht="12.95" customHeight="1">
      <c r="A8" s="322"/>
      <c r="B8" s="322"/>
      <c r="C8" s="322"/>
      <c r="D8" s="322"/>
      <c r="E8" s="322"/>
      <c r="F8" s="322"/>
      <c r="G8" s="322"/>
      <c r="H8" s="177"/>
      <c r="I8" s="177"/>
      <c r="J8" s="177"/>
      <c r="K8" s="177"/>
      <c r="L8" s="177"/>
      <c r="M8" s="177"/>
      <c r="N8" s="177"/>
      <c r="O8" s="177"/>
      <c r="P8" s="177"/>
      <c r="Q8" s="177"/>
      <c r="R8" s="177"/>
      <c r="S8" s="385"/>
      <c r="T8" s="385"/>
      <c r="U8" s="385"/>
      <c r="V8" s="385"/>
      <c r="W8" s="385"/>
      <c r="X8" s="385"/>
      <c r="Y8" s="385"/>
      <c r="Z8" s="385"/>
      <c r="AA8" s="617"/>
      <c r="AB8" s="617"/>
      <c r="AC8" s="617"/>
      <c r="AD8" s="617"/>
      <c r="AE8" s="617"/>
      <c r="AF8" s="617"/>
      <c r="AG8" s="617"/>
      <c r="AH8" s="617"/>
      <c r="AI8" s="617"/>
      <c r="AJ8" s="617"/>
      <c r="AK8" s="617"/>
      <c r="AL8" s="617"/>
      <c r="AM8" s="617"/>
      <c r="AN8" s="617"/>
      <c r="AO8" s="617"/>
      <c r="AP8" s="617"/>
      <c r="AQ8" s="617"/>
      <c r="AR8" s="617"/>
      <c r="AS8" s="617"/>
      <c r="AT8" s="617"/>
      <c r="AU8" s="183"/>
      <c r="AV8" s="322"/>
      <c r="AW8" s="177"/>
    </row>
    <row r="9" spans="1:49" ht="12.95" customHeight="1">
      <c r="A9" s="322"/>
      <c r="B9" s="322"/>
      <c r="C9" s="322"/>
      <c r="D9" s="322"/>
      <c r="E9" s="322"/>
      <c r="F9" s="322"/>
      <c r="G9" s="322"/>
      <c r="H9" s="177"/>
      <c r="I9" s="177"/>
      <c r="J9" s="177"/>
      <c r="K9" s="177"/>
      <c r="L9" s="177"/>
      <c r="M9" s="177"/>
      <c r="N9" s="177"/>
      <c r="O9" s="177"/>
      <c r="P9" s="177"/>
      <c r="Q9" s="177"/>
      <c r="R9" s="177"/>
      <c r="S9" s="385" t="s">
        <v>155</v>
      </c>
      <c r="T9" s="385"/>
      <c r="U9" s="385"/>
      <c r="V9" s="385"/>
      <c r="W9" s="385"/>
      <c r="X9" s="385"/>
      <c r="Y9" s="385"/>
      <c r="Z9" s="385"/>
      <c r="AA9" s="614" t="s">
        <v>278</v>
      </c>
      <c r="AB9" s="614"/>
      <c r="AC9" s="614"/>
      <c r="AD9" s="614"/>
      <c r="AE9" s="614"/>
      <c r="AF9" s="614"/>
      <c r="AG9" s="614"/>
      <c r="AH9" s="614"/>
      <c r="AI9" s="614"/>
      <c r="AJ9" s="614"/>
      <c r="AK9" s="614"/>
      <c r="AL9" s="614"/>
      <c r="AM9" s="614"/>
      <c r="AN9" s="614"/>
      <c r="AO9" s="614"/>
      <c r="AP9" s="614"/>
      <c r="AQ9" s="614"/>
      <c r="AR9" s="614"/>
      <c r="AS9" s="614"/>
      <c r="AT9" s="614"/>
      <c r="AU9" s="183"/>
      <c r="AV9" s="2"/>
      <c r="AW9" s="177"/>
    </row>
    <row r="10" spans="1:49" ht="12.95" customHeight="1">
      <c r="A10" s="322"/>
      <c r="B10" s="322"/>
      <c r="C10" s="322"/>
      <c r="D10" s="322"/>
      <c r="E10" s="322"/>
      <c r="F10" s="322"/>
      <c r="G10" s="322"/>
      <c r="H10" s="177"/>
      <c r="I10" s="177"/>
      <c r="J10" s="177"/>
      <c r="K10" s="177"/>
      <c r="L10" s="177"/>
      <c r="M10" s="177"/>
      <c r="N10" s="177"/>
      <c r="O10" s="177"/>
      <c r="P10" s="177"/>
      <c r="Q10" s="177"/>
      <c r="R10" s="177"/>
      <c r="S10" s="385"/>
      <c r="T10" s="385"/>
      <c r="U10" s="385"/>
      <c r="V10" s="385"/>
      <c r="W10" s="385"/>
      <c r="X10" s="385"/>
      <c r="Y10" s="385"/>
      <c r="Z10" s="385"/>
      <c r="AA10" s="614"/>
      <c r="AB10" s="614"/>
      <c r="AC10" s="614"/>
      <c r="AD10" s="614"/>
      <c r="AE10" s="614"/>
      <c r="AF10" s="614"/>
      <c r="AG10" s="614"/>
      <c r="AH10" s="614"/>
      <c r="AI10" s="614"/>
      <c r="AJ10" s="614"/>
      <c r="AK10" s="614"/>
      <c r="AL10" s="614"/>
      <c r="AM10" s="614"/>
      <c r="AN10" s="614"/>
      <c r="AO10" s="614"/>
      <c r="AP10" s="614"/>
      <c r="AQ10" s="614"/>
      <c r="AR10" s="614"/>
      <c r="AS10" s="614"/>
      <c r="AT10" s="614"/>
      <c r="AU10" s="183"/>
      <c r="AV10" s="2"/>
      <c r="AW10" s="177"/>
    </row>
    <row r="11" spans="1:49" ht="12.95" customHeight="1">
      <c r="A11" s="322"/>
      <c r="B11" s="322"/>
      <c r="C11" s="322"/>
      <c r="D11" s="322"/>
      <c r="E11" s="322"/>
      <c r="F11" s="322"/>
      <c r="G11" s="322"/>
      <c r="H11" s="177"/>
      <c r="I11" s="177"/>
      <c r="J11" s="177"/>
      <c r="K11" s="177"/>
      <c r="L11" s="177"/>
      <c r="M11" s="177"/>
      <c r="N11" s="177"/>
      <c r="O11" s="177"/>
      <c r="P11" s="177"/>
      <c r="Q11" s="177"/>
      <c r="R11" s="177"/>
      <c r="S11" s="385" t="s">
        <v>156</v>
      </c>
      <c r="T11" s="385"/>
      <c r="U11" s="385"/>
      <c r="V11" s="385"/>
      <c r="W11" s="385"/>
      <c r="X11" s="385"/>
      <c r="Y11" s="385"/>
      <c r="Z11" s="385"/>
      <c r="AA11" s="614" t="s">
        <v>279</v>
      </c>
      <c r="AB11" s="614"/>
      <c r="AC11" s="614"/>
      <c r="AD11" s="614"/>
      <c r="AE11" s="614"/>
      <c r="AF11" s="614"/>
      <c r="AG11" s="614"/>
      <c r="AH11" s="614"/>
      <c r="AI11" s="614"/>
      <c r="AJ11" s="614"/>
      <c r="AK11" s="614"/>
      <c r="AL11" s="614"/>
      <c r="AM11" s="614"/>
      <c r="AN11" s="614"/>
      <c r="AO11" s="614"/>
      <c r="AP11" s="614"/>
      <c r="AQ11" s="614"/>
      <c r="AR11" s="614"/>
      <c r="AS11" s="614"/>
      <c r="AT11" s="614"/>
      <c r="AU11" s="183"/>
      <c r="AV11" s="2"/>
      <c r="AW11" s="177"/>
    </row>
    <row r="12" spans="1:49" ht="12.95" customHeight="1">
      <c r="A12" s="322"/>
      <c r="B12" s="322"/>
      <c r="C12" s="322"/>
      <c r="D12" s="322"/>
      <c r="E12" s="322"/>
      <c r="F12" s="322"/>
      <c r="G12" s="322"/>
      <c r="H12" s="322"/>
      <c r="I12" s="322"/>
      <c r="J12" s="322"/>
      <c r="K12" s="322"/>
      <c r="L12" s="322"/>
      <c r="M12" s="322"/>
      <c r="N12" s="322"/>
      <c r="O12" s="322"/>
      <c r="P12" s="322"/>
      <c r="Q12" s="322"/>
      <c r="R12" s="322"/>
      <c r="S12" s="381" t="s">
        <v>157</v>
      </c>
      <c r="T12" s="381"/>
      <c r="U12" s="381"/>
      <c r="V12" s="381"/>
      <c r="W12" s="381"/>
      <c r="X12" s="381"/>
      <c r="Y12" s="381"/>
      <c r="Z12" s="381"/>
      <c r="AA12" s="614" t="s">
        <v>280</v>
      </c>
      <c r="AB12" s="614"/>
      <c r="AC12" s="614"/>
      <c r="AD12" s="614"/>
      <c r="AE12" s="614"/>
      <c r="AF12" s="614"/>
      <c r="AG12" s="614"/>
      <c r="AH12" s="614"/>
      <c r="AI12" s="614"/>
      <c r="AJ12" s="614"/>
      <c r="AK12" s="614"/>
      <c r="AL12" s="614"/>
      <c r="AM12" s="614"/>
      <c r="AN12" s="614"/>
      <c r="AO12" s="614"/>
      <c r="AP12" s="614"/>
      <c r="AQ12" s="614"/>
      <c r="AR12" s="614"/>
      <c r="AS12" s="614"/>
      <c r="AT12" s="614"/>
      <c r="AU12" s="183"/>
    </row>
    <row r="13" spans="1:49" ht="12.95" customHeight="1">
      <c r="A13" s="322"/>
      <c r="B13" s="322"/>
      <c r="C13" s="322"/>
      <c r="D13" s="322"/>
      <c r="E13" s="322"/>
      <c r="F13" s="322"/>
      <c r="G13" s="322"/>
      <c r="H13" s="322"/>
      <c r="I13" s="322"/>
      <c r="J13" s="322"/>
      <c r="K13" s="322"/>
      <c r="L13" s="322"/>
      <c r="M13" s="322"/>
      <c r="N13" s="322"/>
      <c r="O13" s="322"/>
      <c r="P13" s="322"/>
      <c r="Q13" s="322"/>
      <c r="R13" s="322"/>
      <c r="S13" s="381" t="s">
        <v>8</v>
      </c>
      <c r="T13" s="381"/>
      <c r="U13" s="381"/>
      <c r="V13" s="381"/>
      <c r="W13" s="381"/>
      <c r="X13" s="381"/>
      <c r="Y13" s="381"/>
      <c r="Z13" s="381"/>
      <c r="AA13" s="614" t="s">
        <v>206</v>
      </c>
      <c r="AB13" s="614"/>
      <c r="AC13" s="614"/>
      <c r="AD13" s="614"/>
      <c r="AE13" s="614"/>
      <c r="AF13" s="614"/>
      <c r="AG13" s="614"/>
      <c r="AH13" s="614"/>
      <c r="AI13" s="614"/>
      <c r="AJ13" s="614"/>
      <c r="AK13" s="614"/>
      <c r="AL13" s="614"/>
      <c r="AM13" s="614"/>
      <c r="AN13" s="614"/>
      <c r="AO13" s="614"/>
      <c r="AP13" s="614"/>
      <c r="AQ13" s="614"/>
      <c r="AR13" s="614"/>
      <c r="AS13" s="614"/>
      <c r="AT13" s="614"/>
      <c r="AU13" s="183"/>
    </row>
    <row r="14" spans="1:49" ht="12.95" customHeight="1">
      <c r="A14" s="322"/>
      <c r="B14" s="322"/>
      <c r="C14" s="322"/>
      <c r="D14" s="322"/>
      <c r="E14" s="322"/>
      <c r="F14" s="322"/>
      <c r="G14" s="322"/>
      <c r="H14" s="322"/>
      <c r="I14" s="322"/>
      <c r="J14" s="322"/>
      <c r="K14" s="322"/>
      <c r="L14" s="322"/>
      <c r="M14" s="322"/>
      <c r="N14" s="322"/>
      <c r="O14" s="322"/>
      <c r="P14" s="322"/>
      <c r="Q14" s="322"/>
      <c r="R14" s="322"/>
      <c r="S14" s="378" t="s">
        <v>189</v>
      </c>
      <c r="T14" s="378"/>
      <c r="U14" s="378"/>
      <c r="V14" s="378"/>
      <c r="W14" s="378"/>
      <c r="X14" s="378"/>
      <c r="Y14" s="378"/>
      <c r="Z14" s="378"/>
      <c r="AA14" s="614" t="s">
        <v>281</v>
      </c>
      <c r="AB14" s="614"/>
      <c r="AC14" s="614"/>
      <c r="AD14" s="614"/>
      <c r="AE14" s="614"/>
      <c r="AF14" s="614"/>
      <c r="AG14" s="614"/>
      <c r="AH14" s="614"/>
      <c r="AI14" s="614"/>
      <c r="AJ14" s="614"/>
      <c r="AK14" s="614"/>
      <c r="AL14" s="614"/>
      <c r="AM14" s="614"/>
      <c r="AN14" s="614"/>
      <c r="AO14" s="614"/>
      <c r="AP14" s="614"/>
      <c r="AQ14" s="614"/>
      <c r="AR14" s="614"/>
      <c r="AS14" s="614"/>
      <c r="AT14" s="614"/>
      <c r="AU14" s="183"/>
    </row>
    <row r="15" spans="1:49" s="183" customFormat="1" ht="12.95" customHeight="1"/>
    <row r="16" spans="1:49" ht="42" customHeight="1">
      <c r="A16" s="379" t="s">
        <v>254</v>
      </c>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181"/>
      <c r="AW16" s="181"/>
    </row>
    <row r="17" spans="1:49" ht="10.5" customHeight="1">
      <c r="A17" s="177"/>
      <c r="B17" s="178"/>
      <c r="C17" s="179"/>
      <c r="D17" s="179"/>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row>
    <row r="18" spans="1:49" ht="59.25" customHeight="1">
      <c r="A18" s="615" t="s">
        <v>255</v>
      </c>
      <c r="B18" s="615"/>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177"/>
      <c r="AW18" s="177"/>
    </row>
    <row r="19" spans="1:49" ht="13.5" customHeight="1">
      <c r="A19" s="177"/>
      <c r="B19" s="178"/>
      <c r="C19" s="179"/>
      <c r="D19" s="179"/>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row>
    <row r="20" spans="1:49" ht="15.75" customHeight="1">
      <c r="A20" s="318"/>
      <c r="B20" s="318"/>
      <c r="C20" s="318"/>
      <c r="D20" s="336" t="s">
        <v>268</v>
      </c>
      <c r="E20" s="319"/>
      <c r="F20" s="319"/>
      <c r="G20" s="319"/>
      <c r="H20" s="319"/>
      <c r="I20" s="320"/>
      <c r="J20" s="320"/>
      <c r="K20" s="320"/>
      <c r="L20" s="321"/>
      <c r="M20" s="321"/>
      <c r="N20" s="321"/>
      <c r="O20" s="321"/>
      <c r="P20" s="337" t="s">
        <v>256</v>
      </c>
      <c r="Q20" s="611">
        <f ca="1">'【記載例】（２）総括表'!R38</f>
        <v>257</v>
      </c>
      <c r="R20" s="611"/>
      <c r="S20" s="611"/>
      <c r="T20" s="611"/>
      <c r="U20" s="611"/>
      <c r="V20" s="611"/>
      <c r="W20" s="611"/>
      <c r="X20" s="338" t="s">
        <v>261</v>
      </c>
      <c r="Y20" s="339"/>
      <c r="Z20" s="318"/>
      <c r="AA20" s="318"/>
      <c r="AB20" s="318"/>
      <c r="AC20" s="318"/>
      <c r="AD20" s="318"/>
      <c r="AE20" s="318"/>
      <c r="AF20" s="318"/>
      <c r="AG20" s="318"/>
      <c r="AH20" s="318"/>
      <c r="AI20" s="318"/>
      <c r="AJ20" s="318"/>
      <c r="AK20" s="318"/>
      <c r="AL20" s="318"/>
      <c r="AM20" s="318"/>
      <c r="AP20" s="184"/>
    </row>
    <row r="21" spans="1:49" ht="15.75" customHeight="1">
      <c r="A21" s="318"/>
      <c r="B21" s="318"/>
      <c r="C21" s="318"/>
      <c r="D21" s="319"/>
      <c r="E21" s="319"/>
      <c r="F21" s="319"/>
      <c r="G21" s="319"/>
      <c r="H21" s="319"/>
      <c r="I21" s="320"/>
      <c r="J21" s="320"/>
      <c r="K21" s="320"/>
      <c r="L21" s="321"/>
      <c r="M21" s="321"/>
      <c r="N21" s="321"/>
      <c r="O21" s="321"/>
      <c r="P21" s="331"/>
      <c r="Q21" s="332"/>
      <c r="R21" s="332"/>
      <c r="S21" s="332"/>
      <c r="T21" s="332"/>
      <c r="U21" s="332"/>
      <c r="V21" s="332"/>
      <c r="W21" s="332"/>
      <c r="X21" s="333"/>
      <c r="Y21" s="334"/>
      <c r="Z21" s="318"/>
      <c r="AA21" s="318"/>
      <c r="AB21" s="318"/>
      <c r="AC21" s="318"/>
      <c r="AD21" s="318"/>
      <c r="AE21" s="318"/>
      <c r="AF21" s="318"/>
      <c r="AG21" s="318"/>
      <c r="AH21" s="318"/>
      <c r="AI21" s="318"/>
      <c r="AJ21" s="318"/>
      <c r="AK21" s="318"/>
      <c r="AL21" s="318"/>
      <c r="AM21" s="318"/>
      <c r="AP21" s="184"/>
    </row>
    <row r="22" spans="1:49" ht="15.75" customHeight="1">
      <c r="A22" s="318"/>
      <c r="B22" s="318"/>
      <c r="C22" s="318"/>
      <c r="D22" s="336" t="s">
        <v>263</v>
      </c>
      <c r="E22" s="336"/>
      <c r="F22" s="336"/>
      <c r="G22" s="336"/>
      <c r="H22" s="336"/>
      <c r="I22" s="340"/>
      <c r="J22" s="340"/>
      <c r="K22" s="340"/>
      <c r="L22" s="341"/>
      <c r="M22" s="341"/>
      <c r="N22" s="341"/>
      <c r="O22" s="341"/>
      <c r="P22" s="342"/>
      <c r="Q22" s="343"/>
      <c r="R22" s="343"/>
      <c r="S22" s="343"/>
      <c r="T22" s="343"/>
      <c r="U22" s="343"/>
      <c r="V22" s="343"/>
      <c r="W22" s="343"/>
      <c r="X22" s="344"/>
      <c r="Y22" s="178"/>
      <c r="Z22" s="177"/>
      <c r="AA22" s="177"/>
      <c r="AB22" s="177"/>
      <c r="AC22" s="318"/>
      <c r="AD22" s="318"/>
      <c r="AE22" s="318"/>
      <c r="AF22" s="318"/>
      <c r="AG22" s="318"/>
      <c r="AH22" s="318"/>
      <c r="AI22" s="318"/>
      <c r="AJ22" s="318"/>
      <c r="AK22" s="318"/>
      <c r="AL22" s="318"/>
      <c r="AM22" s="318"/>
      <c r="AP22" s="184"/>
    </row>
    <row r="23" spans="1:49" ht="15.75" customHeight="1">
      <c r="A23" s="318"/>
      <c r="B23" s="318"/>
      <c r="C23" s="318"/>
      <c r="D23" s="442" t="s">
        <v>264</v>
      </c>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318"/>
      <c r="AF23" s="318"/>
      <c r="AG23" s="339" t="s">
        <v>266</v>
      </c>
      <c r="AH23" s="380">
        <f ca="1">'【記載例】（２）総括表'!W37</f>
        <v>257</v>
      </c>
      <c r="AI23" s="380"/>
      <c r="AJ23" s="380"/>
      <c r="AK23" s="380"/>
      <c r="AL23" s="380"/>
      <c r="AM23" s="380"/>
      <c r="AN23" s="380"/>
      <c r="AO23" s="348" t="s">
        <v>267</v>
      </c>
      <c r="AP23" s="346"/>
    </row>
    <row r="24" spans="1:49" ht="13.5" customHeight="1">
      <c r="A24" s="177"/>
      <c r="B24" s="178"/>
      <c r="C24" s="179"/>
      <c r="D24" s="612" t="s">
        <v>265</v>
      </c>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177"/>
      <c r="AD24" s="177"/>
      <c r="AE24" s="177"/>
      <c r="AF24" s="177"/>
      <c r="AG24" s="347" t="s">
        <v>266</v>
      </c>
      <c r="AH24" s="613">
        <f ca="1">'【記載例】（２）総括表'!AJ37</f>
        <v>0</v>
      </c>
      <c r="AI24" s="613"/>
      <c r="AJ24" s="613"/>
      <c r="AK24" s="613"/>
      <c r="AL24" s="613"/>
      <c r="AM24" s="613"/>
      <c r="AN24" s="613"/>
      <c r="AO24" s="339" t="s">
        <v>267</v>
      </c>
      <c r="AP24" s="339"/>
      <c r="AQ24" s="177"/>
      <c r="AR24" s="177"/>
      <c r="AS24" s="177"/>
      <c r="AT24" s="177"/>
      <c r="AU24" s="177"/>
      <c r="AV24" s="177"/>
      <c r="AW24" s="177"/>
    </row>
    <row r="25" spans="1:49" ht="13.5" customHeight="1">
      <c r="A25" s="177"/>
      <c r="B25" s="178"/>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7"/>
      <c r="AD25" s="177"/>
      <c r="AE25" s="177"/>
      <c r="AF25" s="177"/>
      <c r="AG25" s="178"/>
      <c r="AH25" s="178"/>
      <c r="AI25" s="178"/>
      <c r="AJ25" s="178"/>
      <c r="AK25" s="178"/>
      <c r="AL25" s="178"/>
      <c r="AM25" s="178"/>
      <c r="AN25" s="178"/>
      <c r="AO25" s="178"/>
      <c r="AP25" s="177"/>
      <c r="AQ25" s="177"/>
      <c r="AR25" s="177"/>
      <c r="AS25" s="177"/>
      <c r="AT25" s="177"/>
      <c r="AU25" s="177"/>
      <c r="AV25" s="177"/>
      <c r="AW25" s="177"/>
    </row>
    <row r="26" spans="1:49" ht="13.5" customHeight="1">
      <c r="A26" s="177"/>
      <c r="B26" s="178"/>
      <c r="C26" s="179"/>
      <c r="D26" s="179"/>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row>
    <row r="27" spans="1:49">
      <c r="A27" s="318"/>
      <c r="B27" s="318" t="s">
        <v>257</v>
      </c>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row>
    <row r="28" spans="1:49" ht="60.75" customHeight="1">
      <c r="A28" s="318"/>
      <c r="B28" s="318"/>
      <c r="C28" s="377" t="s">
        <v>258</v>
      </c>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18"/>
      <c r="AM28" s="318"/>
    </row>
    <row r="29" spans="1:49" ht="39.75" customHeight="1">
      <c r="A29" s="184" t="s">
        <v>191</v>
      </c>
    </row>
    <row r="30" spans="1:49" s="266" customFormat="1" ht="17.25" customHeight="1">
      <c r="A30" s="370"/>
      <c r="B30" s="384" t="s">
        <v>282</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200"/>
      <c r="AU30" s="200"/>
    </row>
    <row r="31" spans="1:49" s="266" customFormat="1" ht="19.5" customHeight="1">
      <c r="A31" s="370"/>
      <c r="B31" s="384" t="s">
        <v>283</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200"/>
      <c r="AU31" s="200"/>
    </row>
    <row r="32" spans="1:49" ht="17.25" customHeight="1">
      <c r="B32" s="384" t="s">
        <v>284</v>
      </c>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row>
    <row r="33" spans="2:45" ht="17.25" customHeight="1">
      <c r="B33" s="384" t="s">
        <v>285</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row>
    <row r="34" spans="2:45" ht="13.5" customHeight="1"/>
    <row r="35" spans="2:45" ht="13.5" customHeight="1"/>
  </sheetData>
  <mergeCells count="30">
    <mergeCell ref="AA7:AT8"/>
    <mergeCell ref="S9:Z10"/>
    <mergeCell ref="AA9:AT10"/>
    <mergeCell ref="S11:Z11"/>
    <mergeCell ref="AA11:AT11"/>
    <mergeCell ref="B33:AS33"/>
    <mergeCell ref="AL1:AT1"/>
    <mergeCell ref="AL2:AM2"/>
    <mergeCell ref="AO2:AP2"/>
    <mergeCell ref="AR2:AS2"/>
    <mergeCell ref="S13:Z13"/>
    <mergeCell ref="AA13:AT13"/>
    <mergeCell ref="S14:Z14"/>
    <mergeCell ref="AA14:AT14"/>
    <mergeCell ref="A16:AU16"/>
    <mergeCell ref="A4:G4"/>
    <mergeCell ref="S6:Z8"/>
    <mergeCell ref="AA6:AT6"/>
    <mergeCell ref="A18:AU18"/>
    <mergeCell ref="S12:Z12"/>
    <mergeCell ref="AA12:AT12"/>
    <mergeCell ref="B31:AS31"/>
    <mergeCell ref="B32:AS32"/>
    <mergeCell ref="Q20:W20"/>
    <mergeCell ref="D23:AD23"/>
    <mergeCell ref="AH23:AN23"/>
    <mergeCell ref="D24:AB24"/>
    <mergeCell ref="AH24:AN24"/>
    <mergeCell ref="C28:AK28"/>
    <mergeCell ref="B30:AS30"/>
  </mergeCells>
  <phoneticPr fontId="4"/>
  <printOptions horizontalCentered="1"/>
  <pageMargins left="0.70866141732283472" right="0.70866141732283472"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7" r:id="rId4" name="Check Box 3">
              <controlPr defaultSize="0" autoFill="0" autoLine="0" autoPict="0">
                <anchor moveWithCells="1">
                  <from>
                    <xdr:col>0</xdr:col>
                    <xdr:colOff>66675</xdr:colOff>
                    <xdr:row>28</xdr:row>
                    <xdr:rowOff>447675</xdr:rowOff>
                  </from>
                  <to>
                    <xdr:col>1</xdr:col>
                    <xdr:colOff>66675</xdr:colOff>
                    <xdr:row>29</xdr:row>
                    <xdr:rowOff>171450</xdr:rowOff>
                  </to>
                </anchor>
              </controlPr>
            </control>
          </mc:Choice>
        </mc:AlternateContent>
        <mc:AlternateContent xmlns:mc="http://schemas.openxmlformats.org/markup-compatibility/2006">
          <mc:Choice Requires="x14">
            <control shapeId="41988" r:id="rId5" name="Check Box 4">
              <controlPr defaultSize="0" autoFill="0" autoLine="0" autoPict="0">
                <anchor moveWithCells="1">
                  <from>
                    <xdr:col>0</xdr:col>
                    <xdr:colOff>57150</xdr:colOff>
                    <xdr:row>31</xdr:row>
                    <xdr:rowOff>133350</xdr:rowOff>
                  </from>
                  <to>
                    <xdr:col>1</xdr:col>
                    <xdr:colOff>76200</xdr:colOff>
                    <xdr:row>32</xdr:row>
                    <xdr:rowOff>123825</xdr:rowOff>
                  </to>
                </anchor>
              </controlPr>
            </control>
          </mc:Choice>
        </mc:AlternateContent>
        <mc:AlternateContent xmlns:mc="http://schemas.openxmlformats.org/markup-compatibility/2006">
          <mc:Choice Requires="x14">
            <control shapeId="41990" r:id="rId6" name="Check Box 6">
              <controlPr defaultSize="0" autoFill="0" autoLine="0" autoPict="0">
                <anchor moveWithCells="1">
                  <from>
                    <xdr:col>0</xdr:col>
                    <xdr:colOff>66675</xdr:colOff>
                    <xdr:row>30</xdr:row>
                    <xdr:rowOff>228600</xdr:rowOff>
                  </from>
                  <to>
                    <xdr:col>1</xdr:col>
                    <xdr:colOff>66675</xdr:colOff>
                    <xdr:row>32</xdr:row>
                    <xdr:rowOff>57150</xdr:rowOff>
                  </to>
                </anchor>
              </controlPr>
            </control>
          </mc:Choice>
        </mc:AlternateContent>
        <mc:AlternateContent xmlns:mc="http://schemas.openxmlformats.org/markup-compatibility/2006">
          <mc:Choice Requires="x14">
            <control shapeId="41991" r:id="rId7" name="Check Box 7">
              <controlPr defaultSize="0" autoFill="0" autoLine="0" autoPict="0">
                <anchor moveWithCells="1">
                  <from>
                    <xdr:col>0</xdr:col>
                    <xdr:colOff>57150</xdr:colOff>
                    <xdr:row>29</xdr:row>
                    <xdr:rowOff>190500</xdr:rowOff>
                  </from>
                  <to>
                    <xdr:col>1</xdr:col>
                    <xdr:colOff>66675</xdr:colOff>
                    <xdr:row>31</xdr:row>
                    <xdr:rowOff>9525</xdr:rowOff>
                  </to>
                </anchor>
              </controlPr>
            </control>
          </mc:Choice>
        </mc:AlternateContent>
        <mc:AlternateContent xmlns:mc="http://schemas.openxmlformats.org/markup-compatibility/2006">
          <mc:Choice Requires="x14">
            <control shapeId="41992" r:id="rId8" name="Check Box 8">
              <controlPr defaultSize="0" autoFill="0" autoLine="0" autoPict="0">
                <anchor moveWithCells="1">
                  <from>
                    <xdr:col>0</xdr:col>
                    <xdr:colOff>66675</xdr:colOff>
                    <xdr:row>31</xdr:row>
                    <xdr:rowOff>219075</xdr:rowOff>
                  </from>
                  <to>
                    <xdr:col>1</xdr:col>
                    <xdr:colOff>66675</xdr:colOff>
                    <xdr:row>33</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06F59-2ACE-4A34-A1F8-799C7666BBA7}">
  <sheetPr>
    <tabColor rgb="FF00B0F0"/>
  </sheetPr>
  <dimension ref="A1:AU38"/>
  <sheetViews>
    <sheetView showGridLines="0" view="pageBreakPreview" zoomScale="130" zoomScaleNormal="100" zoomScaleSheetLayoutView="130" workbookViewId="0">
      <selection activeCell="R38" sqref="R38:AO38"/>
    </sheetView>
  </sheetViews>
  <sheetFormatPr defaultRowHeight="13.5"/>
  <cols>
    <col min="1" max="1" width="4.375" customWidth="1"/>
    <col min="2" max="43" width="2" customWidth="1"/>
  </cols>
  <sheetData>
    <row r="1" spans="1:47">
      <c r="A1" s="16" t="s">
        <v>251</v>
      </c>
    </row>
    <row r="3" spans="1:47" ht="21" customHeight="1">
      <c r="A3" s="441" t="s">
        <v>253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181"/>
      <c r="AS3" s="181"/>
      <c r="AT3" s="181"/>
      <c r="AU3" s="181"/>
    </row>
    <row r="4" spans="1:47" ht="18" customHeight="1">
      <c r="A4" s="624" t="s">
        <v>252</v>
      </c>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624"/>
      <c r="AQ4" s="624"/>
    </row>
    <row r="6" spans="1:47" s="316" customFormat="1" ht="22.5" customHeight="1">
      <c r="A6" s="390" t="s">
        <v>153</v>
      </c>
      <c r="B6" s="391"/>
      <c r="C6" s="391"/>
      <c r="D6" s="391"/>
      <c r="E6" s="391"/>
      <c r="F6" s="391"/>
      <c r="G6" s="391"/>
      <c r="H6" s="391"/>
      <c r="I6" s="391"/>
      <c r="J6" s="391"/>
      <c r="K6" s="391"/>
      <c r="L6" s="391"/>
      <c r="M6" s="391"/>
      <c r="N6" s="391"/>
      <c r="O6" s="391"/>
      <c r="P6" s="391"/>
      <c r="Q6" s="392"/>
      <c r="R6" s="396" t="s">
        <v>91</v>
      </c>
      <c r="S6" s="397"/>
      <c r="T6" s="397"/>
      <c r="U6" s="397"/>
      <c r="V6" s="397"/>
      <c r="W6" s="397"/>
      <c r="X6" s="397"/>
      <c r="Y6" s="397"/>
      <c r="Z6" s="397"/>
      <c r="AA6" s="397"/>
      <c r="AB6" s="397"/>
      <c r="AC6" s="397"/>
      <c r="AD6" s="398"/>
      <c r="AE6" s="399" t="s">
        <v>146</v>
      </c>
      <c r="AF6" s="400"/>
      <c r="AG6" s="400"/>
      <c r="AH6" s="400"/>
      <c r="AI6" s="400"/>
      <c r="AJ6" s="400"/>
      <c r="AK6" s="400"/>
      <c r="AL6" s="400"/>
      <c r="AM6" s="400"/>
      <c r="AN6" s="400"/>
      <c r="AO6" s="400"/>
      <c r="AP6" s="400"/>
      <c r="AQ6" s="401"/>
    </row>
    <row r="7" spans="1:47" s="316" customFormat="1" ht="22.5" customHeight="1">
      <c r="A7" s="393"/>
      <c r="B7" s="394"/>
      <c r="C7" s="394"/>
      <c r="D7" s="394"/>
      <c r="E7" s="394"/>
      <c r="F7" s="394"/>
      <c r="G7" s="394"/>
      <c r="H7" s="394"/>
      <c r="I7" s="394"/>
      <c r="J7" s="394"/>
      <c r="K7" s="394"/>
      <c r="L7" s="394"/>
      <c r="M7" s="394"/>
      <c r="N7" s="394"/>
      <c r="O7" s="394"/>
      <c r="P7" s="394"/>
      <c r="Q7" s="395"/>
      <c r="R7" s="402" t="s">
        <v>30</v>
      </c>
      <c r="S7" s="402"/>
      <c r="T7" s="402"/>
      <c r="U7" s="402"/>
      <c r="V7" s="402"/>
      <c r="W7" s="403" t="s">
        <v>9</v>
      </c>
      <c r="X7" s="403"/>
      <c r="Y7" s="403"/>
      <c r="Z7" s="403"/>
      <c r="AA7" s="403"/>
      <c r="AB7" s="403"/>
      <c r="AC7" s="403"/>
      <c r="AD7" s="403"/>
      <c r="AE7" s="402" t="s">
        <v>30</v>
      </c>
      <c r="AF7" s="402"/>
      <c r="AG7" s="402"/>
      <c r="AH7" s="402"/>
      <c r="AI7" s="402"/>
      <c r="AJ7" s="404" t="s">
        <v>9</v>
      </c>
      <c r="AK7" s="404"/>
      <c r="AL7" s="404"/>
      <c r="AM7" s="404"/>
      <c r="AN7" s="404"/>
      <c r="AO7" s="404"/>
      <c r="AP7" s="404"/>
      <c r="AQ7" s="404"/>
    </row>
    <row r="8" spans="1:47" s="316" customFormat="1" ht="12.75" customHeight="1">
      <c r="A8" s="405" t="s">
        <v>56</v>
      </c>
      <c r="B8" s="5" t="s">
        <v>57</v>
      </c>
      <c r="C8" s="6"/>
      <c r="D8" s="6"/>
      <c r="E8" s="6"/>
      <c r="F8" s="6"/>
      <c r="G8" s="6"/>
      <c r="H8" s="6"/>
      <c r="I8" s="6"/>
      <c r="J8" s="6"/>
      <c r="K8" s="6"/>
      <c r="L8" s="6"/>
      <c r="M8" s="6"/>
      <c r="N8" s="6"/>
      <c r="O8" s="6"/>
      <c r="P8" s="6"/>
      <c r="Q8" s="7"/>
      <c r="R8" s="408">
        <f ca="1">COUNTIFS('（２）申請額一覧（※事業者記入不要。備考がある場合のみ記入）'!$E$6:$E$20,B8,'（２）申請額一覧（※事業者記入不要。備考がある場合のみ記入）'!$H$6:$H$20,"&gt;0")</f>
        <v>0</v>
      </c>
      <c r="S8" s="409"/>
      <c r="T8" s="409"/>
      <c r="U8" s="410" t="s">
        <v>10</v>
      </c>
      <c r="V8" s="411"/>
      <c r="W8" s="412">
        <f ca="1">SUMIF('（２）申請額一覧（※事業者記入不要。備考がある場合のみ記入）'!$E$6:$E$20,B8,'（２）申請額一覧（※事業者記入不要。備考がある場合のみ記入）'!$H$6:$H$20)</f>
        <v>0</v>
      </c>
      <c r="X8" s="413"/>
      <c r="Y8" s="413"/>
      <c r="Z8" s="413"/>
      <c r="AA8" s="413"/>
      <c r="AB8" s="413"/>
      <c r="AC8" s="410" t="s">
        <v>39</v>
      </c>
      <c r="AD8" s="411"/>
      <c r="AE8" s="414">
        <f ca="1">COUNTIFS('（２）申請額一覧（※事業者記入不要。備考がある場合のみ記入）'!$E$6:$E$20,B8,'（２）申請額一覧（※事業者記入不要。備考がある場合のみ記入）'!$K$6:$K$20,"&gt;0")</f>
        <v>0</v>
      </c>
      <c r="AF8" s="415"/>
      <c r="AG8" s="415"/>
      <c r="AH8" s="422" t="s">
        <v>10</v>
      </c>
      <c r="AI8" s="423"/>
      <c r="AJ8" s="424">
        <f ca="1">SUMIF('（２）申請額一覧（※事業者記入不要。備考がある場合のみ記入）'!$E$6:$E$20,B8,'（２）申請額一覧（※事業者記入不要。備考がある場合のみ記入）'!$K$6:$K$20)</f>
        <v>0</v>
      </c>
      <c r="AK8" s="424"/>
      <c r="AL8" s="424"/>
      <c r="AM8" s="424"/>
      <c r="AN8" s="424"/>
      <c r="AO8" s="424"/>
      <c r="AP8" s="410" t="s">
        <v>39</v>
      </c>
      <c r="AQ8" s="411"/>
    </row>
    <row r="9" spans="1:47" s="316" customFormat="1" ht="12.75" customHeight="1">
      <c r="A9" s="406"/>
      <c r="B9" s="8" t="s">
        <v>58</v>
      </c>
      <c r="C9" s="9"/>
      <c r="D9" s="9"/>
      <c r="E9" s="9"/>
      <c r="F9" s="9"/>
      <c r="G9" s="9"/>
      <c r="H9" s="9"/>
      <c r="I9" s="9"/>
      <c r="J9" s="9"/>
      <c r="K9" s="9"/>
      <c r="L9" s="9"/>
      <c r="M9" s="9"/>
      <c r="N9" s="9"/>
      <c r="O9" s="9"/>
      <c r="P9" s="9"/>
      <c r="Q9" s="10"/>
      <c r="R9" s="416">
        <f ca="1">COUNTIFS('（２）申請額一覧（※事業者記入不要。備考がある場合のみ記入）'!$E$6:$E$20,B9,'（２）申請額一覧（※事業者記入不要。備考がある場合のみ記入）'!$H$6:$H$20,"&gt;0")</f>
        <v>0</v>
      </c>
      <c r="S9" s="417"/>
      <c r="T9" s="417"/>
      <c r="U9" s="418" t="s">
        <v>10</v>
      </c>
      <c r="V9" s="419"/>
      <c r="W9" s="420">
        <f ca="1">SUMIF('（２）申請額一覧（※事業者記入不要。備考がある場合のみ記入）'!$E$6:$E$20,B9,'（２）申請額一覧（※事業者記入不要。備考がある場合のみ記入）'!$H$6:$H$20)</f>
        <v>0</v>
      </c>
      <c r="X9" s="421"/>
      <c r="Y9" s="421"/>
      <c r="Z9" s="421"/>
      <c r="AA9" s="421"/>
      <c r="AB9" s="421"/>
      <c r="AC9" s="418" t="s">
        <v>39</v>
      </c>
      <c r="AD9" s="419"/>
      <c r="AE9" s="416">
        <f ca="1">COUNTIFS('（２）申請額一覧（※事業者記入不要。備考がある場合のみ記入）'!$E$6:$E$20,B9,'（２）申請額一覧（※事業者記入不要。備考がある場合のみ記入）'!$K$6:$K$20,"&gt;0")</f>
        <v>0</v>
      </c>
      <c r="AF9" s="417"/>
      <c r="AG9" s="417"/>
      <c r="AH9" s="418" t="s">
        <v>10</v>
      </c>
      <c r="AI9" s="419"/>
      <c r="AJ9" s="421">
        <f ca="1">SUMIF('（２）申請額一覧（※事業者記入不要。備考がある場合のみ記入）'!$E$6:$E$20,B9,'（２）申請額一覧（※事業者記入不要。備考がある場合のみ記入）'!$K$6:$K$20)</f>
        <v>0</v>
      </c>
      <c r="AK9" s="421"/>
      <c r="AL9" s="421"/>
      <c r="AM9" s="421"/>
      <c r="AN9" s="421"/>
      <c r="AO9" s="421"/>
      <c r="AP9" s="418" t="s">
        <v>39</v>
      </c>
      <c r="AQ9" s="419"/>
    </row>
    <row r="10" spans="1:47" s="316" customFormat="1" ht="12.75" customHeight="1">
      <c r="A10" s="406"/>
      <c r="B10" s="8" t="s">
        <v>59</v>
      </c>
      <c r="C10" s="9"/>
      <c r="D10" s="9"/>
      <c r="E10" s="9"/>
      <c r="F10" s="9"/>
      <c r="G10" s="9"/>
      <c r="H10" s="9"/>
      <c r="I10" s="9"/>
      <c r="J10" s="9"/>
      <c r="K10" s="9"/>
      <c r="L10" s="9"/>
      <c r="M10" s="9"/>
      <c r="N10" s="9"/>
      <c r="O10" s="9"/>
      <c r="P10" s="9"/>
      <c r="Q10" s="10"/>
      <c r="R10" s="416">
        <f ca="1">COUNTIFS('（２）申請額一覧（※事業者記入不要。備考がある場合のみ記入）'!$E$6:$E$20,B10,'（２）申請額一覧（※事業者記入不要。備考がある場合のみ記入）'!$H$6:$H$20,"&gt;0")</f>
        <v>0</v>
      </c>
      <c r="S10" s="417"/>
      <c r="T10" s="417"/>
      <c r="U10" s="418" t="s">
        <v>10</v>
      </c>
      <c r="V10" s="419"/>
      <c r="W10" s="420">
        <f ca="1">SUMIF('（２）申請額一覧（※事業者記入不要。備考がある場合のみ記入）'!$E$6:$E$20,B10,'（２）申請額一覧（※事業者記入不要。備考がある場合のみ記入）'!$H$6:$H$20)</f>
        <v>0</v>
      </c>
      <c r="X10" s="421"/>
      <c r="Y10" s="421"/>
      <c r="Z10" s="421"/>
      <c r="AA10" s="421"/>
      <c r="AB10" s="421"/>
      <c r="AC10" s="418" t="s">
        <v>39</v>
      </c>
      <c r="AD10" s="419"/>
      <c r="AE10" s="416">
        <f ca="1">COUNTIFS('（２）申請額一覧（※事業者記入不要。備考がある場合のみ記入）'!$E$6:$E$20,B10,'（２）申請額一覧（※事業者記入不要。備考がある場合のみ記入）'!$K$6:$K$20,"&gt;0")</f>
        <v>0</v>
      </c>
      <c r="AF10" s="417"/>
      <c r="AG10" s="417"/>
      <c r="AH10" s="418" t="s">
        <v>10</v>
      </c>
      <c r="AI10" s="419"/>
      <c r="AJ10" s="421">
        <f ca="1">SUMIF('（２）申請額一覧（※事業者記入不要。備考がある場合のみ記入）'!$E$6:$E$20,B10,'（２）申請額一覧（※事業者記入不要。備考がある場合のみ記入）'!$K$6:$K$20)</f>
        <v>0</v>
      </c>
      <c r="AK10" s="421"/>
      <c r="AL10" s="421"/>
      <c r="AM10" s="421"/>
      <c r="AN10" s="421"/>
      <c r="AO10" s="421"/>
      <c r="AP10" s="418" t="s">
        <v>39</v>
      </c>
      <c r="AQ10" s="419"/>
    </row>
    <row r="11" spans="1:47" s="316" customFormat="1" ht="12.75" customHeight="1">
      <c r="A11" s="406"/>
      <c r="B11" s="8" t="s">
        <v>60</v>
      </c>
      <c r="C11" s="9"/>
      <c r="D11" s="9"/>
      <c r="E11" s="9"/>
      <c r="F11" s="9"/>
      <c r="G11" s="9"/>
      <c r="H11" s="9"/>
      <c r="I11" s="9"/>
      <c r="J11" s="9"/>
      <c r="K11" s="9"/>
      <c r="L11" s="9"/>
      <c r="M11" s="9"/>
      <c r="N11" s="9"/>
      <c r="O11" s="9"/>
      <c r="P11" s="9"/>
      <c r="Q11" s="9"/>
      <c r="R11" s="416">
        <f ca="1">COUNTIFS('（２）申請額一覧（※事業者記入不要。備考がある場合のみ記入）'!$E$6:$E$20,B11,'（２）申請額一覧（※事業者記入不要。備考がある場合のみ記入）'!$H$6:$H$20,"&gt;0")</f>
        <v>0</v>
      </c>
      <c r="S11" s="417"/>
      <c r="T11" s="417"/>
      <c r="U11" s="418" t="s">
        <v>10</v>
      </c>
      <c r="V11" s="419"/>
      <c r="W11" s="420">
        <f ca="1">SUMIF('（２）申請額一覧（※事業者記入不要。備考がある場合のみ記入）'!$E$6:$E$20,B11,'（２）申請額一覧（※事業者記入不要。備考がある場合のみ記入）'!$H$6:$H$20)</f>
        <v>0</v>
      </c>
      <c r="X11" s="421"/>
      <c r="Y11" s="421"/>
      <c r="Z11" s="421"/>
      <c r="AA11" s="421"/>
      <c r="AB11" s="421"/>
      <c r="AC11" s="418" t="s">
        <v>39</v>
      </c>
      <c r="AD11" s="419"/>
      <c r="AE11" s="416">
        <f ca="1">COUNTIFS('（２）申請額一覧（※事業者記入不要。備考がある場合のみ記入）'!$E$6:$E$20,B11,'（２）申請額一覧（※事業者記入不要。備考がある場合のみ記入）'!$K$6:$K$20,"&gt;0")</f>
        <v>0</v>
      </c>
      <c r="AF11" s="417"/>
      <c r="AG11" s="417"/>
      <c r="AH11" s="418" t="s">
        <v>10</v>
      </c>
      <c r="AI11" s="419"/>
      <c r="AJ11" s="421">
        <f ca="1">SUMIF('（２）申請額一覧（※事業者記入不要。備考がある場合のみ記入）'!$E$6:$E$20,B11,'（２）申請額一覧（※事業者記入不要。備考がある場合のみ記入）'!$K$6:$K$20)</f>
        <v>0</v>
      </c>
      <c r="AK11" s="421"/>
      <c r="AL11" s="421"/>
      <c r="AM11" s="421"/>
      <c r="AN11" s="421"/>
      <c r="AO11" s="421"/>
      <c r="AP11" s="418" t="s">
        <v>39</v>
      </c>
      <c r="AQ11" s="419"/>
    </row>
    <row r="12" spans="1:47" s="316" customFormat="1" ht="12.75" customHeight="1">
      <c r="A12" s="406"/>
      <c r="B12" s="8" t="s">
        <v>61</v>
      </c>
      <c r="C12" s="9"/>
      <c r="D12" s="9"/>
      <c r="E12" s="9"/>
      <c r="F12" s="9"/>
      <c r="G12" s="9"/>
      <c r="H12" s="9"/>
      <c r="I12" s="9"/>
      <c r="J12" s="9"/>
      <c r="K12" s="9"/>
      <c r="L12" s="9"/>
      <c r="M12" s="9"/>
      <c r="N12" s="9"/>
      <c r="O12" s="9"/>
      <c r="P12" s="9"/>
      <c r="Q12" s="9"/>
      <c r="R12" s="416">
        <f ca="1">COUNTIFS('（２）申請額一覧（※事業者記入不要。備考がある場合のみ記入）'!$E$6:$E$20,B12,'（２）申請額一覧（※事業者記入不要。備考がある場合のみ記入）'!$H$6:$H$20,"&gt;0")</f>
        <v>0</v>
      </c>
      <c r="S12" s="417"/>
      <c r="T12" s="417"/>
      <c r="U12" s="418" t="s">
        <v>10</v>
      </c>
      <c r="V12" s="419"/>
      <c r="W12" s="420">
        <f ca="1">SUMIF('（２）申請額一覧（※事業者記入不要。備考がある場合のみ記入）'!$E$6:$E$20,B12,'（２）申請額一覧（※事業者記入不要。備考がある場合のみ記入）'!$H$6:$H$20)</f>
        <v>0</v>
      </c>
      <c r="X12" s="421"/>
      <c r="Y12" s="421"/>
      <c r="Z12" s="421"/>
      <c r="AA12" s="421"/>
      <c r="AB12" s="421"/>
      <c r="AC12" s="418" t="s">
        <v>39</v>
      </c>
      <c r="AD12" s="419"/>
      <c r="AE12" s="416">
        <f ca="1">COUNTIFS('（２）申請額一覧（※事業者記入不要。備考がある場合のみ記入）'!$E$6:$E$20,B12,'（２）申請額一覧（※事業者記入不要。備考がある場合のみ記入）'!$K$6:$K$20,"&gt;0")</f>
        <v>0</v>
      </c>
      <c r="AF12" s="417"/>
      <c r="AG12" s="417"/>
      <c r="AH12" s="418" t="s">
        <v>10</v>
      </c>
      <c r="AI12" s="419"/>
      <c r="AJ12" s="421">
        <f ca="1">SUMIF('（２）申請額一覧（※事業者記入不要。備考がある場合のみ記入）'!$E$6:$E$20,B12,'（２）申請額一覧（※事業者記入不要。備考がある場合のみ記入）'!$K$6:$K$20)</f>
        <v>0</v>
      </c>
      <c r="AK12" s="421"/>
      <c r="AL12" s="421"/>
      <c r="AM12" s="421"/>
      <c r="AN12" s="421"/>
      <c r="AO12" s="421"/>
      <c r="AP12" s="418" t="s">
        <v>39</v>
      </c>
      <c r="AQ12" s="419"/>
    </row>
    <row r="13" spans="1:47" s="316" customFormat="1" ht="12.75" customHeight="1">
      <c r="A13" s="406"/>
      <c r="B13" s="8" t="s">
        <v>62</v>
      </c>
      <c r="C13" s="9"/>
      <c r="D13" s="9"/>
      <c r="E13" s="9"/>
      <c r="F13" s="9"/>
      <c r="G13" s="9"/>
      <c r="H13" s="9"/>
      <c r="I13" s="9"/>
      <c r="J13" s="9"/>
      <c r="K13" s="9"/>
      <c r="L13" s="9"/>
      <c r="M13" s="9"/>
      <c r="N13" s="9"/>
      <c r="O13" s="9"/>
      <c r="P13" s="9"/>
      <c r="Q13" s="9"/>
      <c r="R13" s="416">
        <f ca="1">COUNTIFS('（２）申請額一覧（※事業者記入不要。備考がある場合のみ記入）'!$E$6:$E$20,B13,'（２）申請額一覧（※事業者記入不要。備考がある場合のみ記入）'!$H$6:$H$20,"&gt;0")</f>
        <v>0</v>
      </c>
      <c r="S13" s="417"/>
      <c r="T13" s="417"/>
      <c r="U13" s="418" t="s">
        <v>10</v>
      </c>
      <c r="V13" s="419"/>
      <c r="W13" s="420">
        <f ca="1">SUMIF('（２）申請額一覧（※事業者記入不要。備考がある場合のみ記入）'!$E$6:$E$20,B13,'（２）申請額一覧（※事業者記入不要。備考がある場合のみ記入）'!$H$6:$H$20)</f>
        <v>0</v>
      </c>
      <c r="X13" s="421"/>
      <c r="Y13" s="421"/>
      <c r="Z13" s="421"/>
      <c r="AA13" s="421"/>
      <c r="AB13" s="421"/>
      <c r="AC13" s="418" t="s">
        <v>39</v>
      </c>
      <c r="AD13" s="419"/>
      <c r="AE13" s="416">
        <f ca="1">COUNTIFS('（２）申請額一覧（※事業者記入不要。備考がある場合のみ記入）'!$E$6:$E$20,B13,'（２）申請額一覧（※事業者記入不要。備考がある場合のみ記入）'!$K$6:$K$20,"&gt;0")</f>
        <v>0</v>
      </c>
      <c r="AF13" s="417"/>
      <c r="AG13" s="417"/>
      <c r="AH13" s="418" t="s">
        <v>10</v>
      </c>
      <c r="AI13" s="419"/>
      <c r="AJ13" s="421">
        <f ca="1">SUMIF('（２）申請額一覧（※事業者記入不要。備考がある場合のみ記入）'!$E$6:$E$20,B13,'（２）申請額一覧（※事業者記入不要。備考がある場合のみ記入）'!$K$6:$K$20)</f>
        <v>0</v>
      </c>
      <c r="AK13" s="421"/>
      <c r="AL13" s="421"/>
      <c r="AM13" s="421"/>
      <c r="AN13" s="421"/>
      <c r="AO13" s="421"/>
      <c r="AP13" s="418" t="s">
        <v>39</v>
      </c>
      <c r="AQ13" s="419"/>
    </row>
    <row r="14" spans="1:47" s="316" customFormat="1" ht="12.75" customHeight="1">
      <c r="A14" s="406"/>
      <c r="B14" s="8" t="s">
        <v>63</v>
      </c>
      <c r="C14" s="9"/>
      <c r="D14" s="9"/>
      <c r="E14" s="9"/>
      <c r="F14" s="9"/>
      <c r="G14" s="9"/>
      <c r="H14" s="9"/>
      <c r="I14" s="9"/>
      <c r="J14" s="9"/>
      <c r="K14" s="9"/>
      <c r="L14" s="9"/>
      <c r="M14" s="9"/>
      <c r="N14" s="9"/>
      <c r="O14" s="9"/>
      <c r="P14" s="9"/>
      <c r="Q14" s="9"/>
      <c r="R14" s="416">
        <f ca="1">COUNTIFS('（２）申請額一覧（※事業者記入不要。備考がある場合のみ記入）'!$E$6:$E$20,B14,'（２）申請額一覧（※事業者記入不要。備考がある場合のみ記入）'!$H$6:$H$20,"&gt;0")</f>
        <v>0</v>
      </c>
      <c r="S14" s="417"/>
      <c r="T14" s="417"/>
      <c r="U14" s="418" t="s">
        <v>10</v>
      </c>
      <c r="V14" s="419"/>
      <c r="W14" s="420">
        <f ca="1">SUMIF('（２）申請額一覧（※事業者記入不要。備考がある場合のみ記入）'!$E$6:$E$20,B14,'（２）申請額一覧（※事業者記入不要。備考がある場合のみ記入）'!$H$6:$H$20)</f>
        <v>0</v>
      </c>
      <c r="X14" s="421"/>
      <c r="Y14" s="421"/>
      <c r="Z14" s="421"/>
      <c r="AA14" s="421"/>
      <c r="AB14" s="421"/>
      <c r="AC14" s="418" t="s">
        <v>39</v>
      </c>
      <c r="AD14" s="419"/>
      <c r="AE14" s="416">
        <f ca="1">COUNTIFS('（２）申請額一覧（※事業者記入不要。備考がある場合のみ記入）'!$E$6:$E$20,B14,'（２）申請額一覧（※事業者記入不要。備考がある場合のみ記入）'!$K$6:$K$20,"&gt;0")</f>
        <v>0</v>
      </c>
      <c r="AF14" s="417"/>
      <c r="AG14" s="417"/>
      <c r="AH14" s="418" t="s">
        <v>10</v>
      </c>
      <c r="AI14" s="419"/>
      <c r="AJ14" s="421">
        <f ca="1">SUMIF('（２）申請額一覧（※事業者記入不要。備考がある場合のみ記入）'!$E$6:$E$20,B14,'（２）申請額一覧（※事業者記入不要。備考がある場合のみ記入）'!$K$6:$K$20)</f>
        <v>0</v>
      </c>
      <c r="AK14" s="421"/>
      <c r="AL14" s="421"/>
      <c r="AM14" s="421"/>
      <c r="AN14" s="421"/>
      <c r="AO14" s="421"/>
      <c r="AP14" s="418" t="s">
        <v>39</v>
      </c>
      <c r="AQ14" s="419"/>
    </row>
    <row r="15" spans="1:47" s="316" customFormat="1" ht="12.75" customHeight="1">
      <c r="A15" s="406"/>
      <c r="B15" s="8" t="s">
        <v>64</v>
      </c>
      <c r="C15" s="9"/>
      <c r="D15" s="9"/>
      <c r="E15" s="9"/>
      <c r="F15" s="9"/>
      <c r="G15" s="9"/>
      <c r="H15" s="9"/>
      <c r="I15" s="9"/>
      <c r="J15" s="9"/>
      <c r="K15" s="9"/>
      <c r="L15" s="9"/>
      <c r="M15" s="9"/>
      <c r="N15" s="9"/>
      <c r="O15" s="9"/>
      <c r="P15" s="9"/>
      <c r="Q15" s="10"/>
      <c r="R15" s="416">
        <f ca="1">COUNTIFS('（２）申請額一覧（※事業者記入不要。備考がある場合のみ記入）'!$E$6:$E$20,B15,'（２）申請額一覧（※事業者記入不要。備考がある場合のみ記入）'!$H$6:$H$20,"&gt;0")</f>
        <v>0</v>
      </c>
      <c r="S15" s="417"/>
      <c r="T15" s="417"/>
      <c r="U15" s="418" t="s">
        <v>10</v>
      </c>
      <c r="V15" s="419"/>
      <c r="W15" s="420">
        <f ca="1">SUMIF('（２）申請額一覧（※事業者記入不要。備考がある場合のみ記入）'!$E$6:$E$20,B15,'（２）申請額一覧（※事業者記入不要。備考がある場合のみ記入）'!$H$6:$H$20)</f>
        <v>0</v>
      </c>
      <c r="X15" s="421"/>
      <c r="Y15" s="421"/>
      <c r="Z15" s="421"/>
      <c r="AA15" s="421"/>
      <c r="AB15" s="421"/>
      <c r="AC15" s="418" t="s">
        <v>39</v>
      </c>
      <c r="AD15" s="419"/>
      <c r="AE15" s="416">
        <f ca="1">COUNTIFS('（２）申請額一覧（※事業者記入不要。備考がある場合のみ記入）'!$E$6:$E$20,B15,'（２）申請額一覧（※事業者記入不要。備考がある場合のみ記入）'!$K$6:$K$20,"&gt;0")</f>
        <v>0</v>
      </c>
      <c r="AF15" s="417"/>
      <c r="AG15" s="417"/>
      <c r="AH15" s="418" t="s">
        <v>10</v>
      </c>
      <c r="AI15" s="419"/>
      <c r="AJ15" s="421">
        <f ca="1">SUMIF('（２）申請額一覧（※事業者記入不要。備考がある場合のみ記入）'!$E$6:$E$20,B15,'（２）申請額一覧（※事業者記入不要。備考がある場合のみ記入）'!$K$6:$K$20)</f>
        <v>0</v>
      </c>
      <c r="AK15" s="421"/>
      <c r="AL15" s="421"/>
      <c r="AM15" s="421"/>
      <c r="AN15" s="421"/>
      <c r="AO15" s="421"/>
      <c r="AP15" s="418" t="s">
        <v>39</v>
      </c>
      <c r="AQ15" s="419"/>
    </row>
    <row r="16" spans="1:47" s="316" customFormat="1" ht="12.75" customHeight="1">
      <c r="A16" s="406"/>
      <c r="B16" s="25" t="s">
        <v>65</v>
      </c>
      <c r="C16" s="24"/>
      <c r="D16" s="24"/>
      <c r="E16" s="24"/>
      <c r="F16" s="24"/>
      <c r="G16" s="24"/>
      <c r="H16" s="24"/>
      <c r="I16" s="24"/>
      <c r="J16" s="24"/>
      <c r="K16" s="24"/>
      <c r="L16" s="24"/>
      <c r="M16" s="24"/>
      <c r="N16" s="24"/>
      <c r="O16" s="24"/>
      <c r="P16" s="24"/>
      <c r="Q16" s="24"/>
      <c r="R16" s="416">
        <f ca="1">COUNTIFS('（２）申請額一覧（※事業者記入不要。備考がある場合のみ記入）'!$E$6:$E$20,B16,'（２）申請額一覧（※事業者記入不要。備考がある場合のみ記入）'!$H$6:$H$20,"&gt;0")</f>
        <v>0</v>
      </c>
      <c r="S16" s="417"/>
      <c r="T16" s="417"/>
      <c r="U16" s="418" t="s">
        <v>10</v>
      </c>
      <c r="V16" s="419"/>
      <c r="W16" s="420">
        <f ca="1">SUMIF('（２）申請額一覧（※事業者記入不要。備考がある場合のみ記入）'!$E$6:$E$20,B16,'（２）申請額一覧（※事業者記入不要。備考がある場合のみ記入）'!$H$6:$H$20)</f>
        <v>0</v>
      </c>
      <c r="X16" s="421"/>
      <c r="Y16" s="421"/>
      <c r="Z16" s="421"/>
      <c r="AA16" s="421"/>
      <c r="AB16" s="421"/>
      <c r="AC16" s="418" t="s">
        <v>39</v>
      </c>
      <c r="AD16" s="419"/>
      <c r="AE16" s="416">
        <f ca="1">COUNTIFS('（２）申請額一覧（※事業者記入不要。備考がある場合のみ記入）'!$E$6:$E$20,B16,'（２）申請額一覧（※事業者記入不要。備考がある場合のみ記入）'!$K$6:$K$20,"&gt;0")</f>
        <v>0</v>
      </c>
      <c r="AF16" s="417"/>
      <c r="AG16" s="417"/>
      <c r="AH16" s="418" t="s">
        <v>10</v>
      </c>
      <c r="AI16" s="419"/>
      <c r="AJ16" s="421">
        <f ca="1">SUMIF('（２）申請額一覧（※事業者記入不要。備考がある場合のみ記入）'!$E$6:$E$20,B16,'（２）申請額一覧（※事業者記入不要。備考がある場合のみ記入）'!$K$6:$K$20)</f>
        <v>0</v>
      </c>
      <c r="AK16" s="421"/>
      <c r="AL16" s="421"/>
      <c r="AM16" s="421"/>
      <c r="AN16" s="421"/>
      <c r="AO16" s="421"/>
      <c r="AP16" s="418" t="s">
        <v>39</v>
      </c>
      <c r="AQ16" s="419"/>
    </row>
    <row r="17" spans="1:43" s="316" customFormat="1" ht="12.75" customHeight="1">
      <c r="A17" s="406"/>
      <c r="B17" s="8" t="s">
        <v>66</v>
      </c>
      <c r="C17" s="9"/>
      <c r="D17" s="9"/>
      <c r="E17" s="9"/>
      <c r="F17" s="9"/>
      <c r="G17" s="9"/>
      <c r="H17" s="9"/>
      <c r="I17" s="9"/>
      <c r="J17" s="9"/>
      <c r="K17" s="9"/>
      <c r="L17" s="9"/>
      <c r="M17" s="9"/>
      <c r="N17" s="9"/>
      <c r="O17" s="9"/>
      <c r="P17" s="9"/>
      <c r="Q17" s="9"/>
      <c r="R17" s="416">
        <f ca="1">COUNTIFS('（２）申請額一覧（※事業者記入不要。備考がある場合のみ記入）'!$E$6:$E$20,B17,'（２）申請額一覧（※事業者記入不要。備考がある場合のみ記入）'!$H$6:$H$20,"&gt;0")</f>
        <v>0</v>
      </c>
      <c r="S17" s="417"/>
      <c r="T17" s="417"/>
      <c r="U17" s="418" t="s">
        <v>10</v>
      </c>
      <c r="V17" s="419"/>
      <c r="W17" s="420">
        <f ca="1">SUMIF('（２）申請額一覧（※事業者記入不要。備考がある場合のみ記入）'!$E$6:$E$20,B17,'（２）申請額一覧（※事業者記入不要。備考がある場合のみ記入）'!$H$6:$H$20)</f>
        <v>0</v>
      </c>
      <c r="X17" s="421"/>
      <c r="Y17" s="421"/>
      <c r="Z17" s="421"/>
      <c r="AA17" s="421"/>
      <c r="AB17" s="421"/>
      <c r="AC17" s="418" t="s">
        <v>39</v>
      </c>
      <c r="AD17" s="419"/>
      <c r="AE17" s="416">
        <f ca="1">COUNTIFS('（２）申請額一覧（※事業者記入不要。備考がある場合のみ記入）'!$E$6:$E$20,B17,'（２）申請額一覧（※事業者記入不要。備考がある場合のみ記入）'!$K$6:$K$20,"&gt;0")</f>
        <v>0</v>
      </c>
      <c r="AF17" s="417"/>
      <c r="AG17" s="417"/>
      <c r="AH17" s="418" t="s">
        <v>10</v>
      </c>
      <c r="AI17" s="419"/>
      <c r="AJ17" s="421">
        <f ca="1">SUMIF('（２）申請額一覧（※事業者記入不要。備考がある場合のみ記入）'!$E$6:$E$20,B17,'（２）申請額一覧（※事業者記入不要。備考がある場合のみ記入）'!$K$6:$K$20)</f>
        <v>0</v>
      </c>
      <c r="AK17" s="421"/>
      <c r="AL17" s="421"/>
      <c r="AM17" s="421"/>
      <c r="AN17" s="421"/>
      <c r="AO17" s="421"/>
      <c r="AP17" s="418" t="s">
        <v>39</v>
      </c>
      <c r="AQ17" s="419"/>
    </row>
    <row r="18" spans="1:43" s="316" customFormat="1" ht="12.75" customHeight="1">
      <c r="A18" s="406"/>
      <c r="B18" s="8" t="s">
        <v>67</v>
      </c>
      <c r="C18" s="9"/>
      <c r="D18" s="9"/>
      <c r="E18" s="9"/>
      <c r="F18" s="9"/>
      <c r="G18" s="9"/>
      <c r="H18" s="9"/>
      <c r="I18" s="9"/>
      <c r="J18" s="9"/>
      <c r="K18" s="9"/>
      <c r="L18" s="9"/>
      <c r="M18" s="9"/>
      <c r="N18" s="9"/>
      <c r="O18" s="9"/>
      <c r="P18" s="9"/>
      <c r="Q18" s="9"/>
      <c r="R18" s="416">
        <f ca="1">COUNTIFS('（２）申請額一覧（※事業者記入不要。備考がある場合のみ記入）'!$E$6:$E$20,B18,'（２）申請額一覧（※事業者記入不要。備考がある場合のみ記入）'!$H$6:$H$20,"&gt;0")</f>
        <v>0</v>
      </c>
      <c r="S18" s="417"/>
      <c r="T18" s="417"/>
      <c r="U18" s="418" t="s">
        <v>10</v>
      </c>
      <c r="V18" s="419"/>
      <c r="W18" s="420">
        <f ca="1">SUMIF('（２）申請額一覧（※事業者記入不要。備考がある場合のみ記入）'!$E$6:$E$20,B18,'（２）申請額一覧（※事業者記入不要。備考がある場合のみ記入）'!$H$6:$H$20)</f>
        <v>0</v>
      </c>
      <c r="X18" s="421"/>
      <c r="Y18" s="421"/>
      <c r="Z18" s="421"/>
      <c r="AA18" s="421"/>
      <c r="AB18" s="421"/>
      <c r="AC18" s="418" t="s">
        <v>39</v>
      </c>
      <c r="AD18" s="419"/>
      <c r="AE18" s="416">
        <f ca="1">COUNTIFS('（２）申請額一覧（※事業者記入不要。備考がある場合のみ記入）'!$E$6:$E$20,B18,'（２）申請額一覧（※事業者記入不要。備考がある場合のみ記入）'!$K$6:$K$20,"&gt;0")</f>
        <v>0</v>
      </c>
      <c r="AF18" s="417"/>
      <c r="AG18" s="417"/>
      <c r="AH18" s="418" t="s">
        <v>10</v>
      </c>
      <c r="AI18" s="419"/>
      <c r="AJ18" s="421">
        <f ca="1">SUMIF('（２）申請額一覧（※事業者記入不要。備考がある場合のみ記入）'!$E$6:$E$20,B18,'（２）申請額一覧（※事業者記入不要。備考がある場合のみ記入）'!$K$6:$K$20)</f>
        <v>0</v>
      </c>
      <c r="AK18" s="421"/>
      <c r="AL18" s="421"/>
      <c r="AM18" s="421"/>
      <c r="AN18" s="421"/>
      <c r="AO18" s="421"/>
      <c r="AP18" s="418" t="s">
        <v>39</v>
      </c>
      <c r="AQ18" s="419"/>
    </row>
    <row r="19" spans="1:43" s="316" customFormat="1" ht="12.75" customHeight="1">
      <c r="A19" s="407"/>
      <c r="B19" s="11" t="s">
        <v>68</v>
      </c>
      <c r="C19" s="12"/>
      <c r="D19" s="12"/>
      <c r="E19" s="12"/>
      <c r="F19" s="12"/>
      <c r="G19" s="12"/>
      <c r="H19" s="12"/>
      <c r="I19" s="12"/>
      <c r="J19" s="12"/>
      <c r="K19" s="12"/>
      <c r="L19" s="12"/>
      <c r="M19" s="12"/>
      <c r="N19" s="12"/>
      <c r="O19" s="12"/>
      <c r="P19" s="12"/>
      <c r="Q19" s="12"/>
      <c r="R19" s="618">
        <v>1</v>
      </c>
      <c r="S19" s="619"/>
      <c r="T19" s="619"/>
      <c r="U19" s="620" t="s">
        <v>10</v>
      </c>
      <c r="V19" s="621"/>
      <c r="W19" s="622">
        <v>257</v>
      </c>
      <c r="X19" s="623"/>
      <c r="Y19" s="623"/>
      <c r="Z19" s="623"/>
      <c r="AA19" s="623"/>
      <c r="AB19" s="623"/>
      <c r="AC19" s="422" t="s">
        <v>39</v>
      </c>
      <c r="AD19" s="423"/>
      <c r="AE19" s="416">
        <f ca="1">COUNTIFS('（２）申請額一覧（※事業者記入不要。備考がある場合のみ記入）'!$E$6:$E$20,B19,'（２）申請額一覧（※事業者記入不要。備考がある場合のみ記入）'!$K$6:$K$20,"&gt;0")</f>
        <v>0</v>
      </c>
      <c r="AF19" s="417"/>
      <c r="AG19" s="417"/>
      <c r="AH19" s="422" t="s">
        <v>10</v>
      </c>
      <c r="AI19" s="423"/>
      <c r="AJ19" s="424">
        <f ca="1">SUMIF('（２）申請額一覧（※事業者記入不要。備考がある場合のみ記入）'!$E$6:$E$20,B19,'（２）申請額一覧（※事業者記入不要。備考がある場合のみ記入）'!$K$6:$K$20)</f>
        <v>0</v>
      </c>
      <c r="AK19" s="424"/>
      <c r="AL19" s="424"/>
      <c r="AM19" s="424"/>
      <c r="AN19" s="424"/>
      <c r="AO19" s="424"/>
      <c r="AP19" s="422" t="s">
        <v>39</v>
      </c>
      <c r="AQ19" s="423"/>
    </row>
    <row r="20" spans="1:43" s="316" customFormat="1" ht="21.75" customHeight="1">
      <c r="A20" s="317" t="s">
        <v>86</v>
      </c>
      <c r="B20" s="3" t="s">
        <v>69</v>
      </c>
      <c r="C20" s="4"/>
      <c r="D20" s="4"/>
      <c r="E20" s="4"/>
      <c r="F20" s="4"/>
      <c r="G20" s="4"/>
      <c r="H20" s="4"/>
      <c r="I20" s="4"/>
      <c r="J20" s="4"/>
      <c r="K20" s="4"/>
      <c r="L20" s="4"/>
      <c r="M20" s="4"/>
      <c r="N20" s="4"/>
      <c r="O20" s="4"/>
      <c r="P20" s="4"/>
      <c r="Q20" s="4"/>
      <c r="R20" s="429">
        <f ca="1">COUNTIFS('（２）申請額一覧（※事業者記入不要。備考がある場合のみ記入）'!$E$6:$E$20,B20,'（２）申請額一覧（※事業者記入不要。備考がある場合のみ記入）'!$H$6:$H$20,"&gt;0")</f>
        <v>0</v>
      </c>
      <c r="S20" s="430"/>
      <c r="T20" s="430"/>
      <c r="U20" s="426" t="s">
        <v>10</v>
      </c>
      <c r="V20" s="427"/>
      <c r="W20" s="431">
        <f ca="1">SUMIF('（２）申請額一覧（※事業者記入不要。備考がある場合のみ記入）'!$E$6:$E$20,B20,'（２）申請額一覧（※事業者記入不要。備考がある場合のみ記入）'!$H$6:$H$20)</f>
        <v>0</v>
      </c>
      <c r="X20" s="425"/>
      <c r="Y20" s="425"/>
      <c r="Z20" s="425"/>
      <c r="AA20" s="425"/>
      <c r="AB20" s="425"/>
      <c r="AC20" s="426" t="s">
        <v>39</v>
      </c>
      <c r="AD20" s="427"/>
      <c r="AE20" s="429">
        <f ca="1">COUNTIFS('（２）申請額一覧（※事業者記入不要。備考がある場合のみ記入）'!$E$6:$E$20,B20,'（２）申請額一覧（※事業者記入不要。備考がある場合のみ記入）'!$K$6:$K$20,"&gt;0")</f>
        <v>0</v>
      </c>
      <c r="AF20" s="430"/>
      <c r="AG20" s="430"/>
      <c r="AH20" s="426" t="s">
        <v>10</v>
      </c>
      <c r="AI20" s="427"/>
      <c r="AJ20" s="425">
        <f ca="1">SUMIF('（２）申請額一覧（※事業者記入不要。備考がある場合のみ記入）'!$E$6:$E$20,B20,'（２）申請額一覧（※事業者記入不要。備考がある場合のみ記入）'!$K$6:$K$20)</f>
        <v>0</v>
      </c>
      <c r="AK20" s="425"/>
      <c r="AL20" s="425"/>
      <c r="AM20" s="425"/>
      <c r="AN20" s="425"/>
      <c r="AO20" s="425"/>
      <c r="AP20" s="426" t="s">
        <v>39</v>
      </c>
      <c r="AQ20" s="427"/>
    </row>
    <row r="21" spans="1:43" s="316" customFormat="1" ht="12.75" customHeight="1">
      <c r="A21" s="406" t="s">
        <v>70</v>
      </c>
      <c r="B21" s="24" t="s">
        <v>71</v>
      </c>
      <c r="C21" s="24"/>
      <c r="D21" s="24"/>
      <c r="E21" s="24"/>
      <c r="F21" s="24"/>
      <c r="G21" s="24"/>
      <c r="H21" s="24"/>
      <c r="I21" s="24"/>
      <c r="J21" s="24"/>
      <c r="K21" s="24"/>
      <c r="L21" s="24"/>
      <c r="M21" s="24"/>
      <c r="N21" s="24"/>
      <c r="O21" s="24"/>
      <c r="P21" s="24"/>
      <c r="Q21" s="24"/>
      <c r="R21" s="414">
        <f ca="1">COUNTIFS('（２）申請額一覧（※事業者記入不要。備考がある場合のみ記入）'!$E$6:$E$20,B21,'（２）申請額一覧（※事業者記入不要。備考がある場合のみ記入）'!$H$6:$H$20,"&gt;0")</f>
        <v>0</v>
      </c>
      <c r="S21" s="415"/>
      <c r="T21" s="415"/>
      <c r="U21" s="422" t="s">
        <v>10</v>
      </c>
      <c r="V21" s="423"/>
      <c r="W21" s="428">
        <f ca="1">SUMIF('（２）申請額一覧（※事業者記入不要。備考がある場合のみ記入）'!$E$6:$E$20,B21,'（２）申請額一覧（※事業者記入不要。備考がある場合のみ記入）'!$H$6:$H$20)</f>
        <v>0</v>
      </c>
      <c r="X21" s="424"/>
      <c r="Y21" s="424"/>
      <c r="Z21" s="424"/>
      <c r="AA21" s="424"/>
      <c r="AB21" s="424"/>
      <c r="AC21" s="422" t="s">
        <v>39</v>
      </c>
      <c r="AD21" s="423"/>
      <c r="AE21" s="414">
        <f ca="1">COUNTIFS('（２）申請額一覧（※事業者記入不要。備考がある場合のみ記入）'!$E$6:$E$20,B21,'（２）申請額一覧（※事業者記入不要。備考がある場合のみ記入）'!$K$6:$K$20,"&gt;0")</f>
        <v>0</v>
      </c>
      <c r="AF21" s="415"/>
      <c r="AG21" s="415"/>
      <c r="AH21" s="422" t="s">
        <v>10</v>
      </c>
      <c r="AI21" s="423"/>
      <c r="AJ21" s="424">
        <f ca="1">SUMIF('（２）申請額一覧（※事業者記入不要。備考がある場合のみ記入）'!$E$6:$E$20,B21,'（２）申請額一覧（※事業者記入不要。備考がある場合のみ記入）'!$K$6:$K$20)</f>
        <v>0</v>
      </c>
      <c r="AK21" s="424"/>
      <c r="AL21" s="424"/>
      <c r="AM21" s="424"/>
      <c r="AN21" s="424"/>
      <c r="AO21" s="424"/>
      <c r="AP21" s="422" t="s">
        <v>39</v>
      </c>
      <c r="AQ21" s="423"/>
    </row>
    <row r="22" spans="1:43" s="316" customFormat="1" ht="12.75" customHeight="1">
      <c r="A22" s="406"/>
      <c r="B22" s="9" t="s">
        <v>72</v>
      </c>
      <c r="C22" s="9"/>
      <c r="D22" s="9"/>
      <c r="E22" s="9"/>
      <c r="F22" s="9"/>
      <c r="G22" s="9"/>
      <c r="H22" s="9"/>
      <c r="I22" s="9"/>
      <c r="J22" s="9"/>
      <c r="K22" s="9"/>
      <c r="L22" s="9"/>
      <c r="M22" s="9"/>
      <c r="N22" s="9"/>
      <c r="O22" s="9"/>
      <c r="P22" s="9"/>
      <c r="Q22" s="9"/>
      <c r="R22" s="416">
        <f ca="1">COUNTIFS('（２）申請額一覧（※事業者記入不要。備考がある場合のみ記入）'!$E$6:$E$20,B22,'（２）申請額一覧（※事業者記入不要。備考がある場合のみ記入）'!$H$6:$H$20,"&gt;0")</f>
        <v>0</v>
      </c>
      <c r="S22" s="417"/>
      <c r="T22" s="417"/>
      <c r="U22" s="418" t="s">
        <v>10</v>
      </c>
      <c r="V22" s="419"/>
      <c r="W22" s="420">
        <f ca="1">SUMIF('（２）申請額一覧（※事業者記入不要。備考がある場合のみ記入）'!$E$6:$E$20,B22,'（２）申請額一覧（※事業者記入不要。備考がある場合のみ記入）'!$H$6:$H$20)</f>
        <v>0</v>
      </c>
      <c r="X22" s="421"/>
      <c r="Y22" s="421"/>
      <c r="Z22" s="421"/>
      <c r="AA22" s="421"/>
      <c r="AB22" s="421"/>
      <c r="AC22" s="418" t="s">
        <v>39</v>
      </c>
      <c r="AD22" s="419"/>
      <c r="AE22" s="416">
        <f ca="1">COUNTIFS('（２）申請額一覧（※事業者記入不要。備考がある場合のみ記入）'!$E$6:$E$20,B22,'（２）申請額一覧（※事業者記入不要。備考がある場合のみ記入）'!$K$6:$K$20,"&gt;0")</f>
        <v>0</v>
      </c>
      <c r="AF22" s="417"/>
      <c r="AG22" s="417"/>
      <c r="AH22" s="418" t="s">
        <v>10</v>
      </c>
      <c r="AI22" s="419"/>
      <c r="AJ22" s="421">
        <f ca="1">SUMIF('（２）申請額一覧（※事業者記入不要。備考がある場合のみ記入）'!$E$6:$E$20,B22,'（２）申請額一覧（※事業者記入不要。備考がある場合のみ記入）'!$K$6:$K$20)</f>
        <v>0</v>
      </c>
      <c r="AK22" s="421"/>
      <c r="AL22" s="421"/>
      <c r="AM22" s="421"/>
      <c r="AN22" s="421"/>
      <c r="AO22" s="421"/>
      <c r="AP22" s="418" t="s">
        <v>39</v>
      </c>
      <c r="AQ22" s="419"/>
    </row>
    <row r="23" spans="1:43" s="316" customFormat="1" ht="12.75" customHeight="1">
      <c r="A23" s="406"/>
      <c r="B23" s="9" t="s">
        <v>73</v>
      </c>
      <c r="C23" s="9"/>
      <c r="D23" s="9"/>
      <c r="E23" s="9"/>
      <c r="F23" s="9"/>
      <c r="G23" s="9"/>
      <c r="H23" s="9"/>
      <c r="I23" s="9"/>
      <c r="J23" s="9"/>
      <c r="K23" s="9"/>
      <c r="L23" s="9"/>
      <c r="M23" s="9"/>
      <c r="N23" s="9"/>
      <c r="O23" s="9"/>
      <c r="P23" s="9"/>
      <c r="Q23" s="9"/>
      <c r="R23" s="416">
        <f ca="1">COUNTIFS('（２）申請額一覧（※事業者記入不要。備考がある場合のみ記入）'!$E$6:$E$20,B23,'（２）申請額一覧（※事業者記入不要。備考がある場合のみ記入）'!$H$6:$H$20,"&gt;0")</f>
        <v>0</v>
      </c>
      <c r="S23" s="417"/>
      <c r="T23" s="417"/>
      <c r="U23" s="418" t="s">
        <v>10</v>
      </c>
      <c r="V23" s="419"/>
      <c r="W23" s="420">
        <f ca="1">SUMIF('（２）申請額一覧（※事業者記入不要。備考がある場合のみ記入）'!$E$6:$E$20,B23,'（２）申請額一覧（※事業者記入不要。備考がある場合のみ記入）'!$H$6:$H$20)</f>
        <v>0</v>
      </c>
      <c r="X23" s="421"/>
      <c r="Y23" s="421"/>
      <c r="Z23" s="421"/>
      <c r="AA23" s="421"/>
      <c r="AB23" s="421"/>
      <c r="AC23" s="418" t="s">
        <v>39</v>
      </c>
      <c r="AD23" s="419"/>
      <c r="AE23" s="416">
        <f ca="1">COUNTIFS('（２）申請額一覧（※事業者記入不要。備考がある場合のみ記入）'!$E$6:$E$20,B23,'（２）申請額一覧（※事業者記入不要。備考がある場合のみ記入）'!$K$6:$K$20,"&gt;0")</f>
        <v>0</v>
      </c>
      <c r="AF23" s="417"/>
      <c r="AG23" s="417"/>
      <c r="AH23" s="418" t="s">
        <v>10</v>
      </c>
      <c r="AI23" s="419"/>
      <c r="AJ23" s="421">
        <f ca="1">SUMIF('（２）申請額一覧（※事業者記入不要。備考がある場合のみ記入）'!$E$6:$E$20,B23,'（２）申請額一覧（※事業者記入不要。備考がある場合のみ記入）'!$K$6:$K$20)</f>
        <v>0</v>
      </c>
      <c r="AK23" s="421"/>
      <c r="AL23" s="421"/>
      <c r="AM23" s="421"/>
      <c r="AN23" s="421"/>
      <c r="AO23" s="421"/>
      <c r="AP23" s="418" t="s">
        <v>39</v>
      </c>
      <c r="AQ23" s="419"/>
    </row>
    <row r="24" spans="1:43" s="316" customFormat="1" ht="12.75" customHeight="1">
      <c r="A24" s="406"/>
      <c r="B24" s="9" t="s">
        <v>74</v>
      </c>
      <c r="C24" s="9"/>
      <c r="D24" s="9"/>
      <c r="E24" s="9"/>
      <c r="F24" s="9"/>
      <c r="G24" s="9"/>
      <c r="H24" s="9"/>
      <c r="I24" s="9"/>
      <c r="J24" s="9"/>
      <c r="K24" s="9"/>
      <c r="L24" s="9"/>
      <c r="M24" s="9"/>
      <c r="N24" s="9"/>
      <c r="O24" s="9"/>
      <c r="P24" s="9"/>
      <c r="Q24" s="9"/>
      <c r="R24" s="416">
        <f ca="1">COUNTIFS('（２）申請額一覧（※事業者記入不要。備考がある場合のみ記入）'!$E$6:$E$20,B24,'（２）申請額一覧（※事業者記入不要。備考がある場合のみ記入）'!$H$6:$H$20,"&gt;0")</f>
        <v>0</v>
      </c>
      <c r="S24" s="417"/>
      <c r="T24" s="417"/>
      <c r="U24" s="418" t="s">
        <v>10</v>
      </c>
      <c r="V24" s="419"/>
      <c r="W24" s="420">
        <f ca="1">SUMIF('（２）申請額一覧（※事業者記入不要。備考がある場合のみ記入）'!$E$6:$E$20,B24,'（２）申請額一覧（※事業者記入不要。備考がある場合のみ記入）'!$H$6:$H$20)</f>
        <v>0</v>
      </c>
      <c r="X24" s="421"/>
      <c r="Y24" s="421"/>
      <c r="Z24" s="421"/>
      <c r="AA24" s="421"/>
      <c r="AB24" s="421"/>
      <c r="AC24" s="418" t="s">
        <v>39</v>
      </c>
      <c r="AD24" s="419"/>
      <c r="AE24" s="416">
        <f ca="1">COUNTIFS('（２）申請額一覧（※事業者記入不要。備考がある場合のみ記入）'!$E$6:$E$20,B24,'（２）申請額一覧（※事業者記入不要。備考がある場合のみ記入）'!$K$6:$K$20,"&gt;0")</f>
        <v>0</v>
      </c>
      <c r="AF24" s="417"/>
      <c r="AG24" s="417"/>
      <c r="AH24" s="418" t="s">
        <v>10</v>
      </c>
      <c r="AI24" s="419"/>
      <c r="AJ24" s="421">
        <f ca="1">SUMIF('（２）申請額一覧（※事業者記入不要。備考がある場合のみ記入）'!$E$6:$E$20,B24,'（２）申請額一覧（※事業者記入不要。備考がある場合のみ記入）'!$K$6:$K$20)</f>
        <v>0</v>
      </c>
      <c r="AK24" s="421"/>
      <c r="AL24" s="421"/>
      <c r="AM24" s="421"/>
      <c r="AN24" s="421"/>
      <c r="AO24" s="421"/>
      <c r="AP24" s="418" t="s">
        <v>39</v>
      </c>
      <c r="AQ24" s="419"/>
    </row>
    <row r="25" spans="1:43" s="316" customFormat="1" ht="12.75" customHeight="1">
      <c r="A25" s="406"/>
      <c r="B25" s="9" t="s">
        <v>75</v>
      </c>
      <c r="C25" s="9"/>
      <c r="D25" s="9"/>
      <c r="E25" s="9"/>
      <c r="F25" s="9"/>
      <c r="G25" s="9"/>
      <c r="H25" s="9"/>
      <c r="I25" s="9"/>
      <c r="J25" s="9"/>
      <c r="K25" s="9"/>
      <c r="L25" s="9"/>
      <c r="M25" s="9"/>
      <c r="N25" s="9"/>
      <c r="O25" s="9"/>
      <c r="P25" s="9"/>
      <c r="Q25" s="9"/>
      <c r="R25" s="416">
        <f ca="1">COUNTIFS('（２）申請額一覧（※事業者記入不要。備考がある場合のみ記入）'!$E$6:$E$20,B25,'（２）申請額一覧（※事業者記入不要。備考がある場合のみ記入）'!$H$6:$H$20,"&gt;0")</f>
        <v>0</v>
      </c>
      <c r="S25" s="417"/>
      <c r="T25" s="417"/>
      <c r="U25" s="418" t="s">
        <v>10</v>
      </c>
      <c r="V25" s="419"/>
      <c r="W25" s="420">
        <f ca="1">SUMIF('（２）申請額一覧（※事業者記入不要。備考がある場合のみ記入）'!$E$6:$E$20,B25,'（２）申請額一覧（※事業者記入不要。備考がある場合のみ記入）'!$H$6:$H$20)</f>
        <v>0</v>
      </c>
      <c r="X25" s="421"/>
      <c r="Y25" s="421"/>
      <c r="Z25" s="421"/>
      <c r="AA25" s="421"/>
      <c r="AB25" s="421"/>
      <c r="AC25" s="418" t="s">
        <v>39</v>
      </c>
      <c r="AD25" s="419"/>
      <c r="AE25" s="416">
        <f ca="1">COUNTIFS('（２）申請額一覧（※事業者記入不要。備考がある場合のみ記入）'!$E$6:$E$20,B25,'（２）申請額一覧（※事業者記入不要。備考がある場合のみ記入）'!$K$6:$K$20,"&gt;0")</f>
        <v>0</v>
      </c>
      <c r="AF25" s="417"/>
      <c r="AG25" s="417"/>
      <c r="AH25" s="418" t="s">
        <v>10</v>
      </c>
      <c r="AI25" s="419"/>
      <c r="AJ25" s="421">
        <f ca="1">SUMIF('（２）申請額一覧（※事業者記入不要。備考がある場合のみ記入）'!$E$6:$E$20,B25,'（２）申請額一覧（※事業者記入不要。備考がある場合のみ記入）'!$K$6:$K$20)</f>
        <v>0</v>
      </c>
      <c r="AK25" s="421"/>
      <c r="AL25" s="421"/>
      <c r="AM25" s="421"/>
      <c r="AN25" s="421"/>
      <c r="AO25" s="421"/>
      <c r="AP25" s="418" t="s">
        <v>39</v>
      </c>
      <c r="AQ25" s="419"/>
    </row>
    <row r="26" spans="1:43" s="316" customFormat="1" ht="12.75" customHeight="1">
      <c r="A26" s="407"/>
      <c r="B26" s="9" t="s">
        <v>87</v>
      </c>
      <c r="C26" s="9"/>
      <c r="D26" s="9"/>
      <c r="E26" s="9"/>
      <c r="F26" s="9"/>
      <c r="G26" s="9"/>
      <c r="H26" s="9"/>
      <c r="I26" s="9"/>
      <c r="J26" s="9"/>
      <c r="K26" s="9"/>
      <c r="L26" s="9"/>
      <c r="M26" s="9"/>
      <c r="N26" s="9"/>
      <c r="O26" s="9"/>
      <c r="P26" s="9"/>
      <c r="Q26" s="9"/>
      <c r="R26" s="432">
        <f ca="1">COUNTIFS('（２）申請額一覧（※事業者記入不要。備考がある場合のみ記入）'!$E$6:$E$20,B26,'（２）申請額一覧（※事業者記入不要。備考がある場合のみ記入）'!$H$6:$H$20,"&gt;0")</f>
        <v>0</v>
      </c>
      <c r="S26" s="433"/>
      <c r="T26" s="433"/>
      <c r="U26" s="434" t="s">
        <v>10</v>
      </c>
      <c r="V26" s="435"/>
      <c r="W26" s="436">
        <f ca="1">SUMIF('（２）申請額一覧（※事業者記入不要。備考がある場合のみ記入）'!$E$6:$E$20,B26,'（２）申請額一覧（※事業者記入不要。備考がある場合のみ記入）'!$H$6:$H$20)</f>
        <v>0</v>
      </c>
      <c r="X26" s="437"/>
      <c r="Y26" s="437"/>
      <c r="Z26" s="437"/>
      <c r="AA26" s="437"/>
      <c r="AB26" s="437"/>
      <c r="AC26" s="434" t="s">
        <v>39</v>
      </c>
      <c r="AD26" s="435"/>
      <c r="AE26" s="432">
        <f ca="1">COUNTIFS('（２）申請額一覧（※事業者記入不要。備考がある場合のみ記入）'!$E$6:$E$20,B26,'（２）申請額一覧（※事業者記入不要。備考がある場合のみ記入）'!$K$6:$K$20,"&gt;0")</f>
        <v>0</v>
      </c>
      <c r="AF26" s="433"/>
      <c r="AG26" s="433"/>
      <c r="AH26" s="434" t="s">
        <v>10</v>
      </c>
      <c r="AI26" s="435"/>
      <c r="AJ26" s="437">
        <f ca="1">SUMIF('（２）申請額一覧（※事業者記入不要。備考がある場合のみ記入）'!$E$6:$E$20,B26,'（２）申請額一覧（※事業者記入不要。備考がある場合のみ記入）'!$K$6:$K$20)</f>
        <v>0</v>
      </c>
      <c r="AK26" s="437"/>
      <c r="AL26" s="437"/>
      <c r="AM26" s="437"/>
      <c r="AN26" s="437"/>
      <c r="AO26" s="437"/>
      <c r="AP26" s="434" t="s">
        <v>39</v>
      </c>
      <c r="AQ26" s="435"/>
    </row>
    <row r="27" spans="1:43" s="316" customFormat="1" ht="12.75" customHeight="1">
      <c r="A27" s="438" t="s">
        <v>11</v>
      </c>
      <c r="B27" s="6" t="s">
        <v>76</v>
      </c>
      <c r="C27" s="6"/>
      <c r="D27" s="6"/>
      <c r="E27" s="6"/>
      <c r="F27" s="6"/>
      <c r="G27" s="6"/>
      <c r="H27" s="6"/>
      <c r="I27" s="6"/>
      <c r="J27" s="6"/>
      <c r="K27" s="6"/>
      <c r="L27" s="6"/>
      <c r="M27" s="6"/>
      <c r="N27" s="6"/>
      <c r="O27" s="6"/>
      <c r="P27" s="6"/>
      <c r="Q27" s="6"/>
      <c r="R27" s="414">
        <f ca="1">COUNTIFS('（２）申請額一覧（※事業者記入不要。備考がある場合のみ記入）'!$E$6:$E$20,B27,'（２）申請額一覧（※事業者記入不要。備考がある場合のみ記入）'!$H$6:$H$20,"&gt;0")</f>
        <v>0</v>
      </c>
      <c r="S27" s="415"/>
      <c r="T27" s="415"/>
      <c r="U27" s="422" t="s">
        <v>10</v>
      </c>
      <c r="V27" s="423"/>
      <c r="W27" s="428">
        <f ca="1">SUMIF('（２）申請額一覧（※事業者記入不要。備考がある場合のみ記入）'!$E$6:$E$20,B27,'（２）申請額一覧（※事業者記入不要。備考がある場合のみ記入）'!$H$6:$H$20)</f>
        <v>0</v>
      </c>
      <c r="X27" s="424"/>
      <c r="Y27" s="424"/>
      <c r="Z27" s="424"/>
      <c r="AA27" s="424"/>
      <c r="AB27" s="424"/>
      <c r="AC27" s="422" t="s">
        <v>39</v>
      </c>
      <c r="AD27" s="423"/>
      <c r="AE27" s="414">
        <f ca="1">COUNTIFS('（２）申請額一覧（※事業者記入不要。備考がある場合のみ記入）'!$E$6:$E$20,B27,'（２）申請額一覧（※事業者記入不要。備考がある場合のみ記入）'!$K$6:$K$20,"&gt;0")</f>
        <v>0</v>
      </c>
      <c r="AF27" s="415"/>
      <c r="AG27" s="415"/>
      <c r="AH27" s="422" t="s">
        <v>10</v>
      </c>
      <c r="AI27" s="423"/>
      <c r="AJ27" s="424">
        <f ca="1">SUMIF('（２）申請額一覧（※事業者記入不要。備考がある場合のみ記入）'!$E$6:$E$20,B27,'（２）申請額一覧（※事業者記入不要。備考がある場合のみ記入）'!$K$6:$K$20)</f>
        <v>0</v>
      </c>
      <c r="AK27" s="424"/>
      <c r="AL27" s="424"/>
      <c r="AM27" s="424"/>
      <c r="AN27" s="424"/>
      <c r="AO27" s="424"/>
      <c r="AP27" s="422" t="s">
        <v>39</v>
      </c>
      <c r="AQ27" s="423"/>
    </row>
    <row r="28" spans="1:43" s="316" customFormat="1" ht="12.75" customHeight="1">
      <c r="A28" s="439"/>
      <c r="B28" s="9" t="s">
        <v>77</v>
      </c>
      <c r="C28" s="9"/>
      <c r="D28" s="9"/>
      <c r="E28" s="9"/>
      <c r="F28" s="9"/>
      <c r="G28" s="9"/>
      <c r="H28" s="9"/>
      <c r="I28" s="9"/>
      <c r="J28" s="9"/>
      <c r="K28" s="9"/>
      <c r="L28" s="9"/>
      <c r="M28" s="9"/>
      <c r="N28" s="9"/>
      <c r="O28" s="9"/>
      <c r="P28" s="9"/>
      <c r="Q28" s="9"/>
      <c r="R28" s="416">
        <f ca="1">COUNTIFS('（２）申請額一覧（※事業者記入不要。備考がある場合のみ記入）'!$E$6:$E$20,B28,'（２）申請額一覧（※事業者記入不要。備考がある場合のみ記入）'!$H$6:$H$20,"&gt;0")</f>
        <v>0</v>
      </c>
      <c r="S28" s="417"/>
      <c r="T28" s="417"/>
      <c r="U28" s="418" t="s">
        <v>10</v>
      </c>
      <c r="V28" s="419"/>
      <c r="W28" s="420">
        <f ca="1">SUMIF('（２）申請額一覧（※事業者記入不要。備考がある場合のみ記入）'!$E$6:$E$20,B28,'（２）申請額一覧（※事業者記入不要。備考がある場合のみ記入）'!$H$6:$H$20)</f>
        <v>0</v>
      </c>
      <c r="X28" s="421"/>
      <c r="Y28" s="421"/>
      <c r="Z28" s="421"/>
      <c r="AA28" s="421"/>
      <c r="AB28" s="421"/>
      <c r="AC28" s="418" t="s">
        <v>39</v>
      </c>
      <c r="AD28" s="419"/>
      <c r="AE28" s="416">
        <f ca="1">COUNTIFS('（２）申請額一覧（※事業者記入不要。備考がある場合のみ記入）'!$E$6:$E$20,B28,'（２）申請額一覧（※事業者記入不要。備考がある場合のみ記入）'!$K$6:$K$20,"&gt;0")</f>
        <v>0</v>
      </c>
      <c r="AF28" s="417"/>
      <c r="AG28" s="417"/>
      <c r="AH28" s="418" t="s">
        <v>10</v>
      </c>
      <c r="AI28" s="419"/>
      <c r="AJ28" s="421">
        <f ca="1">SUMIF('（２）申請額一覧（※事業者記入不要。備考がある場合のみ記入）'!$E$6:$E$20,B28,'（２）申請額一覧（※事業者記入不要。備考がある場合のみ記入）'!$K$6:$K$20)</f>
        <v>0</v>
      </c>
      <c r="AK28" s="421"/>
      <c r="AL28" s="421"/>
      <c r="AM28" s="421"/>
      <c r="AN28" s="421"/>
      <c r="AO28" s="421"/>
      <c r="AP28" s="418" t="s">
        <v>39</v>
      </c>
      <c r="AQ28" s="419"/>
    </row>
    <row r="29" spans="1:43" s="316" customFormat="1" ht="12.75" customHeight="1">
      <c r="A29" s="439"/>
      <c r="B29" s="8" t="s">
        <v>78</v>
      </c>
      <c r="C29" s="9"/>
      <c r="D29" s="9"/>
      <c r="E29" s="9"/>
      <c r="F29" s="9"/>
      <c r="G29" s="9"/>
      <c r="H29" s="9"/>
      <c r="I29" s="9"/>
      <c r="J29" s="9"/>
      <c r="K29" s="9"/>
      <c r="L29" s="9"/>
      <c r="M29" s="9"/>
      <c r="N29" s="9"/>
      <c r="O29" s="9"/>
      <c r="P29" s="9"/>
      <c r="Q29" s="9"/>
      <c r="R29" s="416">
        <f ca="1">COUNTIFS('（２）申請額一覧（※事業者記入不要。備考がある場合のみ記入）'!$E$6:$E$20,B29,'（２）申請額一覧（※事業者記入不要。備考がある場合のみ記入）'!$H$6:$H$20,"&gt;0")</f>
        <v>0</v>
      </c>
      <c r="S29" s="417"/>
      <c r="T29" s="417"/>
      <c r="U29" s="418" t="s">
        <v>10</v>
      </c>
      <c r="V29" s="419"/>
      <c r="W29" s="420">
        <f ca="1">SUMIF('（２）申請額一覧（※事業者記入不要。備考がある場合のみ記入）'!$E$6:$E$20,B29,'（２）申請額一覧（※事業者記入不要。備考がある場合のみ記入）'!$H$6:$H$20)</f>
        <v>0</v>
      </c>
      <c r="X29" s="421"/>
      <c r="Y29" s="421"/>
      <c r="Z29" s="421"/>
      <c r="AA29" s="421"/>
      <c r="AB29" s="421"/>
      <c r="AC29" s="418" t="s">
        <v>39</v>
      </c>
      <c r="AD29" s="419"/>
      <c r="AE29" s="416">
        <f ca="1">COUNTIFS('（２）申請額一覧（※事業者記入不要。備考がある場合のみ記入）'!$E$6:$E$20,B29,'（２）申請額一覧（※事業者記入不要。備考がある場合のみ記入）'!$K$6:$K$20,"&gt;0")</f>
        <v>0</v>
      </c>
      <c r="AF29" s="417"/>
      <c r="AG29" s="417"/>
      <c r="AH29" s="418" t="s">
        <v>10</v>
      </c>
      <c r="AI29" s="419"/>
      <c r="AJ29" s="421">
        <f ca="1">SUMIF('（２）申請額一覧（※事業者記入不要。備考がある場合のみ記入）'!$E$6:$E$20,B29,'（２）申請額一覧（※事業者記入不要。備考がある場合のみ記入）'!$K$6:$K$20)</f>
        <v>0</v>
      </c>
      <c r="AK29" s="421"/>
      <c r="AL29" s="421"/>
      <c r="AM29" s="421"/>
      <c r="AN29" s="421"/>
      <c r="AO29" s="421"/>
      <c r="AP29" s="418" t="s">
        <v>39</v>
      </c>
      <c r="AQ29" s="419"/>
    </row>
    <row r="30" spans="1:43" s="316" customFormat="1" ht="12.75" customHeight="1">
      <c r="A30" s="439"/>
      <c r="B30" s="9" t="s">
        <v>79</v>
      </c>
      <c r="C30" s="9"/>
      <c r="D30" s="9"/>
      <c r="E30" s="9"/>
      <c r="F30" s="9"/>
      <c r="G30" s="9"/>
      <c r="H30" s="9"/>
      <c r="I30" s="9"/>
      <c r="J30" s="9"/>
      <c r="K30" s="9"/>
      <c r="L30" s="9"/>
      <c r="M30" s="9"/>
      <c r="N30" s="9"/>
      <c r="O30" s="9"/>
      <c r="P30" s="9"/>
      <c r="Q30" s="9"/>
      <c r="R30" s="416">
        <f ca="1">COUNTIFS('（２）申請額一覧（※事業者記入不要。備考がある場合のみ記入）'!$E$6:$E$20,B30,'（２）申請額一覧（※事業者記入不要。備考がある場合のみ記入）'!$H$6:$H$20,"&gt;0")</f>
        <v>0</v>
      </c>
      <c r="S30" s="417"/>
      <c r="T30" s="417"/>
      <c r="U30" s="418" t="s">
        <v>10</v>
      </c>
      <c r="V30" s="419"/>
      <c r="W30" s="420">
        <f ca="1">SUMIF('（２）申請額一覧（※事業者記入不要。備考がある場合のみ記入）'!$E$6:$E$20,B30,'（２）申請額一覧（※事業者記入不要。備考がある場合のみ記入）'!$H$6:$H$20)</f>
        <v>0</v>
      </c>
      <c r="X30" s="421"/>
      <c r="Y30" s="421"/>
      <c r="Z30" s="421"/>
      <c r="AA30" s="421"/>
      <c r="AB30" s="421"/>
      <c r="AC30" s="418" t="s">
        <v>39</v>
      </c>
      <c r="AD30" s="419"/>
      <c r="AE30" s="416">
        <f ca="1">COUNTIFS('（２）申請額一覧（※事業者記入不要。備考がある場合のみ記入）'!$E$6:$E$20,B30,'（２）申請額一覧（※事業者記入不要。備考がある場合のみ記入）'!$K$6:$K$20,"&gt;0")</f>
        <v>0</v>
      </c>
      <c r="AF30" s="417"/>
      <c r="AG30" s="417"/>
      <c r="AH30" s="418" t="s">
        <v>10</v>
      </c>
      <c r="AI30" s="419"/>
      <c r="AJ30" s="421">
        <f ca="1">SUMIF('（２）申請額一覧（※事業者記入不要。備考がある場合のみ記入）'!$E$6:$E$20,B30,'（２）申請額一覧（※事業者記入不要。備考がある場合のみ記入）'!$K$6:$K$20)</f>
        <v>0</v>
      </c>
      <c r="AK30" s="421"/>
      <c r="AL30" s="421"/>
      <c r="AM30" s="421"/>
      <c r="AN30" s="421"/>
      <c r="AO30" s="421"/>
      <c r="AP30" s="418" t="s">
        <v>39</v>
      </c>
      <c r="AQ30" s="419"/>
    </row>
    <row r="31" spans="1:43" s="316" customFormat="1" ht="12.75" customHeight="1">
      <c r="A31" s="439"/>
      <c r="B31" s="25" t="s">
        <v>80</v>
      </c>
      <c r="C31" s="24"/>
      <c r="D31" s="24"/>
      <c r="E31" s="24"/>
      <c r="F31" s="24"/>
      <c r="G31" s="24"/>
      <c r="H31" s="24"/>
      <c r="I31" s="24"/>
      <c r="J31" s="24"/>
      <c r="K31" s="24"/>
      <c r="L31" s="24"/>
      <c r="M31" s="24"/>
      <c r="N31" s="24"/>
      <c r="O31" s="24"/>
      <c r="P31" s="24"/>
      <c r="Q31" s="24"/>
      <c r="R31" s="416">
        <f ca="1">COUNTIFS('（２）申請額一覧（※事業者記入不要。備考がある場合のみ記入）'!$E$6:$E$20,B31,'（２）申請額一覧（※事業者記入不要。備考がある場合のみ記入）'!$H$6:$H$20,"&gt;0")</f>
        <v>0</v>
      </c>
      <c r="S31" s="417"/>
      <c r="T31" s="417"/>
      <c r="U31" s="418" t="s">
        <v>10</v>
      </c>
      <c r="V31" s="419"/>
      <c r="W31" s="420">
        <f ca="1">SUMIF('（２）申請額一覧（※事業者記入不要。備考がある場合のみ記入）'!$E$6:$E$20,B31,'（２）申請額一覧（※事業者記入不要。備考がある場合のみ記入）'!$H$6:$H$20)</f>
        <v>0</v>
      </c>
      <c r="X31" s="421"/>
      <c r="Y31" s="421"/>
      <c r="Z31" s="421"/>
      <c r="AA31" s="421"/>
      <c r="AB31" s="421"/>
      <c r="AC31" s="418" t="s">
        <v>39</v>
      </c>
      <c r="AD31" s="419"/>
      <c r="AE31" s="416">
        <f ca="1">COUNTIFS('（２）申請額一覧（※事業者記入不要。備考がある場合のみ記入）'!$E$6:$E$20,B31,'（２）申請額一覧（※事業者記入不要。備考がある場合のみ記入）'!$K$6:$K$20,"&gt;0")</f>
        <v>0</v>
      </c>
      <c r="AF31" s="417"/>
      <c r="AG31" s="417"/>
      <c r="AH31" s="418" t="s">
        <v>10</v>
      </c>
      <c r="AI31" s="419"/>
      <c r="AJ31" s="421">
        <f ca="1">SUMIF('（２）申請額一覧（※事業者記入不要。備考がある場合のみ記入）'!$E$6:$E$20,B31,'（２）申請額一覧（※事業者記入不要。備考がある場合のみ記入）'!$K$6:$K$20)</f>
        <v>0</v>
      </c>
      <c r="AK31" s="421"/>
      <c r="AL31" s="421"/>
      <c r="AM31" s="421"/>
      <c r="AN31" s="421"/>
      <c r="AO31" s="421"/>
      <c r="AP31" s="418" t="s">
        <v>39</v>
      </c>
      <c r="AQ31" s="419"/>
    </row>
    <row r="32" spans="1:43" s="316" customFormat="1" ht="12.75" customHeight="1">
      <c r="A32" s="439"/>
      <c r="B32" s="13" t="s">
        <v>81</v>
      </c>
      <c r="C32" s="14"/>
      <c r="D32" s="14"/>
      <c r="E32" s="14"/>
      <c r="F32" s="14"/>
      <c r="G32" s="14"/>
      <c r="H32" s="14"/>
      <c r="I32" s="14"/>
      <c r="J32" s="14"/>
      <c r="K32" s="14"/>
      <c r="L32" s="14"/>
      <c r="M32" s="14"/>
      <c r="N32" s="14"/>
      <c r="O32" s="14"/>
      <c r="P32" s="14"/>
      <c r="Q32" s="14"/>
      <c r="R32" s="432">
        <f ca="1">COUNTIFS('（２）申請額一覧（※事業者記入不要。備考がある場合のみ記入）'!$E$6:$E$20,B32,'（２）申請額一覧（※事業者記入不要。備考がある場合のみ記入）'!$H$6:$H$20,"&gt;0")</f>
        <v>0</v>
      </c>
      <c r="S32" s="433"/>
      <c r="T32" s="433"/>
      <c r="U32" s="434" t="s">
        <v>10</v>
      </c>
      <c r="V32" s="435"/>
      <c r="W32" s="436">
        <f ca="1">SUMIF('（２）申請額一覧（※事業者記入不要。備考がある場合のみ記入）'!$E$6:$E$20,B32,'（２）申請額一覧（※事業者記入不要。備考がある場合のみ記入）'!$H$6:$H$20)</f>
        <v>0</v>
      </c>
      <c r="X32" s="437"/>
      <c r="Y32" s="437"/>
      <c r="Z32" s="437"/>
      <c r="AA32" s="437"/>
      <c r="AB32" s="437"/>
      <c r="AC32" s="434" t="s">
        <v>39</v>
      </c>
      <c r="AD32" s="435"/>
      <c r="AE32" s="432">
        <f ca="1">COUNTIFS('（２）申請額一覧（※事業者記入不要。備考がある場合のみ記入）'!$E$6:$E$20,B32,'（２）申請額一覧（※事業者記入不要。備考がある場合のみ記入）'!$K$6:$K$20,"&gt;0")</f>
        <v>0</v>
      </c>
      <c r="AF32" s="433"/>
      <c r="AG32" s="433"/>
      <c r="AH32" s="434" t="s">
        <v>10</v>
      </c>
      <c r="AI32" s="435"/>
      <c r="AJ32" s="437">
        <f ca="1">SUMIF('（２）申請額一覧（※事業者記入不要。備考がある場合のみ記入）'!$E$6:$E$20,B32,'（２）申請額一覧（※事業者記入不要。備考がある場合のみ記入）'!$K$6:$K$20)</f>
        <v>0</v>
      </c>
      <c r="AK32" s="437"/>
      <c r="AL32" s="437"/>
      <c r="AM32" s="437"/>
      <c r="AN32" s="437"/>
      <c r="AO32" s="437"/>
      <c r="AP32" s="434" t="s">
        <v>39</v>
      </c>
      <c r="AQ32" s="435"/>
    </row>
    <row r="33" spans="1:43" s="316" customFormat="1" ht="12.75" customHeight="1">
      <c r="A33" s="405" t="s">
        <v>88</v>
      </c>
      <c r="B33" s="5" t="s">
        <v>82</v>
      </c>
      <c r="C33" s="6"/>
      <c r="D33" s="6"/>
      <c r="E33" s="6"/>
      <c r="F33" s="6"/>
      <c r="G33" s="6"/>
      <c r="H33" s="6"/>
      <c r="I33" s="6"/>
      <c r="J33" s="6"/>
      <c r="K33" s="6"/>
      <c r="L33" s="6"/>
      <c r="M33" s="6"/>
      <c r="N33" s="6"/>
      <c r="O33" s="6"/>
      <c r="P33" s="6"/>
      <c r="Q33" s="6"/>
      <c r="R33" s="414">
        <f ca="1">COUNTIFS('（２）申請額一覧（※事業者記入不要。備考がある場合のみ記入）'!$E$6:$E$20,B33,'（２）申請額一覧（※事業者記入不要。備考がある場合のみ記入）'!$H$6:$H$20,"&gt;0")</f>
        <v>0</v>
      </c>
      <c r="S33" s="415"/>
      <c r="T33" s="415"/>
      <c r="U33" s="422" t="s">
        <v>10</v>
      </c>
      <c r="V33" s="423"/>
      <c r="W33" s="428">
        <f ca="1">SUMIF('（２）申請額一覧（※事業者記入不要。備考がある場合のみ記入）'!$E$6:$E$20,B33,'（２）申請額一覧（※事業者記入不要。備考がある場合のみ記入）'!$H$6:$H$20)</f>
        <v>0</v>
      </c>
      <c r="X33" s="424"/>
      <c r="Y33" s="424"/>
      <c r="Z33" s="424"/>
      <c r="AA33" s="424"/>
      <c r="AB33" s="424"/>
      <c r="AC33" s="422" t="s">
        <v>39</v>
      </c>
      <c r="AD33" s="423"/>
      <c r="AE33" s="414">
        <f ca="1">COUNTIFS('（２）申請額一覧（※事業者記入不要。備考がある場合のみ記入）'!$E$6:$E$20,B33,'（２）申請額一覧（※事業者記入不要。備考がある場合のみ記入）'!$K$6:$K$20,"&gt;0")</f>
        <v>0</v>
      </c>
      <c r="AF33" s="415"/>
      <c r="AG33" s="415"/>
      <c r="AH33" s="422" t="s">
        <v>10</v>
      </c>
      <c r="AI33" s="423"/>
      <c r="AJ33" s="424">
        <f ca="1">SUMIF('（２）申請額一覧（※事業者記入不要。備考がある場合のみ記入）'!$E$6:$E$20,B33,'（２）申請額一覧（※事業者記入不要。備考がある場合のみ記入）'!$K$6:$K$20)</f>
        <v>0</v>
      </c>
      <c r="AK33" s="424"/>
      <c r="AL33" s="424"/>
      <c r="AM33" s="424"/>
      <c r="AN33" s="424"/>
      <c r="AO33" s="424"/>
      <c r="AP33" s="422" t="s">
        <v>39</v>
      </c>
      <c r="AQ33" s="423"/>
    </row>
    <row r="34" spans="1:43" s="316" customFormat="1" ht="12.75" customHeight="1">
      <c r="A34" s="406"/>
      <c r="B34" s="8" t="s">
        <v>83</v>
      </c>
      <c r="C34" s="9"/>
      <c r="D34" s="9"/>
      <c r="E34" s="9"/>
      <c r="F34" s="9"/>
      <c r="G34" s="9"/>
      <c r="H34" s="9"/>
      <c r="I34" s="9"/>
      <c r="J34" s="9"/>
      <c r="K34" s="9"/>
      <c r="L34" s="9"/>
      <c r="M34" s="9"/>
      <c r="N34" s="9"/>
      <c r="O34" s="9"/>
      <c r="P34" s="9"/>
      <c r="Q34" s="9"/>
      <c r="R34" s="416">
        <f ca="1">COUNTIFS('（２）申請額一覧（※事業者記入不要。備考がある場合のみ記入）'!$E$6:$E$20,B34,'（２）申請額一覧（※事業者記入不要。備考がある場合のみ記入）'!$H$6:$H$20,"&gt;0")</f>
        <v>0</v>
      </c>
      <c r="S34" s="417"/>
      <c r="T34" s="417"/>
      <c r="U34" s="418" t="s">
        <v>10</v>
      </c>
      <c r="V34" s="419"/>
      <c r="W34" s="420">
        <f ca="1">SUMIF('（２）申請額一覧（※事業者記入不要。備考がある場合のみ記入）'!$E$6:$E$20,B34,'（２）申請額一覧（※事業者記入不要。備考がある場合のみ記入）'!$H$6:$H$20)</f>
        <v>0</v>
      </c>
      <c r="X34" s="421"/>
      <c r="Y34" s="421"/>
      <c r="Z34" s="421"/>
      <c r="AA34" s="421"/>
      <c r="AB34" s="421"/>
      <c r="AC34" s="418" t="s">
        <v>39</v>
      </c>
      <c r="AD34" s="419"/>
      <c r="AE34" s="416">
        <f ca="1">COUNTIFS('（２）申請額一覧（※事業者記入不要。備考がある場合のみ記入）'!$E$6:$E$20,B34,'（２）申請額一覧（※事業者記入不要。備考がある場合のみ記入）'!$K$6:$K$20,"&gt;0")</f>
        <v>0</v>
      </c>
      <c r="AF34" s="417"/>
      <c r="AG34" s="417"/>
      <c r="AH34" s="418" t="s">
        <v>10</v>
      </c>
      <c r="AI34" s="419"/>
      <c r="AJ34" s="421">
        <f ca="1">SUMIF('（２）申請額一覧（※事業者記入不要。備考がある場合のみ記入）'!$E$6:$E$20,B34,'（２）申請額一覧（※事業者記入不要。備考がある場合のみ記入）'!$K$6:$K$20)</f>
        <v>0</v>
      </c>
      <c r="AK34" s="421"/>
      <c r="AL34" s="421"/>
      <c r="AM34" s="421"/>
      <c r="AN34" s="421"/>
      <c r="AO34" s="421"/>
      <c r="AP34" s="418" t="s">
        <v>39</v>
      </c>
      <c r="AQ34" s="419"/>
    </row>
    <row r="35" spans="1:43" s="316" customFormat="1" ht="12.75" customHeight="1">
      <c r="A35" s="406"/>
      <c r="B35" s="8" t="s">
        <v>84</v>
      </c>
      <c r="C35" s="9"/>
      <c r="D35" s="9"/>
      <c r="E35" s="9"/>
      <c r="F35" s="9"/>
      <c r="G35" s="9"/>
      <c r="H35" s="9"/>
      <c r="I35" s="9"/>
      <c r="J35" s="9"/>
      <c r="K35" s="9"/>
      <c r="L35" s="9"/>
      <c r="M35" s="9"/>
      <c r="N35" s="9"/>
      <c r="O35" s="9"/>
      <c r="P35" s="9"/>
      <c r="Q35" s="9"/>
      <c r="R35" s="416">
        <f ca="1">COUNTIFS('（２）申請額一覧（※事業者記入不要。備考がある場合のみ記入）'!$E$6:$E$20,B35,'（２）申請額一覧（※事業者記入不要。備考がある場合のみ記入）'!$H$6:$H$20,"&gt;0")</f>
        <v>0</v>
      </c>
      <c r="S35" s="417"/>
      <c r="T35" s="417"/>
      <c r="U35" s="418" t="s">
        <v>10</v>
      </c>
      <c r="V35" s="419"/>
      <c r="W35" s="420">
        <f ca="1">SUMIF('（２）申請額一覧（※事業者記入不要。備考がある場合のみ記入）'!$E$6:$E$20,B35,'（２）申請額一覧（※事業者記入不要。備考がある場合のみ記入）'!$H$6:$H$20)</f>
        <v>0</v>
      </c>
      <c r="X35" s="421"/>
      <c r="Y35" s="421"/>
      <c r="Z35" s="421"/>
      <c r="AA35" s="421"/>
      <c r="AB35" s="421"/>
      <c r="AC35" s="418" t="s">
        <v>39</v>
      </c>
      <c r="AD35" s="419"/>
      <c r="AE35" s="416">
        <f ca="1">COUNTIFS('（２）申請額一覧（※事業者記入不要。備考がある場合のみ記入）'!$E$6:$E$20,B35,'（２）申請額一覧（※事業者記入不要。備考がある場合のみ記入）'!$K$6:$K$20,"&gt;0")</f>
        <v>0</v>
      </c>
      <c r="AF35" s="417"/>
      <c r="AG35" s="417"/>
      <c r="AH35" s="418" t="s">
        <v>10</v>
      </c>
      <c r="AI35" s="419"/>
      <c r="AJ35" s="421">
        <f ca="1">SUMIF('（２）申請額一覧（※事業者記入不要。備考がある場合のみ記入）'!$E$6:$E$20,B35,'（２）申請額一覧（※事業者記入不要。備考がある場合のみ記入）'!$K$6:$K$20)</f>
        <v>0</v>
      </c>
      <c r="AK35" s="421"/>
      <c r="AL35" s="421"/>
      <c r="AM35" s="421"/>
      <c r="AN35" s="421"/>
      <c r="AO35" s="421"/>
      <c r="AP35" s="418" t="s">
        <v>39</v>
      </c>
      <c r="AQ35" s="419"/>
    </row>
    <row r="36" spans="1:43" s="316" customFormat="1" ht="12.75" customHeight="1">
      <c r="A36" s="407"/>
      <c r="B36" s="11" t="s">
        <v>85</v>
      </c>
      <c r="C36" s="12"/>
      <c r="D36" s="12"/>
      <c r="E36" s="12"/>
      <c r="F36" s="12"/>
      <c r="G36" s="12"/>
      <c r="H36" s="12"/>
      <c r="I36" s="12"/>
      <c r="J36" s="12"/>
      <c r="K36" s="12"/>
      <c r="L36" s="12"/>
      <c r="M36" s="12"/>
      <c r="N36" s="12"/>
      <c r="O36" s="12"/>
      <c r="P36" s="12"/>
      <c r="Q36" s="12"/>
      <c r="R36" s="414">
        <f ca="1">COUNTIFS('（２）申請額一覧（※事業者記入不要。備考がある場合のみ記入）'!$E$6:$E$20,B36,'（２）申請額一覧（※事業者記入不要。備考がある場合のみ記入）'!$H$6:$H$20,"&gt;0")</f>
        <v>0</v>
      </c>
      <c r="S36" s="415"/>
      <c r="T36" s="415"/>
      <c r="U36" s="422" t="s">
        <v>10</v>
      </c>
      <c r="V36" s="423"/>
      <c r="W36" s="428">
        <f ca="1">SUMIF('（２）申請額一覧（※事業者記入不要。備考がある場合のみ記入）'!$E$6:$E$20,B36,'（２）申請額一覧（※事業者記入不要。備考がある場合のみ記入）'!$H$6:$H$20)</f>
        <v>0</v>
      </c>
      <c r="X36" s="424"/>
      <c r="Y36" s="424"/>
      <c r="Z36" s="424"/>
      <c r="AA36" s="424"/>
      <c r="AB36" s="424"/>
      <c r="AC36" s="422" t="s">
        <v>39</v>
      </c>
      <c r="AD36" s="423"/>
      <c r="AE36" s="416">
        <f ca="1">COUNTIFS('（２）申請額一覧（※事業者記入不要。備考がある場合のみ記入）'!$E$6:$E$20,B36,'（２）申請額一覧（※事業者記入不要。備考がある場合のみ記入）'!$K$6:$K$20,"&gt;0")</f>
        <v>0</v>
      </c>
      <c r="AF36" s="417"/>
      <c r="AG36" s="417"/>
      <c r="AH36" s="422" t="s">
        <v>10</v>
      </c>
      <c r="AI36" s="423"/>
      <c r="AJ36" s="424">
        <f ca="1">SUMIF('（２）申請額一覧（※事業者記入不要。備考がある場合のみ記入）'!$E$6:$E$20,B36,'（２）申請額一覧（※事業者記入不要。備考がある場合のみ記入）'!$K$6:$K$20)</f>
        <v>0</v>
      </c>
      <c r="AK36" s="424"/>
      <c r="AL36" s="424"/>
      <c r="AM36" s="424"/>
      <c r="AN36" s="424"/>
      <c r="AO36" s="424"/>
      <c r="AP36" s="422" t="s">
        <v>39</v>
      </c>
      <c r="AQ36" s="423"/>
    </row>
    <row r="37" spans="1:43" s="316" customFormat="1" ht="15.75" customHeight="1">
      <c r="A37" s="429" t="s">
        <v>12</v>
      </c>
      <c r="B37" s="430"/>
      <c r="C37" s="430"/>
      <c r="D37" s="430"/>
      <c r="E37" s="430"/>
      <c r="F37" s="430"/>
      <c r="G37" s="430"/>
      <c r="H37" s="430"/>
      <c r="I37" s="430"/>
      <c r="J37" s="430"/>
      <c r="K37" s="430"/>
      <c r="L37" s="430"/>
      <c r="M37" s="430"/>
      <c r="N37" s="430"/>
      <c r="O37" s="430"/>
      <c r="P37" s="430"/>
      <c r="Q37" s="440"/>
      <c r="R37" s="429">
        <f ca="1">SUM(R8:T36)</f>
        <v>1</v>
      </c>
      <c r="S37" s="430"/>
      <c r="T37" s="430"/>
      <c r="U37" s="426" t="s">
        <v>10</v>
      </c>
      <c r="V37" s="427"/>
      <c r="W37" s="431">
        <f ca="1">SUM(W8:AB36)</f>
        <v>257</v>
      </c>
      <c r="X37" s="425"/>
      <c r="Y37" s="425"/>
      <c r="Z37" s="425"/>
      <c r="AA37" s="425"/>
      <c r="AB37" s="425"/>
      <c r="AC37" s="426" t="s">
        <v>39</v>
      </c>
      <c r="AD37" s="427"/>
      <c r="AE37" s="429">
        <f ca="1">SUM(AE8:AG36)</f>
        <v>0</v>
      </c>
      <c r="AF37" s="430"/>
      <c r="AG37" s="430"/>
      <c r="AH37" s="426" t="s">
        <v>10</v>
      </c>
      <c r="AI37" s="427"/>
      <c r="AJ37" s="431">
        <f ca="1">SUM(AJ8:AO36)</f>
        <v>0</v>
      </c>
      <c r="AK37" s="425"/>
      <c r="AL37" s="425"/>
      <c r="AM37" s="425"/>
      <c r="AN37" s="425"/>
      <c r="AO37" s="425"/>
      <c r="AP37" s="426" t="s">
        <v>39</v>
      </c>
      <c r="AQ37" s="427"/>
    </row>
    <row r="38" spans="1:43" s="316" customFormat="1" ht="15.75" customHeight="1">
      <c r="A38" s="429" t="s">
        <v>94</v>
      </c>
      <c r="B38" s="430"/>
      <c r="C38" s="430"/>
      <c r="D38" s="430"/>
      <c r="E38" s="430"/>
      <c r="F38" s="430"/>
      <c r="G38" s="430"/>
      <c r="H38" s="430"/>
      <c r="I38" s="430"/>
      <c r="J38" s="430"/>
      <c r="K38" s="430"/>
      <c r="L38" s="430"/>
      <c r="M38" s="430"/>
      <c r="N38" s="430"/>
      <c r="O38" s="430"/>
      <c r="P38" s="430"/>
      <c r="Q38" s="440"/>
      <c r="R38" s="431">
        <f ca="1">W37+AJ37</f>
        <v>257</v>
      </c>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6" t="s">
        <v>39</v>
      </c>
      <c r="AQ38" s="427"/>
    </row>
  </sheetData>
  <mergeCells count="257">
    <mergeCell ref="A3:AQ3"/>
    <mergeCell ref="A4:AQ4"/>
    <mergeCell ref="A6:Q7"/>
    <mergeCell ref="R6:AD6"/>
    <mergeCell ref="AE6:AQ6"/>
    <mergeCell ref="R7:V7"/>
    <mergeCell ref="W7:AD7"/>
    <mergeCell ref="AE7:AI7"/>
    <mergeCell ref="AJ7:AQ7"/>
    <mergeCell ref="A8:A19"/>
    <mergeCell ref="R8:T8"/>
    <mergeCell ref="U8:V8"/>
    <mergeCell ref="W8:AB8"/>
    <mergeCell ref="AC8:AD8"/>
    <mergeCell ref="AE8:AG8"/>
    <mergeCell ref="R11:T11"/>
    <mergeCell ref="U11:V11"/>
    <mergeCell ref="W11:AB11"/>
    <mergeCell ref="AC11:AD11"/>
    <mergeCell ref="R10:T10"/>
    <mergeCell ref="U10:V10"/>
    <mergeCell ref="W10:AB10"/>
    <mergeCell ref="AC10:AD10"/>
    <mergeCell ref="AE10:AG10"/>
    <mergeCell ref="R13:T13"/>
    <mergeCell ref="U13:V13"/>
    <mergeCell ref="W13:AB13"/>
    <mergeCell ref="AC13:AD13"/>
    <mergeCell ref="AE13:AG13"/>
    <mergeCell ref="AH8:AI8"/>
    <mergeCell ref="AJ8:AO8"/>
    <mergeCell ref="AP8:AQ8"/>
    <mergeCell ref="R9:T9"/>
    <mergeCell ref="U9:V9"/>
    <mergeCell ref="W9:AB9"/>
    <mergeCell ref="AC9:AD9"/>
    <mergeCell ref="AE9:AG9"/>
    <mergeCell ref="AH9:AI9"/>
    <mergeCell ref="AJ9:AO9"/>
    <mergeCell ref="AP9:AQ9"/>
    <mergeCell ref="AH10:AI10"/>
    <mergeCell ref="AJ10:AO10"/>
    <mergeCell ref="AP10:AQ10"/>
    <mergeCell ref="AE11:AG11"/>
    <mergeCell ref="AH11:AI11"/>
    <mergeCell ref="AJ11:AO11"/>
    <mergeCell ref="AP11:AQ11"/>
    <mergeCell ref="R12:T12"/>
    <mergeCell ref="U12:V12"/>
    <mergeCell ref="W12:AB12"/>
    <mergeCell ref="AC12:AD12"/>
    <mergeCell ref="AE12:AG12"/>
    <mergeCell ref="AH12:AI12"/>
    <mergeCell ref="AJ12:AO12"/>
    <mergeCell ref="AP12:AQ12"/>
    <mergeCell ref="AH13:AI13"/>
    <mergeCell ref="AJ13:AO13"/>
    <mergeCell ref="AP13:AQ13"/>
    <mergeCell ref="AJ14:AO14"/>
    <mergeCell ref="AP14:AQ14"/>
    <mergeCell ref="R15:T15"/>
    <mergeCell ref="U15:V15"/>
    <mergeCell ref="W15:AB15"/>
    <mergeCell ref="AC15:AD15"/>
    <mergeCell ref="AE15:AG15"/>
    <mergeCell ref="AH15:AI15"/>
    <mergeCell ref="AJ15:AO15"/>
    <mergeCell ref="AP15:AQ15"/>
    <mergeCell ref="R14:T14"/>
    <mergeCell ref="U14:V14"/>
    <mergeCell ref="W14:AB14"/>
    <mergeCell ref="AC14:AD14"/>
    <mergeCell ref="AE14:AG14"/>
    <mergeCell ref="AH14:AI14"/>
    <mergeCell ref="AJ16:AO16"/>
    <mergeCell ref="AP16:AQ16"/>
    <mergeCell ref="R17:T17"/>
    <mergeCell ref="U17:V17"/>
    <mergeCell ref="W17:AB17"/>
    <mergeCell ref="AC17:AD17"/>
    <mergeCell ref="AE17:AG17"/>
    <mergeCell ref="AH17:AI17"/>
    <mergeCell ref="AJ17:AO17"/>
    <mergeCell ref="AP17:AQ17"/>
    <mergeCell ref="R16:T16"/>
    <mergeCell ref="U16:V16"/>
    <mergeCell ref="W16:AB16"/>
    <mergeCell ref="AC16:AD16"/>
    <mergeCell ref="AE16:AG16"/>
    <mergeCell ref="AH16:AI16"/>
    <mergeCell ref="AJ18:AO18"/>
    <mergeCell ref="AP18:AQ18"/>
    <mergeCell ref="R19:T19"/>
    <mergeCell ref="U19:V19"/>
    <mergeCell ref="W19:AB19"/>
    <mergeCell ref="AC19:AD19"/>
    <mergeCell ref="AE19:AG19"/>
    <mergeCell ref="AH19:AI19"/>
    <mergeCell ref="AJ19:AO19"/>
    <mergeCell ref="AP19:AQ19"/>
    <mergeCell ref="R18:T18"/>
    <mergeCell ref="U18:V18"/>
    <mergeCell ref="W18:AB18"/>
    <mergeCell ref="AC18:AD18"/>
    <mergeCell ref="AE18:AG18"/>
    <mergeCell ref="AH18:AI18"/>
    <mergeCell ref="AJ20:AO20"/>
    <mergeCell ref="AP20:AQ20"/>
    <mergeCell ref="A21:A26"/>
    <mergeCell ref="R21:T21"/>
    <mergeCell ref="U21:V21"/>
    <mergeCell ref="W21:AB21"/>
    <mergeCell ref="AC21:AD21"/>
    <mergeCell ref="AE21:AG21"/>
    <mergeCell ref="AH21:AI21"/>
    <mergeCell ref="AJ21:AO21"/>
    <mergeCell ref="R20:T20"/>
    <mergeCell ref="U20:V20"/>
    <mergeCell ref="W20:AB20"/>
    <mergeCell ref="AC20:AD20"/>
    <mergeCell ref="AE20:AG20"/>
    <mergeCell ref="AH20:AI20"/>
    <mergeCell ref="AP21:AQ21"/>
    <mergeCell ref="R22:T22"/>
    <mergeCell ref="U22:V22"/>
    <mergeCell ref="W22:AB22"/>
    <mergeCell ref="AC22:AD22"/>
    <mergeCell ref="AE22:AG22"/>
    <mergeCell ref="AH22:AI22"/>
    <mergeCell ref="AJ22:AO22"/>
    <mergeCell ref="AP22:AQ22"/>
    <mergeCell ref="AJ23:AO23"/>
    <mergeCell ref="AP23:AQ23"/>
    <mergeCell ref="R24:T24"/>
    <mergeCell ref="U24:V24"/>
    <mergeCell ref="W24:AB24"/>
    <mergeCell ref="AC24:AD24"/>
    <mergeCell ref="AE24:AG24"/>
    <mergeCell ref="AH24:AI24"/>
    <mergeCell ref="AJ24:AO24"/>
    <mergeCell ref="AP24:AQ24"/>
    <mergeCell ref="R23:T23"/>
    <mergeCell ref="U23:V23"/>
    <mergeCell ref="W23:AB23"/>
    <mergeCell ref="AC23:AD23"/>
    <mergeCell ref="AE23:AG23"/>
    <mergeCell ref="AH23:AI23"/>
    <mergeCell ref="AJ25:AO25"/>
    <mergeCell ref="AP25:AQ25"/>
    <mergeCell ref="R26:T26"/>
    <mergeCell ref="U26:V26"/>
    <mergeCell ref="W26:AB26"/>
    <mergeCell ref="AC26:AD26"/>
    <mergeCell ref="AE26:AG26"/>
    <mergeCell ref="AH26:AI26"/>
    <mergeCell ref="AJ26:AO26"/>
    <mergeCell ref="AP26:AQ26"/>
    <mergeCell ref="R25:T25"/>
    <mergeCell ref="U25:V25"/>
    <mergeCell ref="W25:AB25"/>
    <mergeCell ref="AC25:AD25"/>
    <mergeCell ref="AE25:AG25"/>
    <mergeCell ref="AH25:AI25"/>
    <mergeCell ref="A27:A32"/>
    <mergeCell ref="R27:T27"/>
    <mergeCell ref="U27:V27"/>
    <mergeCell ref="W27:AB27"/>
    <mergeCell ref="AC27:AD27"/>
    <mergeCell ref="AE27:AG27"/>
    <mergeCell ref="R30:T30"/>
    <mergeCell ref="U30:V30"/>
    <mergeCell ref="W30:AB30"/>
    <mergeCell ref="AC30:AD30"/>
    <mergeCell ref="R29:T29"/>
    <mergeCell ref="U29:V29"/>
    <mergeCell ref="W29:AB29"/>
    <mergeCell ref="AC29:AD29"/>
    <mergeCell ref="AE29:AG29"/>
    <mergeCell ref="R32:T32"/>
    <mergeCell ref="U32:V32"/>
    <mergeCell ref="W32:AB32"/>
    <mergeCell ref="AC32:AD32"/>
    <mergeCell ref="AE32:AG32"/>
    <mergeCell ref="AH27:AI27"/>
    <mergeCell ref="AJ27:AO27"/>
    <mergeCell ref="AP27:AQ27"/>
    <mergeCell ref="R28:T28"/>
    <mergeCell ref="U28:V28"/>
    <mergeCell ref="W28:AB28"/>
    <mergeCell ref="AC28:AD28"/>
    <mergeCell ref="AE28:AG28"/>
    <mergeCell ref="AH28:AI28"/>
    <mergeCell ref="AJ28:AO28"/>
    <mergeCell ref="AP28:AQ28"/>
    <mergeCell ref="AH29:AI29"/>
    <mergeCell ref="AJ29:AO29"/>
    <mergeCell ref="AP29:AQ29"/>
    <mergeCell ref="AE30:AG30"/>
    <mergeCell ref="AH30:AI30"/>
    <mergeCell ref="AJ30:AO30"/>
    <mergeCell ref="AP30:AQ30"/>
    <mergeCell ref="R31:T31"/>
    <mergeCell ref="U31:V31"/>
    <mergeCell ref="W31:AB31"/>
    <mergeCell ref="AC31:AD31"/>
    <mergeCell ref="AE31:AG31"/>
    <mergeCell ref="AH31:AI31"/>
    <mergeCell ref="AJ31:AO31"/>
    <mergeCell ref="AP31:AQ31"/>
    <mergeCell ref="R34:T34"/>
    <mergeCell ref="U34:V34"/>
    <mergeCell ref="W34:AB34"/>
    <mergeCell ref="AC34:AD34"/>
    <mergeCell ref="AE34:AG34"/>
    <mergeCell ref="AH34:AI34"/>
    <mergeCell ref="AJ34:AO34"/>
    <mergeCell ref="R33:T33"/>
    <mergeCell ref="U33:V33"/>
    <mergeCell ref="W33:AB33"/>
    <mergeCell ref="AC33:AD33"/>
    <mergeCell ref="AE33:AG33"/>
    <mergeCell ref="AJ35:AO35"/>
    <mergeCell ref="AP35:AQ35"/>
    <mergeCell ref="AH37:AI37"/>
    <mergeCell ref="AJ37:AO37"/>
    <mergeCell ref="AP37:AQ37"/>
    <mergeCell ref="AH32:AI32"/>
    <mergeCell ref="AJ32:AO32"/>
    <mergeCell ref="AP32:AQ32"/>
    <mergeCell ref="AH33:AI33"/>
    <mergeCell ref="AJ33:AO33"/>
    <mergeCell ref="AP33:AQ33"/>
    <mergeCell ref="AP34:AQ34"/>
    <mergeCell ref="A38:Q38"/>
    <mergeCell ref="R38:AO38"/>
    <mergeCell ref="AP38:AQ38"/>
    <mergeCell ref="AE36:AG36"/>
    <mergeCell ref="AH36:AI36"/>
    <mergeCell ref="AJ36:AO36"/>
    <mergeCell ref="AP36:AQ36"/>
    <mergeCell ref="A37:Q37"/>
    <mergeCell ref="R37:T37"/>
    <mergeCell ref="U37:V37"/>
    <mergeCell ref="W37:AB37"/>
    <mergeCell ref="AC37:AD37"/>
    <mergeCell ref="AE37:AG37"/>
    <mergeCell ref="A33:A36"/>
    <mergeCell ref="R36:T36"/>
    <mergeCell ref="U36:V36"/>
    <mergeCell ref="W36:AB36"/>
    <mergeCell ref="AC36:AD36"/>
    <mergeCell ref="R35:T35"/>
    <mergeCell ref="U35:V35"/>
    <mergeCell ref="W35:AB35"/>
    <mergeCell ref="AC35:AD35"/>
    <mergeCell ref="AE35:AG35"/>
    <mergeCell ref="AH35:AI35"/>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M39"/>
  <sheetViews>
    <sheetView showGridLines="0" view="pageBreakPreview" topLeftCell="A7" zoomScaleNormal="140" zoomScaleSheetLayoutView="100" workbookViewId="0">
      <selection activeCell="K9" sqref="K9"/>
    </sheetView>
  </sheetViews>
  <sheetFormatPr defaultColWidth="2.25" defaultRowHeight="13.5"/>
  <cols>
    <col min="1" max="1" width="2.25" style="16"/>
    <col min="2" max="2" width="3.125" style="16" customWidth="1"/>
    <col min="3" max="3" width="12.875" style="16" customWidth="1"/>
    <col min="4" max="4" width="16.875" style="16" customWidth="1"/>
    <col min="5" max="5" width="18.875" style="16" customWidth="1"/>
    <col min="6" max="11" width="11.25" style="16" customWidth="1"/>
    <col min="12" max="12" width="12.625" style="16" customWidth="1"/>
    <col min="13" max="13" width="18.75" style="16" customWidth="1"/>
    <col min="14" max="16384" width="2.25" style="16"/>
  </cols>
  <sheetData>
    <row r="1" spans="1:13">
      <c r="A1" s="16" t="s">
        <v>250</v>
      </c>
    </row>
    <row r="3" spans="1:13" ht="18" customHeight="1" thickBot="1">
      <c r="B3" s="15"/>
      <c r="M3" s="17" t="s">
        <v>53</v>
      </c>
    </row>
    <row r="4" spans="1:13" ht="32.25" customHeight="1" thickBot="1">
      <c r="B4" s="447" t="s">
        <v>42</v>
      </c>
      <c r="C4" s="448" t="s">
        <v>55</v>
      </c>
      <c r="D4" s="449" t="s">
        <v>34</v>
      </c>
      <c r="E4" s="450" t="s">
        <v>40</v>
      </c>
      <c r="F4" s="451" t="s">
        <v>92</v>
      </c>
      <c r="G4" s="451"/>
      <c r="H4" s="452"/>
      <c r="I4" s="451" t="s">
        <v>148</v>
      </c>
      <c r="J4" s="451"/>
      <c r="K4" s="452"/>
      <c r="L4" s="443" t="s">
        <v>49</v>
      </c>
      <c r="M4" s="444" t="s">
        <v>51</v>
      </c>
    </row>
    <row r="5" spans="1:13" ht="27.75" customHeight="1">
      <c r="B5" s="447"/>
      <c r="C5" s="448"/>
      <c r="D5" s="449"/>
      <c r="E5" s="450"/>
      <c r="F5" s="324" t="s">
        <v>36</v>
      </c>
      <c r="G5" s="324" t="s">
        <v>37</v>
      </c>
      <c r="H5" s="19" t="s">
        <v>38</v>
      </c>
      <c r="I5" s="18" t="s">
        <v>44</v>
      </c>
      <c r="J5" s="324" t="s">
        <v>45</v>
      </c>
      <c r="K5" s="323" t="s">
        <v>46</v>
      </c>
      <c r="L5" s="444"/>
      <c r="M5" s="444"/>
    </row>
    <row r="6" spans="1:13" ht="22.5" customHeight="1">
      <c r="B6" s="149">
        <v>1</v>
      </c>
      <c r="C6" s="349" t="s">
        <v>205</v>
      </c>
      <c r="D6" s="350" t="s">
        <v>274</v>
      </c>
      <c r="E6" s="351" t="s">
        <v>275</v>
      </c>
      <c r="F6" s="352">
        <v>257</v>
      </c>
      <c r="G6" s="352">
        <v>302</v>
      </c>
      <c r="H6" s="353">
        <v>257</v>
      </c>
      <c r="I6" s="153"/>
      <c r="J6" s="151"/>
      <c r="K6" s="154"/>
      <c r="L6" s="354">
        <v>257</v>
      </c>
      <c r="M6" s="155"/>
    </row>
    <row r="7" spans="1:13" ht="22.5" customHeight="1">
      <c r="B7" s="149">
        <v>2</v>
      </c>
      <c r="C7" s="150" t="str">
        <f t="shared" ref="C7:C20" ca="1" si="0">IFERROR(INDIRECT("個票"&amp;$B7&amp;"！$AG$4"),"")</f>
        <v/>
      </c>
      <c r="D7" s="150" t="str">
        <f t="shared" ref="D7:D20" ca="1" si="1">IFERROR(INDIRECT("個票"&amp;$B7&amp;"！$L$4"),"")</f>
        <v/>
      </c>
      <c r="E7" s="149" t="str">
        <f t="shared" ref="E7:E20" ca="1" si="2">IFERROR(INDIRECT("個票"&amp;$B7&amp;"！$L$5"),"")</f>
        <v/>
      </c>
      <c r="F7" s="151" t="str">
        <f ca="1">IF(G7&lt;&gt;0,IFERROR(INDIRECT("個票"&amp;$B7&amp;"！$AA$13"),""),0)</f>
        <v/>
      </c>
      <c r="G7" s="151" t="str">
        <f t="shared" ref="G7:G20" ca="1" si="3">IFERROR(INDIRECT("個票"&amp;$B7&amp;"！$AI$13"),"")</f>
        <v/>
      </c>
      <c r="H7" s="152">
        <f t="shared" ref="H7:H20" ca="1" si="4">MIN(F7:G7)</f>
        <v>0</v>
      </c>
      <c r="I7" s="153" t="str">
        <f ca="1">IF(J7&lt;&gt;0,IFERROR(INDIRECT("個票"&amp;$B7&amp;"！$AA$51"),""),0)</f>
        <v/>
      </c>
      <c r="J7" s="151" t="str">
        <f ca="1">IFERROR(INDIRECT("個票"&amp;$B7&amp;"！$AI$51"),"")</f>
        <v/>
      </c>
      <c r="K7" s="154">
        <f t="shared" ref="K7:K20" ca="1" si="5">MIN(I7:J7)</f>
        <v>0</v>
      </c>
      <c r="L7" s="154">
        <f t="shared" ref="L7:L20" ca="1" si="6">SUM(H7,K7)</f>
        <v>0</v>
      </c>
      <c r="M7" s="155"/>
    </row>
    <row r="8" spans="1:13" ht="22.5" customHeight="1">
      <c r="B8" s="149">
        <v>3</v>
      </c>
      <c r="C8" s="150" t="str">
        <f t="shared" ca="1" si="0"/>
        <v/>
      </c>
      <c r="D8" s="150" t="str">
        <f t="shared" ca="1" si="1"/>
        <v/>
      </c>
      <c r="E8" s="149" t="str">
        <f t="shared" ca="1" si="2"/>
        <v/>
      </c>
      <c r="F8" s="151" t="str">
        <f ca="1">IF(G8&lt;&gt;0,IFERROR(INDIRECT("個票"&amp;$B8&amp;"！$AA$13"),""),0)</f>
        <v/>
      </c>
      <c r="G8" s="151" t="str">
        <f t="shared" ca="1" si="3"/>
        <v/>
      </c>
      <c r="H8" s="152">
        <f t="shared" ca="1" si="4"/>
        <v>0</v>
      </c>
      <c r="I8" s="153" t="str">
        <f t="shared" ref="I8:I20" ca="1" si="7">IF(J8&lt;&gt;0,IFERROR(INDIRECT("個票"&amp;$B8&amp;"！$AA$51"),""),0)</f>
        <v/>
      </c>
      <c r="J8" s="151" t="str">
        <f t="shared" ref="J8:J20" ca="1" si="8">IFERROR(INDIRECT("個票"&amp;$B8&amp;"！$AI$51"),"")</f>
        <v/>
      </c>
      <c r="K8" s="154">
        <f t="shared" ca="1" si="5"/>
        <v>0</v>
      </c>
      <c r="L8" s="154">
        <f t="shared" ca="1" si="6"/>
        <v>0</v>
      </c>
      <c r="M8" s="155"/>
    </row>
    <row r="9" spans="1:13" ht="22.5" customHeight="1">
      <c r="B9" s="149">
        <v>4</v>
      </c>
      <c r="C9" s="150" t="str">
        <f t="shared" ca="1" si="0"/>
        <v/>
      </c>
      <c r="D9" s="150" t="str">
        <f t="shared" ca="1" si="1"/>
        <v/>
      </c>
      <c r="E9" s="149" t="str">
        <f t="shared" ca="1" si="2"/>
        <v/>
      </c>
      <c r="F9" s="151" t="str">
        <f ca="1">IF(G9&lt;&gt;0,IFERROR(INDIRECT("個票"&amp;$B9&amp;"！$AA$13"),""),0)</f>
        <v/>
      </c>
      <c r="G9" s="151" t="str">
        <f t="shared" ca="1" si="3"/>
        <v/>
      </c>
      <c r="H9" s="152">
        <f t="shared" ca="1" si="4"/>
        <v>0</v>
      </c>
      <c r="I9" s="153" t="str">
        <f t="shared" ca="1" si="7"/>
        <v/>
      </c>
      <c r="J9" s="151" t="str">
        <f t="shared" ca="1" si="8"/>
        <v/>
      </c>
      <c r="K9" s="154">
        <f t="shared" ca="1" si="5"/>
        <v>0</v>
      </c>
      <c r="L9" s="154">
        <f t="shared" ca="1" si="6"/>
        <v>0</v>
      </c>
      <c r="M9" s="155"/>
    </row>
    <row r="10" spans="1:13" ht="22.5" customHeight="1">
      <c r="B10" s="149">
        <v>5</v>
      </c>
      <c r="C10" s="150" t="str">
        <f t="shared" ca="1" si="0"/>
        <v/>
      </c>
      <c r="D10" s="150" t="str">
        <f t="shared" ca="1" si="1"/>
        <v/>
      </c>
      <c r="E10" s="149" t="str">
        <f t="shared" ca="1" si="2"/>
        <v/>
      </c>
      <c r="F10" s="151" t="str">
        <f t="shared" ref="F10:F20" ca="1" si="9">IF(G10&lt;&gt;0,IFERROR(INDIRECT("個票"&amp;$B10&amp;"！$AA$13"),""),0)</f>
        <v/>
      </c>
      <c r="G10" s="151" t="str">
        <f t="shared" ca="1" si="3"/>
        <v/>
      </c>
      <c r="H10" s="152">
        <f t="shared" ca="1" si="4"/>
        <v>0</v>
      </c>
      <c r="I10" s="153" t="str">
        <f t="shared" ca="1" si="7"/>
        <v/>
      </c>
      <c r="J10" s="151" t="str">
        <f t="shared" ca="1" si="8"/>
        <v/>
      </c>
      <c r="K10" s="154">
        <f t="shared" ca="1" si="5"/>
        <v>0</v>
      </c>
      <c r="L10" s="154">
        <f t="shared" ca="1" si="6"/>
        <v>0</v>
      </c>
      <c r="M10" s="155"/>
    </row>
    <row r="11" spans="1:13" ht="22.5" customHeight="1">
      <c r="B11" s="149">
        <v>6</v>
      </c>
      <c r="C11" s="150" t="str">
        <f t="shared" ca="1" si="0"/>
        <v/>
      </c>
      <c r="D11" s="150" t="str">
        <f t="shared" ca="1" si="1"/>
        <v/>
      </c>
      <c r="E11" s="149" t="str">
        <f t="shared" ca="1" si="2"/>
        <v/>
      </c>
      <c r="F11" s="151" t="str">
        <f t="shared" ca="1" si="9"/>
        <v/>
      </c>
      <c r="G11" s="151" t="str">
        <f t="shared" ca="1" si="3"/>
        <v/>
      </c>
      <c r="H11" s="152">
        <f t="shared" ca="1" si="4"/>
        <v>0</v>
      </c>
      <c r="I11" s="153" t="str">
        <f t="shared" ca="1" si="7"/>
        <v/>
      </c>
      <c r="J11" s="151" t="str">
        <f t="shared" ca="1" si="8"/>
        <v/>
      </c>
      <c r="K11" s="154">
        <f t="shared" ca="1" si="5"/>
        <v>0</v>
      </c>
      <c r="L11" s="154">
        <f t="shared" ca="1" si="6"/>
        <v>0</v>
      </c>
      <c r="M11" s="155"/>
    </row>
    <row r="12" spans="1:13" ht="22.5" customHeight="1">
      <c r="B12" s="149">
        <v>7</v>
      </c>
      <c r="C12" s="150" t="str">
        <f t="shared" ca="1" si="0"/>
        <v/>
      </c>
      <c r="D12" s="150" t="str">
        <f t="shared" ca="1" si="1"/>
        <v/>
      </c>
      <c r="E12" s="149" t="str">
        <f t="shared" ca="1" si="2"/>
        <v/>
      </c>
      <c r="F12" s="151" t="str">
        <f t="shared" ca="1" si="9"/>
        <v/>
      </c>
      <c r="G12" s="151" t="str">
        <f t="shared" ca="1" si="3"/>
        <v/>
      </c>
      <c r="H12" s="152">
        <f t="shared" ca="1" si="4"/>
        <v>0</v>
      </c>
      <c r="I12" s="153" t="str">
        <f t="shared" ca="1" si="7"/>
        <v/>
      </c>
      <c r="J12" s="151" t="str">
        <f t="shared" ca="1" si="8"/>
        <v/>
      </c>
      <c r="K12" s="154">
        <f t="shared" ca="1" si="5"/>
        <v>0</v>
      </c>
      <c r="L12" s="154">
        <f t="shared" ca="1" si="6"/>
        <v>0</v>
      </c>
      <c r="M12" s="155"/>
    </row>
    <row r="13" spans="1:13" ht="22.5" customHeight="1">
      <c r="B13" s="149">
        <v>8</v>
      </c>
      <c r="C13" s="150" t="str">
        <f t="shared" ca="1" si="0"/>
        <v/>
      </c>
      <c r="D13" s="150" t="str">
        <f t="shared" ca="1" si="1"/>
        <v/>
      </c>
      <c r="E13" s="149" t="str">
        <f t="shared" ca="1" si="2"/>
        <v/>
      </c>
      <c r="F13" s="151" t="str">
        <f t="shared" ca="1" si="9"/>
        <v/>
      </c>
      <c r="G13" s="151" t="str">
        <f t="shared" ca="1" si="3"/>
        <v/>
      </c>
      <c r="H13" s="152">
        <f t="shared" ca="1" si="4"/>
        <v>0</v>
      </c>
      <c r="I13" s="153" t="str">
        <f t="shared" ca="1" si="7"/>
        <v/>
      </c>
      <c r="J13" s="151" t="str">
        <f t="shared" ca="1" si="8"/>
        <v/>
      </c>
      <c r="K13" s="154">
        <f t="shared" ca="1" si="5"/>
        <v>0</v>
      </c>
      <c r="L13" s="154">
        <f t="shared" ca="1" si="6"/>
        <v>0</v>
      </c>
      <c r="M13" s="155"/>
    </row>
    <row r="14" spans="1:13" ht="22.5" customHeight="1">
      <c r="B14" s="149">
        <v>9</v>
      </c>
      <c r="C14" s="150" t="str">
        <f t="shared" ca="1" si="0"/>
        <v/>
      </c>
      <c r="D14" s="150" t="str">
        <f t="shared" ca="1" si="1"/>
        <v/>
      </c>
      <c r="E14" s="149" t="str">
        <f t="shared" ca="1" si="2"/>
        <v/>
      </c>
      <c r="F14" s="151" t="str">
        <f t="shared" ca="1" si="9"/>
        <v/>
      </c>
      <c r="G14" s="151" t="str">
        <f t="shared" ca="1" si="3"/>
        <v/>
      </c>
      <c r="H14" s="152">
        <f t="shared" ca="1" si="4"/>
        <v>0</v>
      </c>
      <c r="I14" s="153" t="str">
        <f t="shared" ca="1" si="7"/>
        <v/>
      </c>
      <c r="J14" s="151" t="str">
        <f t="shared" ca="1" si="8"/>
        <v/>
      </c>
      <c r="K14" s="154">
        <f t="shared" ca="1" si="5"/>
        <v>0</v>
      </c>
      <c r="L14" s="154">
        <f t="shared" ca="1" si="6"/>
        <v>0</v>
      </c>
      <c r="M14" s="155"/>
    </row>
    <row r="15" spans="1:13" ht="22.5" customHeight="1">
      <c r="B15" s="149">
        <v>10</v>
      </c>
      <c r="C15" s="150" t="str">
        <f t="shared" ca="1" si="0"/>
        <v/>
      </c>
      <c r="D15" s="150" t="str">
        <f t="shared" ca="1" si="1"/>
        <v/>
      </c>
      <c r="E15" s="149" t="str">
        <f t="shared" ca="1" si="2"/>
        <v/>
      </c>
      <c r="F15" s="151" t="str">
        <f t="shared" ca="1" si="9"/>
        <v/>
      </c>
      <c r="G15" s="151" t="str">
        <f t="shared" ca="1" si="3"/>
        <v/>
      </c>
      <c r="H15" s="152">
        <f t="shared" ca="1" si="4"/>
        <v>0</v>
      </c>
      <c r="I15" s="153" t="str">
        <f t="shared" ca="1" si="7"/>
        <v/>
      </c>
      <c r="J15" s="151" t="str">
        <f t="shared" ca="1" si="8"/>
        <v/>
      </c>
      <c r="K15" s="154">
        <f t="shared" ca="1" si="5"/>
        <v>0</v>
      </c>
      <c r="L15" s="154">
        <f t="shared" ca="1" si="6"/>
        <v>0</v>
      </c>
      <c r="M15" s="155"/>
    </row>
    <row r="16" spans="1:13" ht="22.5" customHeight="1">
      <c r="B16" s="149">
        <v>11</v>
      </c>
      <c r="C16" s="150" t="str">
        <f t="shared" ca="1" si="0"/>
        <v/>
      </c>
      <c r="D16" s="150" t="str">
        <f t="shared" ca="1" si="1"/>
        <v/>
      </c>
      <c r="E16" s="149" t="str">
        <f t="shared" ca="1" si="2"/>
        <v/>
      </c>
      <c r="F16" s="151" t="str">
        <f t="shared" ca="1" si="9"/>
        <v/>
      </c>
      <c r="G16" s="151" t="str">
        <f t="shared" ca="1" si="3"/>
        <v/>
      </c>
      <c r="H16" s="152">
        <f t="shared" ca="1" si="4"/>
        <v>0</v>
      </c>
      <c r="I16" s="153" t="str">
        <f t="shared" ca="1" si="7"/>
        <v/>
      </c>
      <c r="J16" s="151" t="str">
        <f t="shared" ca="1" si="8"/>
        <v/>
      </c>
      <c r="K16" s="154">
        <f t="shared" ca="1" si="5"/>
        <v>0</v>
      </c>
      <c r="L16" s="154">
        <f t="shared" ca="1" si="6"/>
        <v>0</v>
      </c>
      <c r="M16" s="155"/>
    </row>
    <row r="17" spans="1:13" ht="22.5" customHeight="1">
      <c r="B17" s="149">
        <v>12</v>
      </c>
      <c r="C17" s="150" t="str">
        <f t="shared" ca="1" si="0"/>
        <v/>
      </c>
      <c r="D17" s="150" t="str">
        <f t="shared" ca="1" si="1"/>
        <v/>
      </c>
      <c r="E17" s="149" t="str">
        <f t="shared" ca="1" si="2"/>
        <v/>
      </c>
      <c r="F17" s="151" t="str">
        <f t="shared" ca="1" si="9"/>
        <v/>
      </c>
      <c r="G17" s="151" t="str">
        <f t="shared" ca="1" si="3"/>
        <v/>
      </c>
      <c r="H17" s="152">
        <f t="shared" ca="1" si="4"/>
        <v>0</v>
      </c>
      <c r="I17" s="153" t="str">
        <f t="shared" ca="1" si="7"/>
        <v/>
      </c>
      <c r="J17" s="151" t="str">
        <f t="shared" ca="1" si="8"/>
        <v/>
      </c>
      <c r="K17" s="154">
        <f t="shared" ca="1" si="5"/>
        <v>0</v>
      </c>
      <c r="L17" s="154">
        <f t="shared" ca="1" si="6"/>
        <v>0</v>
      </c>
      <c r="M17" s="155"/>
    </row>
    <row r="18" spans="1:13" ht="22.5" customHeight="1">
      <c r="B18" s="149">
        <v>13</v>
      </c>
      <c r="C18" s="150" t="str">
        <f t="shared" ca="1" si="0"/>
        <v/>
      </c>
      <c r="D18" s="150" t="str">
        <f t="shared" ca="1" si="1"/>
        <v/>
      </c>
      <c r="E18" s="149" t="str">
        <f t="shared" ca="1" si="2"/>
        <v/>
      </c>
      <c r="F18" s="151" t="str">
        <f t="shared" ca="1" si="9"/>
        <v/>
      </c>
      <c r="G18" s="151" t="str">
        <f t="shared" ca="1" si="3"/>
        <v/>
      </c>
      <c r="H18" s="152">
        <f t="shared" ca="1" si="4"/>
        <v>0</v>
      </c>
      <c r="I18" s="153" t="str">
        <f t="shared" ca="1" si="7"/>
        <v/>
      </c>
      <c r="J18" s="151" t="str">
        <f t="shared" ca="1" si="8"/>
        <v/>
      </c>
      <c r="K18" s="154">
        <f t="shared" ca="1" si="5"/>
        <v>0</v>
      </c>
      <c r="L18" s="154">
        <f t="shared" ca="1" si="6"/>
        <v>0</v>
      </c>
      <c r="M18" s="155"/>
    </row>
    <row r="19" spans="1:13" ht="22.5" customHeight="1">
      <c r="B19" s="149">
        <v>14</v>
      </c>
      <c r="C19" s="150" t="str">
        <f t="shared" ca="1" si="0"/>
        <v/>
      </c>
      <c r="D19" s="150" t="str">
        <f t="shared" ca="1" si="1"/>
        <v/>
      </c>
      <c r="E19" s="149" t="str">
        <f t="shared" ca="1" si="2"/>
        <v/>
      </c>
      <c r="F19" s="151" t="str">
        <f t="shared" ca="1" si="9"/>
        <v/>
      </c>
      <c r="G19" s="151" t="str">
        <f t="shared" ca="1" si="3"/>
        <v/>
      </c>
      <c r="H19" s="152">
        <f t="shared" ca="1" si="4"/>
        <v>0</v>
      </c>
      <c r="I19" s="153" t="str">
        <f t="shared" ca="1" si="7"/>
        <v/>
      </c>
      <c r="J19" s="151" t="str">
        <f t="shared" ca="1" si="8"/>
        <v/>
      </c>
      <c r="K19" s="154">
        <f t="shared" ca="1" si="5"/>
        <v>0</v>
      </c>
      <c r="L19" s="154">
        <f t="shared" ca="1" si="6"/>
        <v>0</v>
      </c>
      <c r="M19" s="155"/>
    </row>
    <row r="20" spans="1:13" ht="22.5" customHeight="1" thickBot="1">
      <c r="B20" s="156">
        <v>15</v>
      </c>
      <c r="C20" s="157" t="str">
        <f t="shared" ca="1" si="0"/>
        <v/>
      </c>
      <c r="D20" s="157" t="str">
        <f t="shared" ca="1" si="1"/>
        <v/>
      </c>
      <c r="E20" s="156" t="str">
        <f t="shared" ca="1" si="2"/>
        <v/>
      </c>
      <c r="F20" s="158" t="str">
        <f t="shared" ca="1" si="9"/>
        <v/>
      </c>
      <c r="G20" s="158" t="str">
        <f t="shared" ca="1" si="3"/>
        <v/>
      </c>
      <c r="H20" s="159">
        <f t="shared" ca="1" si="4"/>
        <v>0</v>
      </c>
      <c r="I20" s="153" t="str">
        <f t="shared" ca="1" si="7"/>
        <v/>
      </c>
      <c r="J20" s="151" t="str">
        <f t="shared" ca="1" si="8"/>
        <v/>
      </c>
      <c r="K20" s="160">
        <f t="shared" ca="1" si="5"/>
        <v>0</v>
      </c>
      <c r="L20" s="160">
        <f t="shared" ca="1" si="6"/>
        <v>0</v>
      </c>
      <c r="M20" s="161"/>
    </row>
    <row r="21" spans="1:13" ht="22.5" customHeight="1" thickTop="1" thickBot="1">
      <c r="B21" s="445" t="s">
        <v>48</v>
      </c>
      <c r="C21" s="446"/>
      <c r="D21" s="446"/>
      <c r="E21" s="446"/>
      <c r="F21" s="162"/>
      <c r="G21" s="162"/>
      <c r="H21" s="163">
        <f ca="1">SUM(H6:H20)</f>
        <v>257</v>
      </c>
      <c r="I21" s="164"/>
      <c r="J21" s="162"/>
      <c r="K21" s="165">
        <f ca="1">SUM(K6:K20)</f>
        <v>0</v>
      </c>
      <c r="L21" s="165">
        <f ca="1">SUM(H21,K21)</f>
        <v>257</v>
      </c>
      <c r="M21" s="166"/>
    </row>
    <row r="22" spans="1:13" ht="19.5" customHeight="1"/>
    <row r="23" spans="1:13" s="170" customFormat="1" ht="18" customHeight="1">
      <c r="A23" s="16" t="s">
        <v>43</v>
      </c>
      <c r="B23" s="16"/>
      <c r="C23" s="16"/>
      <c r="D23" s="16"/>
    </row>
    <row r="24" spans="1:13" s="170" customFormat="1" ht="16.5" customHeight="1">
      <c r="A24" s="16"/>
      <c r="B24" s="20">
        <v>1</v>
      </c>
      <c r="C24" s="21" t="s">
        <v>52</v>
      </c>
      <c r="D24" s="16"/>
    </row>
    <row r="25" spans="1:13" s="170" customFormat="1" ht="16.5" customHeight="1">
      <c r="A25" s="16"/>
      <c r="B25" s="20">
        <v>2</v>
      </c>
      <c r="C25" s="21" t="s">
        <v>89</v>
      </c>
      <c r="D25" s="16"/>
    </row>
    <row r="26" spans="1:13" s="170" customFormat="1" ht="16.5" customHeight="1">
      <c r="A26" s="16"/>
      <c r="B26" s="20">
        <v>3</v>
      </c>
      <c r="C26" s="21" t="s">
        <v>151</v>
      </c>
      <c r="D26" s="16"/>
    </row>
    <row r="27" spans="1:13" s="170" customFormat="1" ht="16.5" customHeight="1">
      <c r="A27" s="16"/>
      <c r="B27" s="22">
        <v>4</v>
      </c>
      <c r="C27" s="23" t="s">
        <v>47</v>
      </c>
      <c r="D27" s="16"/>
    </row>
    <row r="28" spans="1:13" s="170" customFormat="1" ht="16.5" customHeight="1">
      <c r="A28" s="16"/>
      <c r="B28" s="22">
        <v>5</v>
      </c>
      <c r="C28" s="23" t="s">
        <v>50</v>
      </c>
      <c r="D28" s="16"/>
    </row>
    <row r="29" spans="1:13" s="170" customFormat="1" ht="22.5" customHeight="1"/>
    <row r="30" spans="1:13" s="170" customFormat="1" ht="22.5" customHeight="1"/>
    <row r="31" spans="1:13" s="170" customFormat="1" ht="22.5" customHeight="1"/>
    <row r="32" spans="1:13" s="170" customFormat="1" ht="22.5" customHeight="1"/>
    <row r="33" s="170" customFormat="1" ht="22.5" customHeight="1"/>
    <row r="34" s="170" customFormat="1" ht="22.5" customHeight="1"/>
    <row r="35" s="170" customFormat="1" ht="22.5" customHeight="1"/>
    <row r="36" s="170" customFormat="1" ht="22.5" customHeight="1"/>
    <row r="37" s="170" customFormat="1" ht="22.5" customHeight="1"/>
    <row r="38" s="170" customFormat="1" ht="22.5" customHeight="1"/>
    <row r="39" s="170" customFormat="1" ht="22.5" customHeight="1"/>
  </sheetData>
  <sheetProtection selectLockedCells="1"/>
  <mergeCells count="9">
    <mergeCell ref="L4:L5"/>
    <mergeCell ref="M4:M5"/>
    <mergeCell ref="B21:E21"/>
    <mergeCell ref="B4:B5"/>
    <mergeCell ref="C4:C5"/>
    <mergeCell ref="D4:D5"/>
    <mergeCell ref="E4:E5"/>
    <mergeCell ref="F4:H4"/>
    <mergeCell ref="I4:K4"/>
  </mergeCells>
  <phoneticPr fontId="4"/>
  <dataValidations count="2">
    <dataValidation type="list" errorStyle="warning" allowBlank="1" showDropDown="1" showInputMessage="1" showErrorMessage="1" sqref="E7:E20" xr:uid="{401BD857-A235-4719-A961-52512B823B40}">
      <formula1>#REF!</formula1>
    </dataValidation>
    <dataValidation type="list" errorStyle="warning" allowBlank="1" showDropDown="1" showInputMessage="1" showErrorMessage="1" sqref="E6" xr:uid="{43358742-703D-4545-AA4D-B1A00907C718}">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3DFF7-9666-4106-B326-E32C312827E4}">
  <sheetPr>
    <tabColor rgb="FF33CCFF"/>
  </sheetPr>
  <dimension ref="A1:AMJ123"/>
  <sheetViews>
    <sheetView showGridLines="0" view="pageBreakPreview" topLeftCell="A19" zoomScale="118" zoomScaleNormal="100" zoomScaleSheetLayoutView="118" workbookViewId="0">
      <selection activeCell="AD58" sqref="AD58"/>
    </sheetView>
  </sheetViews>
  <sheetFormatPr defaultColWidth="2.25" defaultRowHeight="13.5"/>
  <cols>
    <col min="1" max="34" width="2.375" style="62" customWidth="1"/>
    <col min="35" max="35" width="2.625" style="62" customWidth="1"/>
    <col min="36" max="39" width="2.375" style="62" customWidth="1"/>
    <col min="40" max="16384" width="2.25" style="62"/>
  </cols>
  <sheetData>
    <row r="1" spans="1:39">
      <c r="A1" s="61" t="s">
        <v>152</v>
      </c>
    </row>
    <row r="3" spans="1:39" s="67" customFormat="1" ht="12" customHeight="1">
      <c r="A3" s="515" t="s">
        <v>16</v>
      </c>
      <c r="B3" s="63" t="s">
        <v>0</v>
      </c>
      <c r="C3" s="64"/>
      <c r="D3" s="64"/>
      <c r="E3" s="65"/>
      <c r="F3" s="65"/>
      <c r="G3" s="65"/>
      <c r="H3" s="65"/>
      <c r="I3" s="65"/>
      <c r="J3" s="65"/>
      <c r="K3" s="66"/>
      <c r="L3" s="652" t="s">
        <v>209</v>
      </c>
      <c r="M3" s="653"/>
      <c r="N3" s="653"/>
      <c r="O3" s="653"/>
      <c r="P3" s="653"/>
      <c r="Q3" s="653"/>
      <c r="R3" s="653"/>
      <c r="S3" s="653"/>
      <c r="T3" s="653"/>
      <c r="U3" s="653"/>
      <c r="V3" s="653"/>
      <c r="W3" s="653"/>
      <c r="X3" s="653"/>
      <c r="Y3" s="653"/>
      <c r="Z3" s="653"/>
      <c r="AA3" s="653"/>
      <c r="AB3" s="653"/>
      <c r="AC3" s="653"/>
      <c r="AD3" s="653"/>
      <c r="AE3" s="653"/>
      <c r="AF3" s="654"/>
      <c r="AG3" s="521" t="s">
        <v>90</v>
      </c>
      <c r="AH3" s="522"/>
      <c r="AI3" s="522"/>
      <c r="AJ3" s="522"/>
      <c r="AK3" s="522"/>
      <c r="AL3" s="522"/>
      <c r="AM3" s="523"/>
    </row>
    <row r="4" spans="1:39" s="67" customFormat="1" ht="20.25" customHeight="1">
      <c r="A4" s="516"/>
      <c r="B4" s="68" t="s">
        <v>13</v>
      </c>
      <c r="C4" s="69"/>
      <c r="D4" s="69"/>
      <c r="E4" s="70"/>
      <c r="F4" s="70"/>
      <c r="G4" s="70"/>
      <c r="H4" s="70"/>
      <c r="I4" s="70"/>
      <c r="J4" s="70"/>
      <c r="K4" s="71"/>
      <c r="L4" s="655" t="s">
        <v>269</v>
      </c>
      <c r="M4" s="656"/>
      <c r="N4" s="656"/>
      <c r="O4" s="656"/>
      <c r="P4" s="656"/>
      <c r="Q4" s="656"/>
      <c r="R4" s="656"/>
      <c r="S4" s="656"/>
      <c r="T4" s="656"/>
      <c r="U4" s="656"/>
      <c r="V4" s="656"/>
      <c r="W4" s="656"/>
      <c r="X4" s="656"/>
      <c r="Y4" s="656"/>
      <c r="Z4" s="656"/>
      <c r="AA4" s="656"/>
      <c r="AB4" s="656"/>
      <c r="AC4" s="656"/>
      <c r="AD4" s="656"/>
      <c r="AE4" s="656"/>
      <c r="AF4" s="657"/>
      <c r="AG4" s="658" t="s">
        <v>205</v>
      </c>
      <c r="AH4" s="659"/>
      <c r="AI4" s="659"/>
      <c r="AJ4" s="659"/>
      <c r="AK4" s="659"/>
      <c r="AL4" s="659"/>
      <c r="AM4" s="660"/>
    </row>
    <row r="5" spans="1:39" s="67" customFormat="1" ht="20.25" customHeight="1">
      <c r="A5" s="516"/>
      <c r="B5" s="72" t="s">
        <v>31</v>
      </c>
      <c r="C5" s="73"/>
      <c r="D5" s="73"/>
      <c r="E5" s="74"/>
      <c r="F5" s="74"/>
      <c r="G5" s="74"/>
      <c r="H5" s="74"/>
      <c r="I5" s="74"/>
      <c r="J5" s="74"/>
      <c r="K5" s="75"/>
      <c r="L5" s="661" t="s">
        <v>115</v>
      </c>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3"/>
    </row>
    <row r="6" spans="1:39" s="67" customFormat="1" ht="13.5" customHeight="1">
      <c r="A6" s="516"/>
      <c r="B6" s="533" t="s">
        <v>32</v>
      </c>
      <c r="C6" s="534"/>
      <c r="D6" s="534"/>
      <c r="E6" s="534"/>
      <c r="F6" s="534"/>
      <c r="G6" s="534"/>
      <c r="H6" s="534"/>
      <c r="I6" s="534"/>
      <c r="J6" s="534"/>
      <c r="K6" s="535"/>
      <c r="L6" s="76" t="s">
        <v>4</v>
      </c>
      <c r="M6" s="76"/>
      <c r="N6" s="76"/>
      <c r="O6" s="76"/>
      <c r="P6" s="76"/>
      <c r="Q6" s="664" t="s">
        <v>270</v>
      </c>
      <c r="R6" s="664"/>
      <c r="S6" s="76" t="s">
        <v>5</v>
      </c>
      <c r="T6" s="664" t="s">
        <v>272</v>
      </c>
      <c r="U6" s="664"/>
      <c r="V6" s="664"/>
      <c r="W6" s="76" t="s">
        <v>6</v>
      </c>
      <c r="X6" s="76"/>
      <c r="Y6" s="76"/>
      <c r="Z6" s="76"/>
      <c r="AA6" s="76"/>
      <c r="AB6" s="76"/>
      <c r="AC6" s="77"/>
      <c r="AD6" s="76"/>
      <c r="AE6" s="76"/>
      <c r="AF6" s="76"/>
      <c r="AG6" s="76"/>
      <c r="AH6" s="76"/>
      <c r="AI6" s="76"/>
      <c r="AJ6" s="76"/>
      <c r="AK6" s="76"/>
      <c r="AL6" s="76"/>
      <c r="AM6" s="78"/>
    </row>
    <row r="7" spans="1:39" s="67" customFormat="1" ht="20.25" customHeight="1">
      <c r="A7" s="516"/>
      <c r="B7" s="536"/>
      <c r="C7" s="537"/>
      <c r="D7" s="537"/>
      <c r="E7" s="537"/>
      <c r="F7" s="537"/>
      <c r="G7" s="537"/>
      <c r="H7" s="537"/>
      <c r="I7" s="537"/>
      <c r="J7" s="537"/>
      <c r="K7" s="538"/>
      <c r="L7" s="665" t="s">
        <v>271</v>
      </c>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7"/>
    </row>
    <row r="8" spans="1:39" s="67" customFormat="1" ht="20.25" customHeight="1">
      <c r="A8" s="516"/>
      <c r="B8" s="79" t="s">
        <v>7</v>
      </c>
      <c r="C8" s="80"/>
      <c r="D8" s="80"/>
      <c r="E8" s="81"/>
      <c r="F8" s="81"/>
      <c r="G8" s="81"/>
      <c r="H8" s="81"/>
      <c r="I8" s="81"/>
      <c r="J8" s="81"/>
      <c r="K8" s="81"/>
      <c r="L8" s="79" t="s">
        <v>8</v>
      </c>
      <c r="M8" s="81"/>
      <c r="N8" s="81"/>
      <c r="O8" s="81"/>
      <c r="P8" s="81"/>
      <c r="Q8" s="81"/>
      <c r="R8" s="82"/>
      <c r="S8" s="645" t="s">
        <v>206</v>
      </c>
      <c r="T8" s="646"/>
      <c r="U8" s="646"/>
      <c r="V8" s="646"/>
      <c r="W8" s="646"/>
      <c r="X8" s="646"/>
      <c r="Y8" s="647"/>
      <c r="Z8" s="79" t="s">
        <v>29</v>
      </c>
      <c r="AA8" s="81"/>
      <c r="AB8" s="81"/>
      <c r="AC8" s="81"/>
      <c r="AD8" s="81"/>
      <c r="AE8" s="81"/>
      <c r="AF8" s="82"/>
      <c r="AG8" s="645" t="s">
        <v>273</v>
      </c>
      <c r="AH8" s="646"/>
      <c r="AI8" s="646"/>
      <c r="AJ8" s="646"/>
      <c r="AK8" s="646"/>
      <c r="AL8" s="646"/>
      <c r="AM8" s="647"/>
    </row>
    <row r="9" spans="1:39" s="67" customFormat="1" ht="20.25" customHeight="1">
      <c r="A9" s="517"/>
      <c r="B9" s="79" t="s">
        <v>14</v>
      </c>
      <c r="C9" s="80"/>
      <c r="D9" s="80"/>
      <c r="E9" s="81"/>
      <c r="F9" s="81"/>
      <c r="G9" s="81"/>
      <c r="H9" s="81"/>
      <c r="I9" s="81"/>
      <c r="J9" s="81"/>
      <c r="K9" s="81"/>
      <c r="L9" s="645" t="s">
        <v>207</v>
      </c>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1"/>
    </row>
    <row r="10" spans="1:39" s="67" customFormat="1" ht="18" customHeight="1">
      <c r="A10" s="502" t="s">
        <v>17</v>
      </c>
      <c r="B10" s="503"/>
      <c r="C10" s="503"/>
      <c r="D10" s="503"/>
      <c r="E10" s="503"/>
      <c r="F10" s="503"/>
      <c r="G10" s="503"/>
      <c r="H10" s="504"/>
      <c r="I10" s="83"/>
      <c r="J10" s="84" t="s">
        <v>143</v>
      </c>
      <c r="K10" s="76"/>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6"/>
    </row>
    <row r="11" spans="1:39" s="67" customFormat="1" ht="18" customHeight="1">
      <c r="A11" s="505"/>
      <c r="B11" s="506"/>
      <c r="C11" s="506"/>
      <c r="D11" s="506"/>
      <c r="E11" s="506"/>
      <c r="F11" s="506"/>
      <c r="G11" s="506"/>
      <c r="H11" s="507"/>
      <c r="I11" s="87"/>
      <c r="J11" s="88" t="s">
        <v>144</v>
      </c>
      <c r="K11" s="70"/>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89"/>
    </row>
    <row r="12" spans="1:39" s="67" customFormat="1" ht="5.25" customHeight="1">
      <c r="A12" s="328"/>
      <c r="B12" s="328"/>
      <c r="C12" s="328"/>
      <c r="D12" s="328"/>
      <c r="E12" s="328"/>
      <c r="F12" s="328"/>
      <c r="G12" s="328"/>
      <c r="H12" s="328"/>
      <c r="I12" s="84"/>
      <c r="J12" s="90"/>
      <c r="K12" s="76"/>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row>
    <row r="13" spans="1:39" s="67" customFormat="1" ht="20.25" customHeight="1">
      <c r="A13" s="91" t="s">
        <v>93</v>
      </c>
      <c r="B13" s="92"/>
      <c r="C13" s="329"/>
      <c r="D13" s="329"/>
      <c r="E13" s="329"/>
      <c r="F13" s="329"/>
      <c r="G13" s="329"/>
      <c r="H13" s="329"/>
      <c r="I13" s="93"/>
      <c r="J13" s="88"/>
      <c r="K13" s="70"/>
      <c r="L13" s="69"/>
      <c r="M13" s="69"/>
      <c r="N13" s="69"/>
      <c r="O13" s="69"/>
      <c r="P13" s="69"/>
      <c r="Q13" s="69"/>
      <c r="R13" s="69"/>
      <c r="S13" s="69"/>
      <c r="T13" s="69"/>
      <c r="U13" s="69"/>
      <c r="V13" s="69"/>
      <c r="W13" s="508" t="s">
        <v>35</v>
      </c>
      <c r="X13" s="509"/>
      <c r="Y13" s="509"/>
      <c r="Z13" s="510"/>
      <c r="AA13" s="648">
        <f>IF($L$5="","",VLOOKUP($L$5,基準単価!$D$7:$F$35,2,0))</f>
        <v>257</v>
      </c>
      <c r="AB13" s="649"/>
      <c r="AC13" s="649"/>
      <c r="AD13" s="509" t="s">
        <v>28</v>
      </c>
      <c r="AE13" s="510"/>
      <c r="AF13" s="508" t="s">
        <v>26</v>
      </c>
      <c r="AG13" s="509"/>
      <c r="AH13" s="510"/>
      <c r="AI13" s="650">
        <f>ROUNDDOWN($F$78/1000,0)</f>
        <v>302</v>
      </c>
      <c r="AJ13" s="651"/>
      <c r="AK13" s="651"/>
      <c r="AL13" s="509" t="s">
        <v>28</v>
      </c>
      <c r="AM13" s="510"/>
    </row>
    <row r="14" spans="1:39" s="200" customFormat="1" ht="20.25" customHeight="1">
      <c r="A14" s="207" t="s">
        <v>181</v>
      </c>
      <c r="B14" s="208"/>
      <c r="C14" s="209"/>
      <c r="D14" s="209"/>
      <c r="E14" s="209"/>
      <c r="F14" s="209"/>
      <c r="G14" s="209"/>
      <c r="H14" s="643" t="s">
        <v>208</v>
      </c>
      <c r="I14" s="643"/>
      <c r="J14" s="643"/>
      <c r="K14" s="492" t="s">
        <v>182</v>
      </c>
      <c r="L14" s="492"/>
      <c r="M14" s="492"/>
      <c r="N14" s="492"/>
      <c r="O14" s="492"/>
      <c r="P14" s="492"/>
      <c r="Q14" s="492"/>
      <c r="R14" s="492"/>
      <c r="S14" s="492"/>
      <c r="T14" s="492"/>
      <c r="U14" s="492"/>
      <c r="V14" s="492"/>
      <c r="W14" s="492"/>
      <c r="X14" s="492"/>
      <c r="Y14" s="492"/>
      <c r="Z14" s="492"/>
      <c r="AA14" s="492"/>
      <c r="AB14" s="492"/>
      <c r="AC14" s="492"/>
      <c r="AD14" s="492"/>
      <c r="AE14" s="492"/>
      <c r="AF14" s="210" t="s">
        <v>183</v>
      </c>
      <c r="AG14" s="211"/>
      <c r="AH14" s="211"/>
      <c r="AI14" s="212"/>
      <c r="AJ14" s="212"/>
      <c r="AK14" s="213"/>
      <c r="AL14" s="209"/>
      <c r="AM14" s="214"/>
    </row>
    <row r="15" spans="1:39" s="200" customFormat="1" ht="20.100000000000001" customHeight="1">
      <c r="A15" s="215"/>
      <c r="B15" s="216"/>
      <c r="C15" s="493" t="s">
        <v>190</v>
      </c>
      <c r="D15" s="493"/>
      <c r="E15" s="493"/>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4"/>
    </row>
    <row r="16" spans="1:39" s="200" customFormat="1" ht="20.100000000000001" customHeight="1">
      <c r="A16" s="217"/>
      <c r="B16" s="218"/>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6"/>
    </row>
    <row r="17" spans="1:39" s="200" customFormat="1" ht="20.100000000000001" customHeight="1">
      <c r="A17" s="217"/>
      <c r="B17" s="218"/>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6"/>
    </row>
    <row r="18" spans="1:39" s="200" customFormat="1" ht="20.100000000000001" customHeight="1">
      <c r="A18" s="217"/>
      <c r="B18" s="218"/>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6"/>
    </row>
    <row r="19" spans="1:39" s="67" customFormat="1" ht="20.100000000000001" customHeight="1">
      <c r="A19" s="104"/>
      <c r="B19" s="105"/>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8"/>
    </row>
    <row r="20" spans="1:39" s="277" customFormat="1" ht="18.95" customHeight="1">
      <c r="A20" s="602" t="s">
        <v>193</v>
      </c>
      <c r="B20" s="603"/>
      <c r="C20" s="603"/>
      <c r="D20" s="603"/>
      <c r="E20" s="603"/>
      <c r="F20" s="603"/>
      <c r="G20" s="603"/>
      <c r="H20" s="603"/>
      <c r="I20" s="603"/>
      <c r="J20" s="603"/>
      <c r="K20" s="603"/>
      <c r="L20" s="603"/>
      <c r="M20" s="603"/>
      <c r="N20" s="603"/>
      <c r="O20" s="274"/>
      <c r="P20" s="274"/>
      <c r="Q20" s="274"/>
      <c r="R20" s="275"/>
      <c r="S20" s="275"/>
      <c r="T20" s="275"/>
      <c r="U20" s="275"/>
      <c r="V20" s="275"/>
      <c r="W20" s="275"/>
      <c r="X20" s="275"/>
      <c r="Y20" s="275"/>
      <c r="Z20" s="275"/>
      <c r="AA20" s="275"/>
      <c r="AB20" s="275"/>
      <c r="AC20" s="275"/>
      <c r="AD20" s="275"/>
      <c r="AE20" s="275"/>
      <c r="AF20" s="275"/>
      <c r="AG20" s="275"/>
      <c r="AH20" s="275"/>
      <c r="AI20" s="275"/>
      <c r="AJ20" s="275"/>
      <c r="AK20" s="275"/>
      <c r="AL20" s="275"/>
      <c r="AM20" s="276"/>
    </row>
    <row r="21" spans="1:39" s="277" customFormat="1" ht="18.95" customHeight="1">
      <c r="A21" s="278"/>
      <c r="B21" s="279"/>
      <c r="C21" s="604" t="s">
        <v>194</v>
      </c>
      <c r="D21" s="604"/>
      <c r="E21" s="604"/>
      <c r="F21" s="604"/>
      <c r="G21" s="604"/>
      <c r="H21" s="604"/>
      <c r="I21" s="604"/>
      <c r="J21" s="604"/>
      <c r="K21" s="604"/>
      <c r="L21" s="604"/>
      <c r="M21" s="604"/>
      <c r="N21" s="604"/>
      <c r="O21" s="598"/>
      <c r="P21" s="598"/>
      <c r="Q21" s="605" t="s">
        <v>195</v>
      </c>
      <c r="R21" s="605"/>
      <c r="S21" s="355">
        <v>5</v>
      </c>
      <c r="T21" s="356" t="s">
        <v>3</v>
      </c>
      <c r="U21" s="357">
        <v>4</v>
      </c>
      <c r="V21" s="358" t="s">
        <v>196</v>
      </c>
      <c r="W21" s="357">
        <v>1</v>
      </c>
      <c r="X21" s="358" t="s">
        <v>1</v>
      </c>
      <c r="Y21" s="358" t="s">
        <v>197</v>
      </c>
      <c r="Z21" s="644" t="s">
        <v>195</v>
      </c>
      <c r="AA21" s="644"/>
      <c r="AB21" s="357">
        <v>5</v>
      </c>
      <c r="AC21" s="358" t="s">
        <v>3</v>
      </c>
      <c r="AD21" s="357">
        <v>4</v>
      </c>
      <c r="AE21" s="358" t="s">
        <v>196</v>
      </c>
      <c r="AF21" s="357">
        <v>15</v>
      </c>
      <c r="AG21" s="281" t="s">
        <v>1</v>
      </c>
      <c r="AH21" s="282"/>
      <c r="AI21" s="282"/>
      <c r="AJ21" s="282"/>
      <c r="AK21" s="282"/>
      <c r="AL21" s="282"/>
      <c r="AM21" s="283"/>
    </row>
    <row r="22" spans="1:39" s="277" customFormat="1" ht="18.95" customHeight="1">
      <c r="A22" s="278"/>
      <c r="B22" s="284"/>
      <c r="C22" s="606" t="s">
        <v>198</v>
      </c>
      <c r="D22" s="606"/>
      <c r="E22" s="606"/>
      <c r="F22" s="606"/>
      <c r="G22" s="606"/>
      <c r="H22" s="606"/>
      <c r="I22" s="606"/>
      <c r="J22" s="606"/>
      <c r="K22" s="606"/>
      <c r="L22" s="606"/>
      <c r="M22" s="606"/>
      <c r="N22" s="606"/>
      <c r="O22" s="606"/>
      <c r="P22" s="606"/>
      <c r="Q22" s="599" t="s">
        <v>195</v>
      </c>
      <c r="R22" s="599"/>
      <c r="S22" s="280"/>
      <c r="T22" s="281" t="s">
        <v>3</v>
      </c>
      <c r="U22" s="280"/>
      <c r="V22" s="281" t="s">
        <v>196</v>
      </c>
      <c r="W22" s="280"/>
      <c r="X22" s="281" t="s">
        <v>1</v>
      </c>
      <c r="Y22" s="281" t="s">
        <v>197</v>
      </c>
      <c r="Z22" s="599" t="s">
        <v>195</v>
      </c>
      <c r="AA22" s="599"/>
      <c r="AB22" s="280"/>
      <c r="AC22" s="281" t="s">
        <v>3</v>
      </c>
      <c r="AD22" s="280"/>
      <c r="AE22" s="281" t="s">
        <v>196</v>
      </c>
      <c r="AF22" s="280"/>
      <c r="AG22" s="281" t="s">
        <v>1</v>
      </c>
      <c r="AH22" s="281"/>
      <c r="AI22" s="281"/>
      <c r="AJ22" s="281"/>
      <c r="AK22" s="281"/>
      <c r="AL22" s="281"/>
      <c r="AM22" s="285"/>
    </row>
    <row r="23" spans="1:39" s="277" customFormat="1" ht="18.95" customHeight="1">
      <c r="A23" s="278"/>
      <c r="B23" s="286"/>
      <c r="C23" s="607"/>
      <c r="D23" s="607"/>
      <c r="E23" s="607"/>
      <c r="F23" s="607"/>
      <c r="G23" s="607"/>
      <c r="H23" s="607"/>
      <c r="I23" s="607"/>
      <c r="J23" s="607"/>
      <c r="K23" s="607"/>
      <c r="L23" s="607"/>
      <c r="M23" s="607"/>
      <c r="N23" s="607"/>
      <c r="O23" s="607"/>
      <c r="P23" s="607"/>
      <c r="Q23" s="598" t="s">
        <v>199</v>
      </c>
      <c r="R23" s="598"/>
      <c r="S23" s="598"/>
      <c r="T23" s="598"/>
      <c r="U23" s="608"/>
      <c r="V23" s="609"/>
      <c r="W23" s="609"/>
      <c r="X23" s="609"/>
      <c r="Y23" s="609"/>
      <c r="Z23" s="609"/>
      <c r="AA23" s="609"/>
      <c r="AB23" s="609"/>
      <c r="AC23" s="609"/>
      <c r="AD23" s="609"/>
      <c r="AE23" s="609"/>
      <c r="AF23" s="609"/>
      <c r="AG23" s="609"/>
      <c r="AH23" s="609"/>
      <c r="AI23" s="609"/>
      <c r="AJ23" s="609"/>
      <c r="AK23" s="609"/>
      <c r="AL23" s="609"/>
      <c r="AM23" s="610"/>
    </row>
    <row r="24" spans="1:39" s="277" customFormat="1" ht="18.95" customHeight="1">
      <c r="A24" s="278"/>
      <c r="B24" s="287"/>
      <c r="C24" s="598" t="s">
        <v>200</v>
      </c>
      <c r="D24" s="598"/>
      <c r="E24" s="598"/>
      <c r="F24" s="598"/>
      <c r="G24" s="598"/>
      <c r="H24" s="598"/>
      <c r="I24" s="598"/>
      <c r="J24" s="598"/>
      <c r="K24" s="598"/>
      <c r="L24" s="598"/>
      <c r="M24" s="598"/>
      <c r="N24" s="598"/>
      <c r="O24" s="598"/>
      <c r="P24" s="598"/>
      <c r="Q24" s="599" t="s">
        <v>195</v>
      </c>
      <c r="R24" s="599"/>
      <c r="S24" s="280"/>
      <c r="T24" s="281" t="s">
        <v>3</v>
      </c>
      <c r="U24" s="280"/>
      <c r="V24" s="281" t="s">
        <v>196</v>
      </c>
      <c r="W24" s="280"/>
      <c r="X24" s="281" t="s">
        <v>1</v>
      </c>
      <c r="Y24" s="281" t="s">
        <v>197</v>
      </c>
      <c r="Z24" s="599" t="s">
        <v>195</v>
      </c>
      <c r="AA24" s="599"/>
      <c r="AB24" s="280"/>
      <c r="AC24" s="281" t="s">
        <v>3</v>
      </c>
      <c r="AD24" s="280"/>
      <c r="AE24" s="281" t="s">
        <v>196</v>
      </c>
      <c r="AF24" s="280"/>
      <c r="AG24" s="281" t="s">
        <v>1</v>
      </c>
      <c r="AH24" s="281"/>
      <c r="AI24" s="281"/>
      <c r="AJ24" s="281"/>
      <c r="AK24" s="282"/>
      <c r="AL24" s="282"/>
      <c r="AM24" s="283"/>
    </row>
    <row r="25" spans="1:39" s="277" customFormat="1" ht="18.95" customHeight="1">
      <c r="A25" s="288"/>
      <c r="B25" s="289"/>
      <c r="C25" s="600" t="s">
        <v>201</v>
      </c>
      <c r="D25" s="600"/>
      <c r="E25" s="600"/>
      <c r="F25" s="600"/>
      <c r="G25" s="600"/>
      <c r="H25" s="600"/>
      <c r="I25" s="600"/>
      <c r="J25" s="600"/>
      <c r="K25" s="600"/>
      <c r="L25" s="600"/>
      <c r="M25" s="600"/>
      <c r="N25" s="600"/>
      <c r="O25" s="600"/>
      <c r="P25" s="600"/>
      <c r="Q25" s="601" t="s">
        <v>195</v>
      </c>
      <c r="R25" s="601"/>
      <c r="S25" s="280"/>
      <c r="T25" s="281" t="s">
        <v>3</v>
      </c>
      <c r="U25" s="280"/>
      <c r="V25" s="281" t="s">
        <v>196</v>
      </c>
      <c r="W25" s="280"/>
      <c r="X25" s="281" t="s">
        <v>1</v>
      </c>
      <c r="Y25" s="281" t="s">
        <v>197</v>
      </c>
      <c r="Z25" s="599" t="s">
        <v>195</v>
      </c>
      <c r="AA25" s="599"/>
      <c r="AB25" s="280"/>
      <c r="AC25" s="281" t="s">
        <v>3</v>
      </c>
      <c r="AD25" s="280"/>
      <c r="AE25" s="281" t="s">
        <v>196</v>
      </c>
      <c r="AF25" s="280"/>
      <c r="AG25" s="281" t="s">
        <v>1</v>
      </c>
      <c r="AH25" s="275"/>
      <c r="AI25" s="275"/>
      <c r="AJ25" s="275"/>
      <c r="AK25" s="275"/>
      <c r="AL25" s="275"/>
      <c r="AM25" s="276"/>
    </row>
    <row r="26" spans="1:39" s="67" customFormat="1" ht="19.5" customHeight="1">
      <c r="A26" s="106" t="s">
        <v>188</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8"/>
    </row>
    <row r="27" spans="1:39" s="67" customFormat="1" ht="19.5" customHeight="1">
      <c r="A27" s="106" t="s">
        <v>203</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8"/>
    </row>
    <row r="28" spans="1:39" s="191" customFormat="1" ht="18" customHeight="1">
      <c r="A28" s="185"/>
      <c r="B28" s="186"/>
      <c r="C28" s="187" t="s">
        <v>159</v>
      </c>
      <c r="D28" s="187"/>
      <c r="E28" s="187"/>
      <c r="F28" s="187"/>
      <c r="G28" s="187"/>
      <c r="H28" s="187"/>
      <c r="I28" s="187"/>
      <c r="J28" s="188"/>
      <c r="K28" s="187" t="s">
        <v>160</v>
      </c>
      <c r="L28" s="187"/>
      <c r="M28" s="187"/>
      <c r="N28" s="187"/>
      <c r="O28" s="187"/>
      <c r="P28" s="188"/>
      <c r="Q28" s="187" t="s">
        <v>161</v>
      </c>
      <c r="R28" s="187"/>
      <c r="S28" s="187"/>
      <c r="T28" s="187"/>
      <c r="U28" s="188"/>
      <c r="V28" s="187" t="s">
        <v>162</v>
      </c>
      <c r="W28" s="187"/>
      <c r="X28" s="187"/>
      <c r="Y28" s="187"/>
      <c r="Z28" s="187"/>
      <c r="AA28" s="187"/>
      <c r="AB28" s="187"/>
      <c r="AC28" s="187"/>
      <c r="AD28" s="188"/>
      <c r="AE28" s="187" t="s">
        <v>163</v>
      </c>
      <c r="AF28" s="187"/>
      <c r="AG28" s="187"/>
      <c r="AH28" s="187"/>
      <c r="AI28" s="187"/>
      <c r="AJ28" s="189"/>
      <c r="AK28" s="189"/>
      <c r="AL28" s="189"/>
      <c r="AM28" s="190"/>
    </row>
    <row r="29" spans="1:39" s="191" customFormat="1" ht="18" customHeight="1">
      <c r="A29" s="185"/>
      <c r="B29" s="192"/>
      <c r="C29" s="193" t="s">
        <v>164</v>
      </c>
      <c r="D29" s="193"/>
      <c r="E29" s="193"/>
      <c r="F29" s="193"/>
      <c r="G29" s="193"/>
      <c r="H29" s="193"/>
      <c r="I29" s="193"/>
      <c r="J29" s="193"/>
      <c r="K29" s="193"/>
      <c r="L29" s="194"/>
      <c r="M29" s="193" t="s">
        <v>165</v>
      </c>
      <c r="N29" s="193"/>
      <c r="O29" s="193"/>
      <c r="P29" s="193"/>
      <c r="Q29" s="193"/>
      <c r="R29" s="193"/>
      <c r="S29" s="193"/>
      <c r="T29" s="193"/>
      <c r="U29" s="193"/>
      <c r="V29" s="193"/>
      <c r="W29" s="193"/>
      <c r="X29" s="193"/>
      <c r="Y29" s="193"/>
      <c r="Z29" s="193"/>
      <c r="AA29" s="193"/>
      <c r="AB29" s="193"/>
      <c r="AC29" s="193"/>
      <c r="AD29" s="193"/>
      <c r="AE29" s="193"/>
      <c r="AF29" s="193"/>
      <c r="AG29" s="193"/>
      <c r="AH29" s="195"/>
      <c r="AI29" s="195"/>
      <c r="AJ29" s="195"/>
      <c r="AK29" s="195"/>
      <c r="AL29" s="195"/>
      <c r="AM29" s="196"/>
    </row>
    <row r="30" spans="1:39" s="200" customFormat="1" ht="18" customHeight="1">
      <c r="A30" s="185"/>
      <c r="B30" s="197"/>
      <c r="C30" s="193" t="s">
        <v>166</v>
      </c>
      <c r="D30" s="198"/>
      <c r="E30" s="198"/>
      <c r="F30" s="198"/>
      <c r="G30" s="198"/>
      <c r="H30" s="198"/>
      <c r="I30" s="198"/>
      <c r="J30" s="198"/>
      <c r="K30" s="198"/>
      <c r="L30" s="195"/>
      <c r="M30" s="199"/>
      <c r="N30" s="193" t="s">
        <v>171</v>
      </c>
      <c r="O30" s="198"/>
      <c r="P30" s="198"/>
      <c r="Q30" s="198"/>
      <c r="R30" s="198"/>
      <c r="S30" s="198"/>
      <c r="T30" s="198"/>
      <c r="U30" s="198"/>
      <c r="V30" s="195"/>
      <c r="W30" s="195"/>
      <c r="X30" s="195"/>
      <c r="Y30" s="195"/>
      <c r="Z30" s="195"/>
      <c r="AA30" s="195"/>
      <c r="AB30" s="195"/>
      <c r="AC30" s="195"/>
      <c r="AD30" s="195"/>
      <c r="AE30" s="195"/>
      <c r="AF30" s="195"/>
      <c r="AG30" s="195"/>
      <c r="AH30" s="195"/>
      <c r="AI30" s="195"/>
      <c r="AJ30" s="195"/>
      <c r="AK30" s="195"/>
      <c r="AL30" s="198"/>
      <c r="AM30" s="196"/>
    </row>
    <row r="31" spans="1:39" s="200" customFormat="1" ht="18" customHeight="1">
      <c r="A31" s="185"/>
      <c r="B31" s="197"/>
      <c r="C31" s="193" t="s">
        <v>167</v>
      </c>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6"/>
    </row>
    <row r="32" spans="1:39" s="200" customFormat="1" ht="18" customHeight="1">
      <c r="A32" s="185"/>
      <c r="B32" s="201" t="s">
        <v>173</v>
      </c>
      <c r="C32" s="193"/>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6"/>
    </row>
    <row r="33" spans="1:43" s="200" customFormat="1" ht="18" customHeight="1">
      <c r="A33" s="185"/>
      <c r="B33" s="197"/>
      <c r="C33" s="193" t="s">
        <v>174</v>
      </c>
      <c r="D33" s="193"/>
      <c r="E33" s="193"/>
      <c r="F33" s="193"/>
      <c r="G33" s="193"/>
      <c r="H33" s="193"/>
      <c r="I33" s="193"/>
      <c r="J33" s="193"/>
      <c r="K33" s="193"/>
      <c r="L33" s="193"/>
      <c r="M33" s="193"/>
      <c r="N33" s="193"/>
      <c r="O33" s="193"/>
      <c r="P33" s="193"/>
      <c r="Q33" s="194"/>
      <c r="R33" s="193" t="s">
        <v>160</v>
      </c>
      <c r="S33" s="193"/>
      <c r="T33" s="193"/>
      <c r="U33" s="193"/>
      <c r="V33" s="193"/>
      <c r="W33" s="194"/>
      <c r="X33" s="193" t="s">
        <v>161</v>
      </c>
      <c r="Y33" s="193"/>
      <c r="Z33" s="193"/>
      <c r="AA33" s="193"/>
      <c r="AB33" s="202"/>
      <c r="AC33" s="193" t="s">
        <v>175</v>
      </c>
      <c r="AD33" s="193"/>
      <c r="AE33" s="202"/>
      <c r="AF33" s="193" t="s">
        <v>162</v>
      </c>
      <c r="AG33" s="193"/>
      <c r="AH33" s="193"/>
      <c r="AI33" s="193"/>
      <c r="AJ33" s="193"/>
      <c r="AK33" s="193"/>
      <c r="AL33" s="193"/>
      <c r="AM33" s="203"/>
    </row>
    <row r="34" spans="1:43" s="200" customFormat="1" ht="18" customHeight="1">
      <c r="A34" s="185"/>
      <c r="B34" s="197"/>
      <c r="C34" s="193" t="s">
        <v>176</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203"/>
    </row>
    <row r="35" spans="1:43" s="200" customFormat="1" ht="18" customHeight="1">
      <c r="A35" s="185"/>
      <c r="B35" s="197"/>
      <c r="C35" s="193" t="s">
        <v>177</v>
      </c>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203"/>
    </row>
    <row r="36" spans="1:43" s="200" customFormat="1" ht="18" customHeight="1">
      <c r="A36" s="185"/>
      <c r="B36" s="197"/>
      <c r="C36" s="193" t="s">
        <v>178</v>
      </c>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203"/>
    </row>
    <row r="37" spans="1:43" s="200" customFormat="1" ht="18" customHeight="1">
      <c r="A37" s="185"/>
      <c r="B37" s="197"/>
      <c r="C37" s="193" t="s">
        <v>179</v>
      </c>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203"/>
    </row>
    <row r="38" spans="1:43" s="200" customFormat="1" ht="18" customHeight="1">
      <c r="A38" s="185"/>
      <c r="B38" s="204"/>
      <c r="C38" s="205" t="s">
        <v>180</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6"/>
    </row>
    <row r="39" spans="1:43" s="200" customFormat="1" ht="18.75" customHeight="1">
      <c r="A39" s="219" t="s">
        <v>204</v>
      </c>
      <c r="B39" s="220"/>
      <c r="C39" s="221"/>
      <c r="D39" s="221"/>
      <c r="E39" s="222"/>
      <c r="F39" s="221"/>
      <c r="G39" s="221"/>
      <c r="H39" s="221"/>
      <c r="I39" s="221"/>
      <c r="J39" s="223"/>
      <c r="K39" s="223"/>
      <c r="L39" s="223"/>
      <c r="M39" s="223"/>
      <c r="N39" s="223"/>
      <c r="O39" s="224"/>
      <c r="P39" s="225"/>
      <c r="Q39" s="225"/>
      <c r="R39" s="225"/>
      <c r="S39" s="223"/>
      <c r="T39" s="226"/>
      <c r="U39" s="223"/>
      <c r="V39" s="223"/>
      <c r="W39" s="223"/>
      <c r="X39" s="223"/>
      <c r="Y39" s="221"/>
      <c r="Z39" s="221"/>
      <c r="AA39" s="221"/>
      <c r="AB39" s="221"/>
      <c r="AC39" s="223"/>
      <c r="AD39" s="223"/>
      <c r="AE39" s="223"/>
      <c r="AF39" s="223"/>
      <c r="AG39" s="223"/>
      <c r="AH39" s="223"/>
      <c r="AI39" s="227"/>
      <c r="AJ39" s="227"/>
      <c r="AK39" s="227"/>
      <c r="AL39" s="227"/>
      <c r="AM39" s="228"/>
    </row>
    <row r="40" spans="1:43" s="200" customFormat="1" ht="18.75" customHeight="1">
      <c r="A40" s="229"/>
      <c r="B40" s="230"/>
      <c r="C40" s="231" t="s">
        <v>184</v>
      </c>
      <c r="D40" s="187"/>
      <c r="E40" s="187"/>
      <c r="F40" s="187"/>
      <c r="G40" s="187"/>
      <c r="H40" s="187"/>
      <c r="I40" s="187"/>
      <c r="J40" s="188"/>
      <c r="K40" s="231" t="s">
        <v>185</v>
      </c>
      <c r="L40" s="225"/>
      <c r="M40" s="232"/>
      <c r="N40" s="232"/>
      <c r="O40" s="233"/>
      <c r="P40" s="189"/>
      <c r="Q40" s="189"/>
      <c r="R40" s="189"/>
      <c r="S40" s="232"/>
      <c r="T40" s="234"/>
      <c r="U40" s="232"/>
      <c r="V40" s="232"/>
      <c r="W40" s="232"/>
      <c r="X40" s="232"/>
      <c r="Y40" s="187"/>
      <c r="Z40" s="187"/>
      <c r="AA40" s="187"/>
      <c r="AB40" s="187"/>
      <c r="AC40" s="225"/>
      <c r="AD40" s="232"/>
      <c r="AE40" s="232"/>
      <c r="AF40" s="232"/>
      <c r="AG40" s="232"/>
      <c r="AH40" s="232"/>
      <c r="AI40" s="232"/>
      <c r="AJ40" s="235"/>
      <c r="AK40" s="235"/>
      <c r="AL40" s="235"/>
      <c r="AM40" s="236"/>
    </row>
    <row r="41" spans="1:43" s="200" customFormat="1" ht="18.75" customHeight="1">
      <c r="A41" s="237"/>
      <c r="B41" s="238"/>
      <c r="C41" s="239" t="s">
        <v>165</v>
      </c>
      <c r="D41" s="240"/>
      <c r="E41" s="241"/>
      <c r="F41" s="240"/>
      <c r="G41" s="240"/>
      <c r="H41" s="240"/>
      <c r="I41" s="240"/>
      <c r="J41" s="242"/>
      <c r="K41" s="242"/>
      <c r="L41" s="242"/>
      <c r="M41" s="242"/>
      <c r="N41" s="242"/>
      <c r="O41" s="243"/>
      <c r="P41" s="244"/>
      <c r="Q41" s="245"/>
      <c r="R41" s="245"/>
      <c r="S41" s="242"/>
      <c r="T41" s="246"/>
      <c r="U41" s="246"/>
      <c r="V41" s="246"/>
      <c r="W41" s="246"/>
      <c r="X41" s="246"/>
      <c r="Y41" s="240"/>
      <c r="Z41" s="240"/>
      <c r="AA41" s="240"/>
      <c r="AB41" s="240"/>
      <c r="AD41" s="246"/>
      <c r="AE41" s="246"/>
      <c r="AF41" s="246"/>
      <c r="AG41" s="246"/>
      <c r="AH41" s="242"/>
      <c r="AI41" s="247"/>
      <c r="AJ41" s="247"/>
      <c r="AK41" s="247"/>
      <c r="AL41" s="247"/>
      <c r="AM41" s="248"/>
    </row>
    <row r="42" spans="1:43" s="200" customFormat="1" ht="18" customHeight="1">
      <c r="A42" s="219" t="s">
        <v>202</v>
      </c>
      <c r="B42" s="208"/>
      <c r="C42" s="209"/>
      <c r="D42" s="209"/>
      <c r="E42" s="249"/>
      <c r="F42" s="209"/>
      <c r="G42" s="209"/>
      <c r="H42" s="209"/>
      <c r="I42" s="209"/>
      <c r="J42" s="250"/>
      <c r="K42" s="250"/>
      <c r="L42" s="250"/>
      <c r="M42" s="250"/>
      <c r="N42" s="250"/>
      <c r="O42" s="251"/>
      <c r="P42" s="212"/>
      <c r="Q42" s="212"/>
      <c r="R42" s="212"/>
      <c r="S42" s="250"/>
      <c r="T42" s="252"/>
      <c r="U42" s="252"/>
      <c r="V42" s="252"/>
      <c r="W42" s="315"/>
      <c r="X42" s="315"/>
      <c r="Y42" s="315"/>
      <c r="Z42" s="315"/>
      <c r="AA42" s="315"/>
      <c r="AB42" s="315"/>
      <c r="AC42" s="315"/>
      <c r="AD42" s="315"/>
      <c r="AE42" s="315"/>
      <c r="AF42" s="315"/>
      <c r="AG42" s="315"/>
      <c r="AH42" s="315"/>
      <c r="AI42" s="315"/>
      <c r="AJ42" s="315"/>
      <c r="AK42" s="315"/>
      <c r="AL42" s="315"/>
      <c r="AM42" s="314"/>
    </row>
    <row r="43" spans="1:43" s="200" customFormat="1" ht="18.75" customHeight="1">
      <c r="A43" s="229"/>
      <c r="B43" s="253" t="s">
        <v>173</v>
      </c>
      <c r="C43" s="254"/>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6"/>
      <c r="AE43" s="256"/>
      <c r="AF43" s="569" t="s">
        <v>186</v>
      </c>
      <c r="AG43" s="569"/>
      <c r="AH43" s="569"/>
      <c r="AI43" s="569"/>
      <c r="AJ43" s="569"/>
      <c r="AK43" s="569"/>
      <c r="AL43" s="569"/>
      <c r="AM43" s="569"/>
    </row>
    <row r="44" spans="1:43" s="200" customFormat="1" ht="18" customHeight="1">
      <c r="A44" s="229"/>
      <c r="B44" s="257"/>
      <c r="C44" s="193" t="s">
        <v>174</v>
      </c>
      <c r="D44" s="193"/>
      <c r="E44" s="193"/>
      <c r="F44" s="193"/>
      <c r="G44" s="193"/>
      <c r="H44" s="193"/>
      <c r="I44" s="193"/>
      <c r="J44" s="258"/>
      <c r="K44" s="258"/>
      <c r="L44" s="258"/>
      <c r="M44" s="258"/>
      <c r="N44" s="258"/>
      <c r="O44" s="258"/>
      <c r="P44" s="258"/>
      <c r="Q44" s="259"/>
      <c r="R44" s="193" t="s">
        <v>160</v>
      </c>
      <c r="S44" s="195"/>
      <c r="T44" s="195"/>
      <c r="U44" s="195"/>
      <c r="V44" s="258"/>
      <c r="W44" s="259"/>
      <c r="X44" s="193" t="s">
        <v>161</v>
      </c>
      <c r="Y44" s="193"/>
      <c r="Z44" s="260"/>
      <c r="AA44" s="260"/>
      <c r="AB44" s="259"/>
      <c r="AC44" s="193" t="s">
        <v>162</v>
      </c>
      <c r="AD44" s="193"/>
      <c r="AE44" s="193"/>
      <c r="AF44" s="193"/>
      <c r="AG44" s="260"/>
      <c r="AH44" s="260"/>
      <c r="AI44" s="260"/>
      <c r="AJ44" s="260"/>
      <c r="AK44" s="260"/>
      <c r="AL44" s="258"/>
      <c r="AM44" s="261"/>
      <c r="AN44" s="262"/>
      <c r="AO44" s="262"/>
      <c r="AP44" s="262"/>
      <c r="AQ44" s="258"/>
    </row>
    <row r="45" spans="1:43" s="200" customFormat="1" ht="18" customHeight="1">
      <c r="A45" s="229"/>
      <c r="B45" s="257"/>
      <c r="C45" s="193" t="s">
        <v>176</v>
      </c>
      <c r="D45" s="193"/>
      <c r="E45" s="193"/>
      <c r="F45" s="193"/>
      <c r="G45" s="193"/>
      <c r="H45" s="193"/>
      <c r="I45" s="193"/>
      <c r="J45" s="258"/>
      <c r="K45" s="258"/>
      <c r="L45" s="258"/>
      <c r="M45" s="258"/>
      <c r="N45" s="258"/>
      <c r="O45" s="264"/>
      <c r="P45" s="195"/>
      <c r="Q45" s="195"/>
      <c r="R45" s="195"/>
      <c r="S45" s="258"/>
      <c r="T45" s="260"/>
      <c r="U45" s="260"/>
      <c r="V45" s="260"/>
      <c r="W45" s="260"/>
      <c r="X45" s="260"/>
      <c r="Y45" s="193"/>
      <c r="Z45" s="193"/>
      <c r="AA45" s="193"/>
      <c r="AB45" s="193"/>
      <c r="AC45" s="260"/>
      <c r="AD45" s="260"/>
      <c r="AE45" s="260"/>
      <c r="AF45" s="260"/>
      <c r="AG45" s="260"/>
      <c r="AH45" s="258"/>
      <c r="AI45" s="262"/>
      <c r="AJ45" s="262"/>
      <c r="AK45" s="262"/>
      <c r="AL45" s="262"/>
      <c r="AM45" s="263"/>
    </row>
    <row r="46" spans="1:43" s="200" customFormat="1" ht="18" customHeight="1">
      <c r="A46" s="229"/>
      <c r="B46" s="197"/>
      <c r="C46" s="193" t="s">
        <v>177</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203"/>
    </row>
    <row r="47" spans="1:43" s="200" customFormat="1" ht="18" customHeight="1">
      <c r="A47" s="229"/>
      <c r="B47" s="197"/>
      <c r="C47" s="193" t="s">
        <v>178</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203"/>
    </row>
    <row r="48" spans="1:43" s="200" customFormat="1" ht="18" customHeight="1">
      <c r="A48" s="229"/>
      <c r="B48" s="197"/>
      <c r="C48" s="193" t="s">
        <v>179</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203"/>
    </row>
    <row r="49" spans="1:1024" customFormat="1" ht="18" customHeight="1">
      <c r="A49" s="265"/>
      <c r="B49" s="204"/>
      <c r="C49" s="205" t="s">
        <v>180</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c r="CD49" s="266"/>
      <c r="CE49" s="266"/>
      <c r="CF49" s="266"/>
      <c r="CG49" s="266"/>
      <c r="CH49" s="266"/>
      <c r="CI49" s="266"/>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c r="DY49" s="266"/>
      <c r="DZ49" s="266"/>
      <c r="EA49" s="266"/>
      <c r="EB49" s="266"/>
      <c r="EC49" s="266"/>
      <c r="ED49" s="266"/>
      <c r="EE49" s="266"/>
      <c r="EF49" s="266"/>
      <c r="EG49" s="266"/>
      <c r="EH49" s="266"/>
      <c r="EI49" s="266"/>
      <c r="EJ49" s="266"/>
      <c r="EK49" s="266"/>
      <c r="EL49" s="266"/>
      <c r="EM49" s="266"/>
      <c r="EN49" s="266"/>
      <c r="EO49" s="266"/>
      <c r="EP49" s="266"/>
      <c r="EQ49" s="266"/>
      <c r="ER49" s="266"/>
      <c r="ES49" s="266"/>
      <c r="ET49" s="266"/>
      <c r="EU49" s="266"/>
      <c r="EV49" s="266"/>
      <c r="EW49" s="266"/>
      <c r="EX49" s="266"/>
      <c r="EY49" s="266"/>
      <c r="EZ49" s="266"/>
      <c r="FA49" s="266"/>
      <c r="FB49" s="266"/>
      <c r="FC49" s="266"/>
      <c r="FD49" s="266"/>
      <c r="FE49" s="266"/>
      <c r="FF49" s="266"/>
      <c r="FG49" s="266"/>
      <c r="FH49" s="266"/>
      <c r="FI49" s="266"/>
      <c r="FJ49" s="266"/>
      <c r="FK49" s="266"/>
      <c r="FL49" s="266"/>
      <c r="FM49" s="266"/>
      <c r="FN49" s="266"/>
      <c r="FO49" s="266"/>
      <c r="FP49" s="266"/>
      <c r="FQ49" s="266"/>
      <c r="FR49" s="266"/>
      <c r="FS49" s="266"/>
      <c r="FT49" s="266"/>
      <c r="FU49" s="266"/>
      <c r="FV49" s="266"/>
      <c r="FW49" s="266"/>
      <c r="FX49" s="266"/>
      <c r="FY49" s="266"/>
      <c r="FZ49" s="266"/>
      <c r="GA49" s="266"/>
      <c r="GB49" s="266"/>
      <c r="GC49" s="266"/>
      <c r="GD49" s="266"/>
      <c r="GE49" s="266"/>
      <c r="GF49" s="266"/>
      <c r="GG49" s="266"/>
      <c r="GH49" s="266"/>
      <c r="GI49" s="266"/>
      <c r="GJ49" s="266"/>
      <c r="GK49" s="266"/>
      <c r="GL49" s="266"/>
      <c r="GM49" s="266"/>
      <c r="GN49" s="266"/>
      <c r="GO49" s="266"/>
      <c r="GP49" s="266"/>
      <c r="GQ49" s="266"/>
      <c r="GR49" s="266"/>
      <c r="GS49" s="266"/>
      <c r="GT49" s="266"/>
      <c r="GU49" s="266"/>
      <c r="GV49" s="266"/>
      <c r="GW49" s="266"/>
      <c r="GX49" s="266"/>
      <c r="GY49" s="266"/>
      <c r="GZ49" s="266"/>
      <c r="HA49" s="266"/>
      <c r="HB49" s="266"/>
      <c r="HC49" s="266"/>
      <c r="HD49" s="266"/>
      <c r="HE49" s="266"/>
      <c r="HF49" s="266"/>
      <c r="HG49" s="266"/>
      <c r="HH49" s="266"/>
      <c r="HI49" s="266"/>
      <c r="HJ49" s="266"/>
      <c r="HK49" s="266"/>
      <c r="HL49" s="266"/>
      <c r="HM49" s="266"/>
      <c r="HN49" s="266"/>
      <c r="HO49" s="266"/>
      <c r="HP49" s="266"/>
      <c r="HQ49" s="266"/>
      <c r="HR49" s="266"/>
      <c r="HS49" s="266"/>
      <c r="HT49" s="266"/>
      <c r="HU49" s="266"/>
      <c r="HV49" s="266"/>
      <c r="HW49" s="266"/>
      <c r="HX49" s="266"/>
      <c r="HY49" s="266"/>
      <c r="HZ49" s="266"/>
      <c r="IA49" s="266"/>
      <c r="IB49" s="266"/>
      <c r="IC49" s="266"/>
      <c r="ID49" s="266"/>
      <c r="IE49" s="266"/>
      <c r="IF49" s="266"/>
      <c r="IG49" s="266"/>
      <c r="IH49" s="266"/>
      <c r="II49" s="266"/>
      <c r="IJ49" s="266"/>
      <c r="IK49" s="266"/>
      <c r="IL49" s="266"/>
      <c r="IM49" s="266"/>
      <c r="IN49" s="266"/>
      <c r="IO49" s="266"/>
      <c r="IP49" s="266"/>
      <c r="IQ49" s="266"/>
      <c r="IR49" s="266"/>
      <c r="IS49" s="266"/>
      <c r="IT49" s="266"/>
      <c r="IU49" s="266"/>
      <c r="IV49" s="266"/>
      <c r="IW49" s="266"/>
      <c r="IX49" s="266"/>
      <c r="IY49" s="266"/>
      <c r="IZ49" s="266"/>
      <c r="JA49" s="266"/>
      <c r="JB49" s="266"/>
      <c r="JC49" s="266"/>
      <c r="JD49" s="266"/>
      <c r="JE49" s="266"/>
      <c r="JF49" s="266"/>
      <c r="JG49" s="266"/>
      <c r="JH49" s="266"/>
      <c r="JI49" s="266"/>
      <c r="JJ49" s="266"/>
      <c r="JK49" s="266"/>
      <c r="JL49" s="266"/>
      <c r="JM49" s="266"/>
      <c r="JN49" s="266"/>
      <c r="JO49" s="266"/>
      <c r="JP49" s="266"/>
      <c r="JQ49" s="266"/>
      <c r="JR49" s="266"/>
      <c r="JS49" s="266"/>
      <c r="JT49" s="266"/>
      <c r="JU49" s="266"/>
      <c r="JV49" s="266"/>
      <c r="JW49" s="266"/>
      <c r="JX49" s="266"/>
      <c r="JY49" s="266"/>
      <c r="JZ49" s="266"/>
      <c r="KA49" s="266"/>
      <c r="KB49" s="266"/>
      <c r="KC49" s="266"/>
      <c r="KD49" s="266"/>
      <c r="KE49" s="266"/>
      <c r="KF49" s="266"/>
      <c r="KG49" s="266"/>
      <c r="KH49" s="266"/>
      <c r="KI49" s="266"/>
      <c r="KJ49" s="266"/>
      <c r="KK49" s="266"/>
      <c r="KL49" s="266"/>
      <c r="KM49" s="266"/>
      <c r="KN49" s="266"/>
      <c r="KO49" s="266"/>
      <c r="KP49" s="266"/>
      <c r="KQ49" s="266"/>
      <c r="KR49" s="266"/>
      <c r="KS49" s="266"/>
      <c r="KT49" s="266"/>
      <c r="KU49" s="266"/>
      <c r="KV49" s="266"/>
      <c r="KW49" s="266"/>
      <c r="KX49" s="266"/>
      <c r="KY49" s="266"/>
      <c r="KZ49" s="266"/>
      <c r="LA49" s="266"/>
      <c r="LB49" s="266"/>
      <c r="LC49" s="266"/>
      <c r="LD49" s="266"/>
      <c r="LE49" s="266"/>
      <c r="LF49" s="266"/>
      <c r="LG49" s="266"/>
      <c r="LH49" s="266"/>
      <c r="LI49" s="266"/>
      <c r="LJ49" s="266"/>
      <c r="LK49" s="266"/>
      <c r="LL49" s="266"/>
      <c r="LM49" s="266"/>
      <c r="LN49" s="266"/>
      <c r="LO49" s="266"/>
      <c r="LP49" s="266"/>
      <c r="LQ49" s="266"/>
      <c r="LR49" s="266"/>
      <c r="LS49" s="266"/>
      <c r="LT49" s="266"/>
      <c r="LU49" s="266"/>
      <c r="LV49" s="266"/>
      <c r="LW49" s="266"/>
      <c r="LX49" s="266"/>
      <c r="LY49" s="266"/>
      <c r="LZ49" s="266"/>
      <c r="MA49" s="266"/>
      <c r="MB49" s="266"/>
      <c r="MC49" s="266"/>
      <c r="MD49" s="266"/>
      <c r="ME49" s="266"/>
      <c r="MF49" s="266"/>
      <c r="MG49" s="266"/>
      <c r="MH49" s="266"/>
      <c r="MI49" s="266"/>
      <c r="MJ49" s="266"/>
      <c r="MK49" s="266"/>
      <c r="ML49" s="266"/>
      <c r="MM49" s="266"/>
      <c r="MN49" s="266"/>
      <c r="MO49" s="266"/>
      <c r="MP49" s="266"/>
      <c r="MQ49" s="266"/>
      <c r="MR49" s="266"/>
      <c r="MS49" s="266"/>
      <c r="MT49" s="266"/>
      <c r="MU49" s="266"/>
      <c r="MV49" s="266"/>
      <c r="MW49" s="266"/>
      <c r="MX49" s="266"/>
      <c r="MY49" s="266"/>
      <c r="MZ49" s="266"/>
      <c r="NA49" s="266"/>
      <c r="NB49" s="266"/>
      <c r="NC49" s="266"/>
      <c r="ND49" s="266"/>
      <c r="NE49" s="266"/>
      <c r="NF49" s="266"/>
      <c r="NG49" s="266"/>
      <c r="NH49" s="266"/>
      <c r="NI49" s="266"/>
      <c r="NJ49" s="266"/>
      <c r="NK49" s="266"/>
      <c r="NL49" s="266"/>
      <c r="NM49" s="266"/>
      <c r="NN49" s="266"/>
      <c r="NO49" s="266"/>
      <c r="NP49" s="266"/>
      <c r="NQ49" s="266"/>
      <c r="NR49" s="266"/>
      <c r="NS49" s="266"/>
      <c r="NT49" s="266"/>
      <c r="NU49" s="266"/>
      <c r="NV49" s="266"/>
      <c r="NW49" s="266"/>
      <c r="NX49" s="266"/>
      <c r="NY49" s="266"/>
      <c r="NZ49" s="266"/>
      <c r="OA49" s="266"/>
      <c r="OB49" s="266"/>
      <c r="OC49" s="266"/>
      <c r="OD49" s="266"/>
      <c r="OE49" s="266"/>
      <c r="OF49" s="266"/>
      <c r="OG49" s="266"/>
      <c r="OH49" s="266"/>
      <c r="OI49" s="266"/>
      <c r="OJ49" s="266"/>
      <c r="OK49" s="266"/>
      <c r="OL49" s="266"/>
      <c r="OM49" s="266"/>
      <c r="ON49" s="266"/>
      <c r="OO49" s="266"/>
      <c r="OP49" s="266"/>
      <c r="OQ49" s="266"/>
      <c r="OR49" s="266"/>
      <c r="OS49" s="266"/>
      <c r="OT49" s="266"/>
      <c r="OU49" s="266"/>
      <c r="OV49" s="266"/>
      <c r="OW49" s="266"/>
      <c r="OX49" s="266"/>
      <c r="OY49" s="266"/>
      <c r="OZ49" s="266"/>
      <c r="PA49" s="266"/>
      <c r="PB49" s="266"/>
      <c r="PC49" s="266"/>
      <c r="PD49" s="266"/>
      <c r="PE49" s="266"/>
      <c r="PF49" s="266"/>
      <c r="PG49" s="266"/>
      <c r="PH49" s="266"/>
      <c r="PI49" s="266"/>
      <c r="PJ49" s="266"/>
      <c r="PK49" s="266"/>
      <c r="PL49" s="266"/>
      <c r="PM49" s="266"/>
      <c r="PN49" s="266"/>
      <c r="PO49" s="266"/>
      <c r="PP49" s="266"/>
      <c r="PQ49" s="266"/>
      <c r="PR49" s="266"/>
      <c r="PS49" s="266"/>
      <c r="PT49" s="266"/>
      <c r="PU49" s="266"/>
      <c r="PV49" s="266"/>
      <c r="PW49" s="266"/>
      <c r="PX49" s="266"/>
      <c r="PY49" s="266"/>
      <c r="PZ49" s="266"/>
      <c r="QA49" s="266"/>
      <c r="QB49" s="266"/>
      <c r="QC49" s="266"/>
      <c r="QD49" s="266"/>
      <c r="QE49" s="266"/>
      <c r="QF49" s="266"/>
      <c r="QG49" s="266"/>
      <c r="QH49" s="266"/>
      <c r="QI49" s="266"/>
      <c r="QJ49" s="266"/>
      <c r="QK49" s="266"/>
      <c r="QL49" s="266"/>
      <c r="QM49" s="266"/>
      <c r="QN49" s="266"/>
      <c r="QO49" s="266"/>
      <c r="QP49" s="266"/>
      <c r="QQ49" s="266"/>
      <c r="QR49" s="266"/>
      <c r="QS49" s="266"/>
      <c r="QT49" s="266"/>
      <c r="QU49" s="266"/>
      <c r="QV49" s="266"/>
      <c r="QW49" s="266"/>
      <c r="QX49" s="266"/>
      <c r="QY49" s="266"/>
      <c r="QZ49" s="266"/>
      <c r="RA49" s="266"/>
      <c r="RB49" s="266"/>
      <c r="RC49" s="266"/>
      <c r="RD49" s="266"/>
      <c r="RE49" s="266"/>
      <c r="RF49" s="266"/>
      <c r="RG49" s="266"/>
      <c r="RH49" s="266"/>
      <c r="RI49" s="266"/>
      <c r="RJ49" s="266"/>
      <c r="RK49" s="266"/>
      <c r="RL49" s="266"/>
      <c r="RM49" s="266"/>
      <c r="RN49" s="266"/>
      <c r="RO49" s="266"/>
      <c r="RP49" s="266"/>
      <c r="RQ49" s="266"/>
      <c r="RR49" s="266"/>
      <c r="RS49" s="266"/>
      <c r="RT49" s="266"/>
      <c r="RU49" s="266"/>
      <c r="RV49" s="266"/>
      <c r="RW49" s="266"/>
      <c r="RX49" s="266"/>
      <c r="RY49" s="266"/>
      <c r="RZ49" s="266"/>
      <c r="SA49" s="266"/>
      <c r="SB49" s="266"/>
      <c r="SC49" s="266"/>
      <c r="SD49" s="266"/>
      <c r="SE49" s="266"/>
      <c r="SF49" s="266"/>
      <c r="SG49" s="266"/>
      <c r="SH49" s="266"/>
      <c r="SI49" s="266"/>
      <c r="SJ49" s="266"/>
      <c r="SK49" s="266"/>
      <c r="SL49" s="266"/>
      <c r="SM49" s="266"/>
      <c r="SN49" s="266"/>
      <c r="SO49" s="266"/>
      <c r="SP49" s="266"/>
      <c r="SQ49" s="266"/>
      <c r="SR49" s="266"/>
      <c r="SS49" s="266"/>
      <c r="ST49" s="266"/>
      <c r="SU49" s="266"/>
      <c r="SV49" s="266"/>
      <c r="SW49" s="266"/>
      <c r="SX49" s="266"/>
      <c r="SY49" s="266"/>
      <c r="SZ49" s="266"/>
      <c r="TA49" s="266"/>
      <c r="TB49" s="266"/>
      <c r="TC49" s="266"/>
      <c r="TD49" s="266"/>
      <c r="TE49" s="266"/>
      <c r="TF49" s="266"/>
      <c r="TG49" s="266"/>
      <c r="TH49" s="266"/>
      <c r="TI49" s="266"/>
      <c r="TJ49" s="266"/>
      <c r="TK49" s="266"/>
      <c r="TL49" s="266"/>
      <c r="TM49" s="266"/>
      <c r="TN49" s="266"/>
      <c r="TO49" s="266"/>
      <c r="TP49" s="266"/>
      <c r="TQ49" s="266"/>
      <c r="TR49" s="266"/>
      <c r="TS49" s="266"/>
      <c r="TT49" s="266"/>
      <c r="TU49" s="266"/>
      <c r="TV49" s="266"/>
      <c r="TW49" s="266"/>
      <c r="TX49" s="266"/>
      <c r="TY49" s="266"/>
      <c r="TZ49" s="266"/>
      <c r="UA49" s="266"/>
      <c r="UB49" s="266"/>
      <c r="UC49" s="266"/>
      <c r="UD49" s="266"/>
      <c r="UE49" s="266"/>
      <c r="UF49" s="266"/>
      <c r="UG49" s="266"/>
      <c r="UH49" s="266"/>
      <c r="UI49" s="266"/>
      <c r="UJ49" s="266"/>
      <c r="UK49" s="266"/>
      <c r="UL49" s="266"/>
      <c r="UM49" s="266"/>
      <c r="UN49" s="266"/>
      <c r="UO49" s="266"/>
      <c r="UP49" s="266"/>
      <c r="UQ49" s="266"/>
      <c r="UR49" s="266"/>
      <c r="US49" s="266"/>
      <c r="UT49" s="266"/>
      <c r="UU49" s="266"/>
      <c r="UV49" s="266"/>
      <c r="UW49" s="266"/>
      <c r="UX49" s="266"/>
      <c r="UY49" s="266"/>
      <c r="UZ49" s="266"/>
      <c r="VA49" s="266"/>
      <c r="VB49" s="266"/>
      <c r="VC49" s="266"/>
      <c r="VD49" s="266"/>
      <c r="VE49" s="266"/>
      <c r="VF49" s="266"/>
      <c r="VG49" s="266"/>
      <c r="VH49" s="266"/>
      <c r="VI49" s="266"/>
      <c r="VJ49" s="266"/>
      <c r="VK49" s="266"/>
      <c r="VL49" s="266"/>
      <c r="VM49" s="266"/>
      <c r="VN49" s="266"/>
      <c r="VO49" s="266"/>
      <c r="VP49" s="266"/>
      <c r="VQ49" s="266"/>
      <c r="VR49" s="266"/>
      <c r="VS49" s="266"/>
      <c r="VT49" s="266"/>
      <c r="VU49" s="266"/>
      <c r="VV49" s="266"/>
      <c r="VW49" s="266"/>
      <c r="VX49" s="266"/>
      <c r="VY49" s="266"/>
      <c r="VZ49" s="266"/>
      <c r="WA49" s="266"/>
      <c r="WB49" s="266"/>
      <c r="WC49" s="266"/>
      <c r="WD49" s="266"/>
      <c r="WE49" s="266"/>
      <c r="WF49" s="266"/>
      <c r="WG49" s="266"/>
      <c r="WH49" s="266"/>
      <c r="WI49" s="266"/>
      <c r="WJ49" s="266"/>
      <c r="WK49" s="266"/>
      <c r="WL49" s="266"/>
      <c r="WM49" s="266"/>
      <c r="WN49" s="266"/>
      <c r="WO49" s="266"/>
      <c r="WP49" s="266"/>
      <c r="WQ49" s="266"/>
      <c r="WR49" s="266"/>
      <c r="WS49" s="266"/>
      <c r="WT49" s="266"/>
      <c r="WU49" s="266"/>
      <c r="WV49" s="266"/>
      <c r="WW49" s="266"/>
      <c r="WX49" s="266"/>
      <c r="WY49" s="266"/>
      <c r="WZ49" s="266"/>
      <c r="XA49" s="266"/>
      <c r="XB49" s="266"/>
      <c r="XC49" s="266"/>
      <c r="XD49" s="266"/>
      <c r="XE49" s="266"/>
      <c r="XF49" s="266"/>
      <c r="XG49" s="266"/>
      <c r="XH49" s="266"/>
      <c r="XI49" s="266"/>
      <c r="XJ49" s="266"/>
      <c r="XK49" s="266"/>
      <c r="XL49" s="266"/>
      <c r="XM49" s="266"/>
      <c r="XN49" s="266"/>
      <c r="XO49" s="266"/>
      <c r="XP49" s="266"/>
      <c r="XQ49" s="266"/>
      <c r="XR49" s="266"/>
      <c r="XS49" s="266"/>
      <c r="XT49" s="266"/>
      <c r="XU49" s="266"/>
      <c r="XV49" s="266"/>
      <c r="XW49" s="266"/>
      <c r="XX49" s="266"/>
      <c r="XY49" s="266"/>
      <c r="XZ49" s="266"/>
      <c r="YA49" s="266"/>
      <c r="YB49" s="266"/>
      <c r="YC49" s="266"/>
      <c r="YD49" s="266"/>
      <c r="YE49" s="266"/>
      <c r="YF49" s="266"/>
      <c r="YG49" s="266"/>
      <c r="YH49" s="266"/>
      <c r="YI49" s="266"/>
      <c r="YJ49" s="266"/>
      <c r="YK49" s="266"/>
      <c r="YL49" s="266"/>
      <c r="YM49" s="266"/>
      <c r="YN49" s="266"/>
      <c r="YO49" s="266"/>
      <c r="YP49" s="266"/>
      <c r="YQ49" s="266"/>
      <c r="YR49" s="266"/>
      <c r="YS49" s="266"/>
      <c r="YT49" s="266"/>
      <c r="YU49" s="266"/>
      <c r="YV49" s="266"/>
      <c r="YW49" s="266"/>
      <c r="YX49" s="266"/>
      <c r="YY49" s="266"/>
      <c r="YZ49" s="266"/>
      <c r="ZA49" s="266"/>
      <c r="ZB49" s="266"/>
      <c r="ZC49" s="266"/>
      <c r="ZD49" s="266"/>
      <c r="ZE49" s="266"/>
      <c r="ZF49" s="266"/>
      <c r="ZG49" s="266"/>
      <c r="ZH49" s="266"/>
      <c r="ZI49" s="266"/>
      <c r="ZJ49" s="266"/>
      <c r="ZK49" s="266"/>
      <c r="ZL49" s="266"/>
      <c r="ZM49" s="266"/>
      <c r="ZN49" s="266"/>
      <c r="ZO49" s="266"/>
      <c r="ZP49" s="266"/>
      <c r="ZQ49" s="266"/>
      <c r="ZR49" s="266"/>
      <c r="ZS49" s="266"/>
      <c r="ZT49" s="266"/>
      <c r="ZU49" s="266"/>
      <c r="ZV49" s="266"/>
      <c r="ZW49" s="266"/>
      <c r="ZX49" s="266"/>
      <c r="ZY49" s="266"/>
      <c r="ZZ49" s="266"/>
      <c r="AAA49" s="266"/>
      <c r="AAB49" s="266"/>
      <c r="AAC49" s="266"/>
      <c r="AAD49" s="266"/>
      <c r="AAE49" s="266"/>
      <c r="AAF49" s="266"/>
      <c r="AAG49" s="266"/>
      <c r="AAH49" s="266"/>
      <c r="AAI49" s="266"/>
      <c r="AAJ49" s="266"/>
      <c r="AAK49" s="266"/>
      <c r="AAL49" s="266"/>
      <c r="AAM49" s="266"/>
      <c r="AAN49" s="266"/>
      <c r="AAO49" s="266"/>
      <c r="AAP49" s="266"/>
      <c r="AAQ49" s="266"/>
      <c r="AAR49" s="266"/>
      <c r="AAS49" s="266"/>
      <c r="AAT49" s="266"/>
      <c r="AAU49" s="266"/>
      <c r="AAV49" s="266"/>
      <c r="AAW49" s="266"/>
      <c r="AAX49" s="266"/>
      <c r="AAY49" s="266"/>
      <c r="AAZ49" s="266"/>
      <c r="ABA49" s="266"/>
      <c r="ABB49" s="266"/>
      <c r="ABC49" s="266"/>
      <c r="ABD49" s="266"/>
      <c r="ABE49" s="266"/>
      <c r="ABF49" s="266"/>
      <c r="ABG49" s="266"/>
      <c r="ABH49" s="266"/>
      <c r="ABI49" s="266"/>
      <c r="ABJ49" s="266"/>
      <c r="ABK49" s="266"/>
      <c r="ABL49" s="266"/>
      <c r="ABM49" s="266"/>
      <c r="ABN49" s="266"/>
      <c r="ABO49" s="266"/>
      <c r="ABP49" s="266"/>
      <c r="ABQ49" s="266"/>
      <c r="ABR49" s="266"/>
      <c r="ABS49" s="266"/>
      <c r="ABT49" s="266"/>
      <c r="ABU49" s="266"/>
      <c r="ABV49" s="266"/>
      <c r="ABW49" s="266"/>
      <c r="ABX49" s="266"/>
      <c r="ABY49" s="266"/>
      <c r="ABZ49" s="266"/>
      <c r="ACA49" s="266"/>
      <c r="ACB49" s="266"/>
      <c r="ACC49" s="266"/>
      <c r="ACD49" s="266"/>
      <c r="ACE49" s="266"/>
      <c r="ACF49" s="266"/>
      <c r="ACG49" s="266"/>
      <c r="ACH49" s="266"/>
      <c r="ACI49" s="266"/>
      <c r="ACJ49" s="266"/>
      <c r="ACK49" s="266"/>
      <c r="ACL49" s="266"/>
      <c r="ACM49" s="266"/>
      <c r="ACN49" s="266"/>
      <c r="ACO49" s="266"/>
      <c r="ACP49" s="266"/>
      <c r="ACQ49" s="266"/>
      <c r="ACR49" s="266"/>
      <c r="ACS49" s="266"/>
      <c r="ACT49" s="266"/>
      <c r="ACU49" s="266"/>
      <c r="ACV49" s="266"/>
      <c r="ACW49" s="266"/>
      <c r="ACX49" s="266"/>
      <c r="ACY49" s="266"/>
      <c r="ACZ49" s="266"/>
      <c r="ADA49" s="266"/>
      <c r="ADB49" s="266"/>
      <c r="ADC49" s="266"/>
      <c r="ADD49" s="266"/>
      <c r="ADE49" s="266"/>
      <c r="ADF49" s="266"/>
      <c r="ADG49" s="266"/>
      <c r="ADH49" s="266"/>
      <c r="ADI49" s="266"/>
      <c r="ADJ49" s="266"/>
      <c r="ADK49" s="266"/>
      <c r="ADL49" s="266"/>
      <c r="ADM49" s="266"/>
      <c r="ADN49" s="266"/>
      <c r="ADO49" s="266"/>
      <c r="ADP49" s="266"/>
      <c r="ADQ49" s="266"/>
      <c r="ADR49" s="266"/>
      <c r="ADS49" s="266"/>
      <c r="ADT49" s="266"/>
      <c r="ADU49" s="266"/>
      <c r="ADV49" s="266"/>
      <c r="ADW49" s="266"/>
      <c r="ADX49" s="266"/>
      <c r="ADY49" s="266"/>
      <c r="ADZ49" s="266"/>
      <c r="AEA49" s="266"/>
      <c r="AEB49" s="266"/>
      <c r="AEC49" s="266"/>
      <c r="AED49" s="266"/>
      <c r="AEE49" s="266"/>
      <c r="AEF49" s="266"/>
      <c r="AEG49" s="266"/>
      <c r="AEH49" s="266"/>
      <c r="AEI49" s="266"/>
      <c r="AEJ49" s="266"/>
      <c r="AEK49" s="266"/>
      <c r="AEL49" s="266"/>
      <c r="AEM49" s="266"/>
      <c r="AEN49" s="266"/>
      <c r="AEO49" s="266"/>
      <c r="AEP49" s="266"/>
      <c r="AEQ49" s="266"/>
      <c r="AER49" s="266"/>
      <c r="AES49" s="266"/>
      <c r="AET49" s="266"/>
      <c r="AEU49" s="266"/>
      <c r="AEV49" s="266"/>
      <c r="AEW49" s="266"/>
      <c r="AEX49" s="266"/>
      <c r="AEY49" s="266"/>
      <c r="AEZ49" s="266"/>
      <c r="AFA49" s="266"/>
      <c r="AFB49" s="266"/>
      <c r="AFC49" s="266"/>
      <c r="AFD49" s="266"/>
      <c r="AFE49" s="266"/>
      <c r="AFF49" s="266"/>
      <c r="AFG49" s="266"/>
      <c r="AFH49" s="266"/>
      <c r="AFI49" s="266"/>
      <c r="AFJ49" s="266"/>
      <c r="AFK49" s="266"/>
      <c r="AFL49" s="266"/>
      <c r="AFM49" s="266"/>
      <c r="AFN49" s="266"/>
      <c r="AFO49" s="266"/>
      <c r="AFP49" s="266"/>
      <c r="AFQ49" s="266"/>
      <c r="AFR49" s="266"/>
      <c r="AFS49" s="266"/>
      <c r="AFT49" s="266"/>
      <c r="AFU49" s="266"/>
      <c r="AFV49" s="266"/>
      <c r="AFW49" s="266"/>
      <c r="AFX49" s="266"/>
      <c r="AFY49" s="266"/>
      <c r="AFZ49" s="266"/>
      <c r="AGA49" s="266"/>
      <c r="AGB49" s="266"/>
      <c r="AGC49" s="266"/>
      <c r="AGD49" s="266"/>
      <c r="AGE49" s="266"/>
      <c r="AGF49" s="266"/>
      <c r="AGG49" s="266"/>
      <c r="AGH49" s="266"/>
      <c r="AGI49" s="266"/>
      <c r="AGJ49" s="266"/>
      <c r="AGK49" s="266"/>
      <c r="AGL49" s="266"/>
      <c r="AGM49" s="266"/>
      <c r="AGN49" s="266"/>
      <c r="AGO49" s="266"/>
      <c r="AGP49" s="266"/>
      <c r="AGQ49" s="266"/>
      <c r="AGR49" s="266"/>
      <c r="AGS49" s="266"/>
      <c r="AGT49" s="266"/>
      <c r="AGU49" s="266"/>
      <c r="AGV49" s="266"/>
      <c r="AGW49" s="266"/>
      <c r="AGX49" s="266"/>
      <c r="AGY49" s="266"/>
      <c r="AGZ49" s="266"/>
      <c r="AHA49" s="266"/>
      <c r="AHB49" s="266"/>
      <c r="AHC49" s="266"/>
      <c r="AHD49" s="266"/>
      <c r="AHE49" s="266"/>
      <c r="AHF49" s="266"/>
      <c r="AHG49" s="266"/>
      <c r="AHH49" s="266"/>
      <c r="AHI49" s="266"/>
      <c r="AHJ49" s="266"/>
      <c r="AHK49" s="266"/>
      <c r="AHL49" s="266"/>
      <c r="AHM49" s="266"/>
      <c r="AHN49" s="266"/>
      <c r="AHO49" s="266"/>
      <c r="AHP49" s="266"/>
      <c r="AHQ49" s="266"/>
      <c r="AHR49" s="266"/>
      <c r="AHS49" s="266"/>
      <c r="AHT49" s="266"/>
      <c r="AHU49" s="266"/>
      <c r="AHV49" s="266"/>
      <c r="AHW49" s="266"/>
      <c r="AHX49" s="266"/>
      <c r="AHY49" s="266"/>
      <c r="AHZ49" s="266"/>
      <c r="AIA49" s="266"/>
      <c r="AIB49" s="266"/>
      <c r="AIC49" s="266"/>
      <c r="AID49" s="266"/>
      <c r="AIE49" s="266"/>
      <c r="AIF49" s="266"/>
      <c r="AIG49" s="266"/>
      <c r="AIH49" s="266"/>
      <c r="AII49" s="266"/>
      <c r="AIJ49" s="266"/>
      <c r="AIK49" s="266"/>
      <c r="AIL49" s="266"/>
      <c r="AIM49" s="266"/>
      <c r="AIN49" s="266"/>
      <c r="AIO49" s="266"/>
      <c r="AIP49" s="266"/>
      <c r="AIQ49" s="266"/>
      <c r="AIR49" s="266"/>
      <c r="AIS49" s="266"/>
      <c r="AIT49" s="266"/>
      <c r="AIU49" s="266"/>
      <c r="AIV49" s="266"/>
      <c r="AIW49" s="266"/>
      <c r="AIX49" s="266"/>
      <c r="AIY49" s="266"/>
      <c r="AIZ49" s="266"/>
      <c r="AJA49" s="266"/>
      <c r="AJB49" s="266"/>
      <c r="AJC49" s="266"/>
      <c r="AJD49" s="266"/>
      <c r="AJE49" s="266"/>
      <c r="AJF49" s="266"/>
      <c r="AJG49" s="266"/>
      <c r="AJH49" s="266"/>
      <c r="AJI49" s="266"/>
      <c r="AJJ49" s="266"/>
      <c r="AJK49" s="266"/>
      <c r="AJL49" s="266"/>
      <c r="AJM49" s="266"/>
      <c r="AJN49" s="266"/>
      <c r="AJO49" s="266"/>
      <c r="AJP49" s="266"/>
      <c r="AJQ49" s="266"/>
      <c r="AJR49" s="266"/>
      <c r="AJS49" s="266"/>
      <c r="AJT49" s="266"/>
      <c r="AJU49" s="266"/>
      <c r="AJV49" s="266"/>
      <c r="AJW49" s="266"/>
      <c r="AJX49" s="266"/>
      <c r="AJY49" s="266"/>
      <c r="AJZ49" s="266"/>
      <c r="AKA49" s="266"/>
      <c r="AKB49" s="266"/>
      <c r="AKC49" s="266"/>
      <c r="AKD49" s="266"/>
      <c r="AKE49" s="266"/>
      <c r="AKF49" s="266"/>
      <c r="AKG49" s="266"/>
      <c r="AKH49" s="266"/>
      <c r="AKI49" s="266"/>
      <c r="AKJ49" s="266"/>
      <c r="AKK49" s="266"/>
      <c r="AKL49" s="266"/>
      <c r="AKM49" s="266"/>
      <c r="AKN49" s="266"/>
      <c r="AKO49" s="266"/>
      <c r="AKP49" s="266"/>
      <c r="AKQ49" s="266"/>
      <c r="AKR49" s="266"/>
      <c r="AKS49" s="266"/>
      <c r="AKT49" s="266"/>
      <c r="AKU49" s="266"/>
      <c r="AKV49" s="266"/>
      <c r="AKW49" s="266"/>
      <c r="AKX49" s="266"/>
      <c r="AKY49" s="266"/>
      <c r="AKZ49" s="266"/>
      <c r="ALA49" s="266"/>
      <c r="ALB49" s="266"/>
      <c r="ALC49" s="266"/>
      <c r="ALD49" s="266"/>
      <c r="ALE49" s="266"/>
      <c r="ALF49" s="266"/>
      <c r="ALG49" s="266"/>
      <c r="ALH49" s="266"/>
      <c r="ALI49" s="266"/>
      <c r="ALJ49" s="266"/>
      <c r="ALK49" s="266"/>
      <c r="ALL49" s="266"/>
      <c r="ALM49" s="266"/>
      <c r="ALN49" s="266"/>
      <c r="ALO49" s="266"/>
      <c r="ALP49" s="266"/>
      <c r="ALQ49" s="266"/>
      <c r="ALR49" s="266"/>
      <c r="ALS49" s="266"/>
      <c r="ALT49" s="266"/>
      <c r="ALU49" s="266"/>
      <c r="ALV49" s="266"/>
      <c r="ALW49" s="266"/>
      <c r="ALX49" s="266"/>
      <c r="ALY49" s="266"/>
      <c r="ALZ49" s="266"/>
      <c r="AMA49" s="266"/>
      <c r="AMB49" s="266"/>
      <c r="AMC49" s="266"/>
      <c r="AMD49" s="266"/>
      <c r="AME49" s="266"/>
      <c r="AMF49" s="266"/>
      <c r="AMG49" s="266"/>
      <c r="AMH49" s="266"/>
      <c r="AMI49" s="266"/>
      <c r="AMJ49" s="266"/>
    </row>
    <row r="50" spans="1:1024" ht="9" customHeight="1">
      <c r="A50" s="133"/>
      <c r="B50" s="328"/>
      <c r="C50" s="113"/>
      <c r="D50" s="328"/>
      <c r="E50" s="121"/>
      <c r="F50" s="328"/>
      <c r="G50" s="328"/>
      <c r="H50" s="328"/>
      <c r="I50" s="328"/>
      <c r="J50" s="116"/>
      <c r="K50" s="116"/>
      <c r="L50" s="116"/>
      <c r="M50" s="116"/>
      <c r="N50" s="116"/>
      <c r="O50" s="127"/>
      <c r="P50" s="133"/>
      <c r="Q50" s="133"/>
      <c r="R50" s="133"/>
      <c r="S50" s="116"/>
      <c r="T50" s="90"/>
      <c r="U50" s="116"/>
      <c r="V50" s="116"/>
      <c r="W50" s="116"/>
      <c r="X50" s="116"/>
      <c r="Y50" s="328"/>
      <c r="Z50" s="328"/>
      <c r="AA50" s="328"/>
      <c r="AB50" s="328"/>
      <c r="AC50" s="113"/>
      <c r="AD50" s="116"/>
      <c r="AE50" s="116"/>
      <c r="AF50" s="116"/>
      <c r="AG50" s="116"/>
      <c r="AH50" s="116"/>
      <c r="AI50" s="134"/>
      <c r="AJ50" s="134"/>
      <c r="AK50" s="134"/>
      <c r="AL50" s="134"/>
      <c r="AM50" s="116"/>
    </row>
    <row r="51" spans="1:1024" ht="18.75" customHeight="1">
      <c r="A51" s="135" t="s">
        <v>149</v>
      </c>
      <c r="B51" s="329"/>
      <c r="C51" s="119"/>
      <c r="D51" s="329"/>
      <c r="E51" s="120"/>
      <c r="F51" s="329"/>
      <c r="G51" s="329"/>
      <c r="H51" s="329"/>
      <c r="I51" s="329"/>
      <c r="J51" s="125"/>
      <c r="K51" s="125"/>
      <c r="L51" s="125"/>
      <c r="M51" s="125"/>
      <c r="N51" s="125"/>
      <c r="O51" s="129"/>
      <c r="P51" s="130"/>
      <c r="Q51" s="131"/>
      <c r="R51" s="131"/>
      <c r="S51" s="125"/>
      <c r="T51" s="88"/>
      <c r="U51" s="125"/>
      <c r="V51" s="125"/>
      <c r="W51" s="508" t="s">
        <v>35</v>
      </c>
      <c r="X51" s="509"/>
      <c r="Y51" s="509"/>
      <c r="Z51" s="510"/>
      <c r="AA51" s="511">
        <f>IF($L$5="","",VLOOKUP($L$5,基準単価!$D$7:$H$35,5,0))</f>
        <v>128</v>
      </c>
      <c r="AB51" s="512"/>
      <c r="AC51" s="512"/>
      <c r="AD51" s="509" t="s">
        <v>28</v>
      </c>
      <c r="AE51" s="510"/>
      <c r="AF51" s="508" t="s">
        <v>26</v>
      </c>
      <c r="AG51" s="509"/>
      <c r="AH51" s="510"/>
      <c r="AI51" s="513">
        <f>ROUNDDOWN(F87/1000,0)</f>
        <v>0</v>
      </c>
      <c r="AJ51" s="514"/>
      <c r="AK51" s="514"/>
      <c r="AL51" s="509" t="s">
        <v>28</v>
      </c>
      <c r="AM51" s="510"/>
    </row>
    <row r="52" spans="1:1024" ht="18.75" customHeight="1">
      <c r="A52" s="94" t="s">
        <v>18</v>
      </c>
      <c r="B52" s="330"/>
      <c r="C52" s="95"/>
      <c r="D52" s="95"/>
      <c r="E52" s="95"/>
      <c r="F52" s="95"/>
      <c r="G52" s="95"/>
      <c r="H52" s="554"/>
      <c r="I52" s="555"/>
      <c r="J52" s="556"/>
      <c r="K52" s="557" t="s">
        <v>41</v>
      </c>
      <c r="L52" s="558"/>
      <c r="M52" s="558"/>
      <c r="N52" s="558"/>
      <c r="O52" s="558"/>
      <c r="P52" s="558"/>
      <c r="Q52" s="558"/>
      <c r="R52" s="558"/>
      <c r="S52" s="558"/>
      <c r="T52" s="558"/>
      <c r="U52" s="558"/>
      <c r="V52" s="558"/>
      <c r="W52" s="558"/>
      <c r="X52" s="558"/>
      <c r="Y52" s="558"/>
      <c r="Z52" s="558"/>
      <c r="AA52" s="558"/>
      <c r="AB52" s="558"/>
      <c r="AC52" s="558"/>
      <c r="AD52" s="558"/>
      <c r="AE52" s="558"/>
      <c r="AF52" s="96" t="s">
        <v>33</v>
      </c>
      <c r="AG52" s="97"/>
      <c r="AH52" s="97"/>
      <c r="AI52" s="98"/>
      <c r="AJ52" s="98"/>
      <c r="AK52" s="80"/>
      <c r="AL52" s="95"/>
      <c r="AM52" s="99"/>
    </row>
    <row r="53" spans="1:1024" ht="13.5" customHeight="1">
      <c r="A53" s="100"/>
      <c r="B53" s="101"/>
      <c r="C53" s="493" t="s">
        <v>145</v>
      </c>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4"/>
    </row>
    <row r="54" spans="1:1024" ht="13.5" customHeight="1">
      <c r="A54" s="102"/>
      <c r="B54" s="103"/>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6"/>
    </row>
    <row r="55" spans="1:1024" s="67" customFormat="1" ht="19.5" customHeight="1">
      <c r="A55" s="106" t="s">
        <v>188</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8"/>
    </row>
    <row r="56" spans="1:1024" s="67" customFormat="1" ht="18.75" customHeight="1">
      <c r="A56" s="327" t="s">
        <v>169</v>
      </c>
      <c r="B56" s="136"/>
      <c r="C56" s="136"/>
      <c r="D56" s="136"/>
      <c r="E56" s="136"/>
      <c r="F56" s="136"/>
      <c r="G56" s="136"/>
      <c r="H56" s="136"/>
      <c r="I56" s="136"/>
      <c r="J56" s="136"/>
      <c r="K56" s="136"/>
      <c r="L56" s="136"/>
      <c r="M56" s="136"/>
      <c r="N56" s="136"/>
      <c r="O56" s="136"/>
      <c r="P56" s="136"/>
      <c r="Q56" s="136"/>
      <c r="R56" s="136"/>
      <c r="S56" s="137"/>
      <c r="T56" s="137"/>
      <c r="U56" s="137"/>
      <c r="V56" s="137"/>
      <c r="W56" s="137"/>
      <c r="X56" s="137"/>
      <c r="Y56" s="137"/>
      <c r="Z56" s="137"/>
      <c r="AA56" s="137"/>
      <c r="AB56" s="137"/>
      <c r="AC56" s="137"/>
      <c r="AD56" s="137"/>
      <c r="AE56" s="137"/>
      <c r="AF56" s="137"/>
      <c r="AG56" s="137"/>
      <c r="AH56" s="137"/>
      <c r="AI56" s="137"/>
      <c r="AJ56" s="137"/>
      <c r="AK56" s="137"/>
      <c r="AL56" s="137"/>
      <c r="AM56" s="138"/>
    </row>
    <row r="57" spans="1:1024" s="67" customFormat="1" ht="18.75" customHeight="1">
      <c r="A57" s="128"/>
      <c r="B57" s="112"/>
      <c r="C57" s="113" t="s">
        <v>21</v>
      </c>
      <c r="D57" s="110"/>
      <c r="E57" s="110"/>
      <c r="F57" s="110"/>
      <c r="G57" s="110"/>
      <c r="H57" s="110"/>
      <c r="I57" s="110"/>
      <c r="J57" s="110"/>
      <c r="K57" s="110"/>
      <c r="L57" s="110"/>
      <c r="M57" s="110"/>
      <c r="N57" s="110" t="s">
        <v>20</v>
      </c>
      <c r="O57" s="114"/>
      <c r="P57" s="115" t="s">
        <v>170</v>
      </c>
      <c r="Q57" s="116"/>
      <c r="R57" s="116"/>
      <c r="S57" s="117"/>
      <c r="T57" s="109"/>
      <c r="U57" s="109"/>
      <c r="V57" s="139"/>
      <c r="W57" s="115" t="s">
        <v>19</v>
      </c>
      <c r="X57" s="90"/>
      <c r="Y57" s="90"/>
      <c r="Z57" s="90"/>
      <c r="AA57" s="115"/>
      <c r="AB57" s="109"/>
      <c r="AC57" s="118"/>
      <c r="AD57" s="118"/>
      <c r="AE57" s="139"/>
      <c r="AF57" s="115" t="s">
        <v>172</v>
      </c>
      <c r="AG57" s="90"/>
      <c r="AH57" s="90"/>
      <c r="AI57" s="115"/>
      <c r="AJ57" s="109"/>
      <c r="AK57" s="110"/>
      <c r="AL57" s="110"/>
      <c r="AM57" s="111"/>
    </row>
    <row r="58" spans="1:1024" s="67" customFormat="1" ht="18.75" customHeight="1">
      <c r="A58" s="128"/>
      <c r="B58" s="271"/>
      <c r="C58" s="119" t="s">
        <v>187</v>
      </c>
      <c r="D58" s="105"/>
      <c r="E58" s="105"/>
      <c r="F58" s="105"/>
      <c r="G58" s="105"/>
      <c r="H58" s="105"/>
      <c r="I58" s="105"/>
      <c r="J58" s="105"/>
      <c r="K58" s="105"/>
      <c r="L58" s="105"/>
      <c r="M58" s="105"/>
      <c r="N58" s="105"/>
      <c r="O58" s="125"/>
      <c r="P58" s="267"/>
      <c r="Q58" s="125"/>
      <c r="R58" s="125"/>
      <c r="S58" s="268"/>
      <c r="T58" s="92"/>
      <c r="U58" s="92"/>
      <c r="V58" s="267"/>
      <c r="W58" s="267"/>
      <c r="X58" s="88"/>
      <c r="Y58" s="88"/>
      <c r="Z58" s="88"/>
      <c r="AA58" s="267"/>
      <c r="AB58" s="92"/>
      <c r="AC58" s="269"/>
      <c r="AD58" s="269"/>
      <c r="AE58" s="267"/>
      <c r="AF58" s="267"/>
      <c r="AG58" s="88"/>
      <c r="AH58" s="88"/>
      <c r="AI58" s="267"/>
      <c r="AJ58" s="92"/>
      <c r="AK58" s="105"/>
      <c r="AL58" s="105"/>
      <c r="AM58" s="270"/>
    </row>
    <row r="59" spans="1:1024" ht="18.75" customHeight="1">
      <c r="A59" s="327" t="s">
        <v>168</v>
      </c>
      <c r="B59" s="118"/>
      <c r="C59" s="328"/>
      <c r="D59" s="328"/>
      <c r="E59" s="121"/>
      <c r="F59" s="328"/>
      <c r="G59" s="328"/>
      <c r="H59" s="328"/>
      <c r="I59" s="328"/>
      <c r="J59" s="116"/>
      <c r="K59" s="116"/>
      <c r="L59" s="116"/>
      <c r="M59" s="116"/>
      <c r="N59" s="116"/>
      <c r="O59" s="84"/>
      <c r="P59" s="109"/>
      <c r="Q59" s="109"/>
      <c r="R59" s="109"/>
      <c r="S59" s="116"/>
      <c r="T59" s="90"/>
      <c r="U59" s="116"/>
      <c r="V59" s="116"/>
      <c r="W59" s="116"/>
      <c r="X59" s="116"/>
      <c r="Y59" s="328"/>
      <c r="Z59" s="328"/>
      <c r="AA59" s="328"/>
      <c r="AB59" s="328"/>
      <c r="AC59" s="116"/>
      <c r="AD59" s="116"/>
      <c r="AE59" s="116"/>
      <c r="AF59" s="116"/>
      <c r="AG59" s="116"/>
      <c r="AH59" s="116"/>
      <c r="AI59" s="134"/>
      <c r="AJ59" s="134"/>
      <c r="AK59" s="134"/>
      <c r="AL59" s="134"/>
      <c r="AM59" s="140"/>
    </row>
    <row r="60" spans="1:1024" ht="18.75" customHeight="1">
      <c r="A60" s="141"/>
      <c r="B60" s="123"/>
      <c r="C60" s="142" t="s">
        <v>22</v>
      </c>
      <c r="D60" s="330"/>
      <c r="E60" s="124"/>
      <c r="F60" s="330"/>
      <c r="G60" s="330"/>
      <c r="H60" s="330"/>
      <c r="I60" s="330"/>
      <c r="J60" s="122"/>
      <c r="K60" s="122"/>
      <c r="L60" s="122"/>
      <c r="M60" s="126" t="s">
        <v>15</v>
      </c>
      <c r="N60" s="122"/>
      <c r="O60" s="132"/>
      <c r="P60" s="98"/>
      <c r="Q60" s="98"/>
      <c r="R60" s="98"/>
      <c r="S60" s="559"/>
      <c r="T60" s="559"/>
      <c r="U60" s="559"/>
      <c r="V60" s="559"/>
      <c r="W60" s="559"/>
      <c r="X60" s="559"/>
      <c r="Y60" s="559"/>
      <c r="Z60" s="559"/>
      <c r="AA60" s="559"/>
      <c r="AB60" s="559"/>
      <c r="AC60" s="559"/>
      <c r="AD60" s="559"/>
      <c r="AE60" s="559"/>
      <c r="AF60" s="559"/>
      <c r="AG60" s="559"/>
      <c r="AH60" s="559"/>
      <c r="AI60" s="559"/>
      <c r="AJ60" s="559"/>
      <c r="AK60" s="559"/>
      <c r="AL60" s="559"/>
      <c r="AM60" s="143" t="s">
        <v>6</v>
      </c>
    </row>
    <row r="61" spans="1:1024" ht="6" customHeight="1">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row>
    <row r="62" spans="1:1024" ht="18" customHeight="1">
      <c r="A62" s="145" t="s">
        <v>23</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row>
    <row r="63" spans="1:1024" ht="18" customHeight="1">
      <c r="A63" s="146" t="s">
        <v>92</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row>
    <row r="64" spans="1:1024" ht="18" customHeight="1">
      <c r="A64" s="272" t="s">
        <v>249</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row>
    <row r="65" spans="1:39" ht="18" customHeight="1">
      <c r="A65" s="560" t="s">
        <v>24</v>
      </c>
      <c r="B65" s="561"/>
      <c r="C65" s="561"/>
      <c r="D65" s="561"/>
      <c r="E65" s="562"/>
      <c r="F65" s="560" t="s">
        <v>27</v>
      </c>
      <c r="G65" s="561"/>
      <c r="H65" s="561"/>
      <c r="I65" s="561"/>
      <c r="J65" s="561"/>
      <c r="K65" s="563" t="s">
        <v>25</v>
      </c>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4"/>
      <c r="AL65" s="564"/>
      <c r="AM65" s="565"/>
    </row>
    <row r="66" spans="1:39" ht="21" customHeight="1">
      <c r="A66" s="635" t="s">
        <v>210</v>
      </c>
      <c r="B66" s="636"/>
      <c r="C66" s="636"/>
      <c r="D66" s="636"/>
      <c r="E66" s="637"/>
      <c r="F66" s="638">
        <v>102000</v>
      </c>
      <c r="G66" s="639"/>
      <c r="H66" s="639"/>
      <c r="I66" s="639"/>
      <c r="J66" s="639"/>
      <c r="K66" s="640" t="s">
        <v>248</v>
      </c>
      <c r="L66" s="641"/>
      <c r="M66" s="641"/>
      <c r="N66" s="641"/>
      <c r="O66" s="641"/>
      <c r="P66" s="641"/>
      <c r="Q66" s="641"/>
      <c r="R66" s="641"/>
      <c r="S66" s="641"/>
      <c r="T66" s="641"/>
      <c r="U66" s="641"/>
      <c r="V66" s="641"/>
      <c r="W66" s="641"/>
      <c r="X66" s="641"/>
      <c r="Y66" s="641"/>
      <c r="Z66" s="641"/>
      <c r="AA66" s="641"/>
      <c r="AB66" s="641"/>
      <c r="AC66" s="641"/>
      <c r="AD66" s="641"/>
      <c r="AE66" s="641"/>
      <c r="AF66" s="641"/>
      <c r="AG66" s="641"/>
      <c r="AH66" s="641"/>
      <c r="AI66" s="641"/>
      <c r="AJ66" s="641"/>
      <c r="AK66" s="641"/>
      <c r="AL66" s="641"/>
      <c r="AM66" s="642"/>
    </row>
    <row r="67" spans="1:39" ht="21" customHeight="1">
      <c r="A67" s="627" t="s">
        <v>260</v>
      </c>
      <c r="B67" s="628"/>
      <c r="C67" s="628"/>
      <c r="D67" s="628"/>
      <c r="E67" s="629"/>
      <c r="F67" s="630">
        <v>100000</v>
      </c>
      <c r="G67" s="631"/>
      <c r="H67" s="631"/>
      <c r="I67" s="631"/>
      <c r="J67" s="631"/>
      <c r="K67" s="632" t="s">
        <v>211</v>
      </c>
      <c r="L67" s="633"/>
      <c r="M67" s="633"/>
      <c r="N67" s="633"/>
      <c r="O67" s="633"/>
      <c r="P67" s="633"/>
      <c r="Q67" s="633"/>
      <c r="R67" s="633"/>
      <c r="S67" s="633"/>
      <c r="T67" s="633"/>
      <c r="U67" s="633"/>
      <c r="V67" s="633"/>
      <c r="W67" s="633"/>
      <c r="X67" s="633"/>
      <c r="Y67" s="633"/>
      <c r="Z67" s="633"/>
      <c r="AA67" s="633"/>
      <c r="AB67" s="633"/>
      <c r="AC67" s="633"/>
      <c r="AD67" s="633"/>
      <c r="AE67" s="633"/>
      <c r="AF67" s="633"/>
      <c r="AG67" s="633"/>
      <c r="AH67" s="633"/>
      <c r="AI67" s="633"/>
      <c r="AJ67" s="633"/>
      <c r="AK67" s="633"/>
      <c r="AL67" s="633"/>
      <c r="AM67" s="634"/>
    </row>
    <row r="68" spans="1:39" ht="21" customHeight="1">
      <c r="A68" s="627" t="s">
        <v>212</v>
      </c>
      <c r="B68" s="628"/>
      <c r="C68" s="628"/>
      <c r="D68" s="628"/>
      <c r="E68" s="629"/>
      <c r="F68" s="630">
        <v>100000</v>
      </c>
      <c r="G68" s="631"/>
      <c r="H68" s="631"/>
      <c r="I68" s="631"/>
      <c r="J68" s="631"/>
      <c r="K68" s="632" t="s">
        <v>213</v>
      </c>
      <c r="L68" s="633"/>
      <c r="M68" s="633"/>
      <c r="N68" s="633"/>
      <c r="O68" s="633"/>
      <c r="P68" s="633"/>
      <c r="Q68" s="633"/>
      <c r="R68" s="633"/>
      <c r="S68" s="633"/>
      <c r="T68" s="633"/>
      <c r="U68" s="633"/>
      <c r="V68" s="633"/>
      <c r="W68" s="633"/>
      <c r="X68" s="633"/>
      <c r="Y68" s="633"/>
      <c r="Z68" s="633"/>
      <c r="AA68" s="633"/>
      <c r="AB68" s="633"/>
      <c r="AC68" s="633"/>
      <c r="AD68" s="633"/>
      <c r="AE68" s="633"/>
      <c r="AF68" s="633"/>
      <c r="AG68" s="633"/>
      <c r="AH68" s="633"/>
      <c r="AI68" s="633"/>
      <c r="AJ68" s="633"/>
      <c r="AK68" s="633"/>
      <c r="AL68" s="633"/>
      <c r="AM68" s="634"/>
    </row>
    <row r="69" spans="1:39" ht="21" customHeight="1">
      <c r="A69" s="543"/>
      <c r="B69" s="544"/>
      <c r="C69" s="544"/>
      <c r="D69" s="544"/>
      <c r="E69" s="545"/>
      <c r="F69" s="546"/>
      <c r="G69" s="547"/>
      <c r="H69" s="547"/>
      <c r="I69" s="547"/>
      <c r="J69" s="547"/>
      <c r="K69" s="572"/>
      <c r="L69" s="573"/>
      <c r="M69" s="573"/>
      <c r="N69" s="573"/>
      <c r="O69" s="573"/>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4"/>
    </row>
    <row r="70" spans="1:39" ht="21" customHeight="1">
      <c r="A70" s="543"/>
      <c r="B70" s="544"/>
      <c r="C70" s="544"/>
      <c r="D70" s="544"/>
      <c r="E70" s="545"/>
      <c r="F70" s="546"/>
      <c r="G70" s="547"/>
      <c r="H70" s="547"/>
      <c r="I70" s="547"/>
      <c r="J70" s="547"/>
      <c r="K70" s="572"/>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4"/>
    </row>
    <row r="71" spans="1:39" ht="21" customHeight="1">
      <c r="A71" s="543"/>
      <c r="B71" s="544"/>
      <c r="C71" s="544"/>
      <c r="D71" s="544"/>
      <c r="E71" s="545"/>
      <c r="F71" s="546"/>
      <c r="G71" s="547"/>
      <c r="H71" s="547"/>
      <c r="I71" s="547"/>
      <c r="J71" s="547"/>
      <c r="K71" s="572"/>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3"/>
      <c r="AL71" s="573"/>
      <c r="AM71" s="574"/>
    </row>
    <row r="72" spans="1:39" ht="21" customHeight="1">
      <c r="A72" s="543"/>
      <c r="B72" s="544"/>
      <c r="C72" s="544"/>
      <c r="D72" s="544"/>
      <c r="E72" s="545"/>
      <c r="F72" s="546"/>
      <c r="G72" s="547"/>
      <c r="H72" s="547"/>
      <c r="I72" s="547"/>
      <c r="J72" s="553"/>
      <c r="K72" s="572"/>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3"/>
      <c r="AL72" s="573"/>
      <c r="AM72" s="574"/>
    </row>
    <row r="73" spans="1:39" ht="21" customHeight="1">
      <c r="A73" s="543"/>
      <c r="B73" s="544"/>
      <c r="C73" s="544"/>
      <c r="D73" s="544"/>
      <c r="E73" s="545"/>
      <c r="F73" s="546"/>
      <c r="G73" s="547"/>
      <c r="H73" s="547"/>
      <c r="I73" s="547"/>
      <c r="J73" s="547"/>
      <c r="K73" s="572"/>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573"/>
      <c r="AM73" s="574"/>
    </row>
    <row r="74" spans="1:39" ht="21" customHeight="1">
      <c r="A74" s="543"/>
      <c r="B74" s="544"/>
      <c r="C74" s="544"/>
      <c r="D74" s="544"/>
      <c r="E74" s="545"/>
      <c r="F74" s="546"/>
      <c r="G74" s="547"/>
      <c r="H74" s="547"/>
      <c r="I74" s="547"/>
      <c r="J74" s="547"/>
      <c r="K74" s="572"/>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3"/>
      <c r="AL74" s="573"/>
      <c r="AM74" s="574"/>
    </row>
    <row r="75" spans="1:39" ht="21" customHeight="1">
      <c r="A75" s="543"/>
      <c r="B75" s="544"/>
      <c r="C75" s="544"/>
      <c r="D75" s="544"/>
      <c r="E75" s="545"/>
      <c r="F75" s="546"/>
      <c r="G75" s="547"/>
      <c r="H75" s="547"/>
      <c r="I75" s="547"/>
      <c r="J75" s="547"/>
      <c r="K75" s="572"/>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574"/>
    </row>
    <row r="76" spans="1:39" ht="21" customHeight="1">
      <c r="A76" s="543"/>
      <c r="B76" s="544"/>
      <c r="C76" s="544"/>
      <c r="D76" s="544"/>
      <c r="E76" s="545"/>
      <c r="F76" s="546"/>
      <c r="G76" s="547"/>
      <c r="H76" s="547"/>
      <c r="I76" s="547"/>
      <c r="J76" s="553"/>
      <c r="K76" s="572"/>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3"/>
      <c r="AL76" s="573"/>
      <c r="AM76" s="574"/>
    </row>
    <row r="77" spans="1:39" ht="21" customHeight="1" thickBot="1">
      <c r="A77" s="581"/>
      <c r="B77" s="582"/>
      <c r="C77" s="582"/>
      <c r="D77" s="582"/>
      <c r="E77" s="583"/>
      <c r="F77" s="584"/>
      <c r="G77" s="585"/>
      <c r="H77" s="585"/>
      <c r="I77" s="585"/>
      <c r="J77" s="585"/>
      <c r="K77" s="575"/>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7"/>
    </row>
    <row r="78" spans="1:39" ht="22.5" customHeight="1" thickTop="1">
      <c r="A78" s="570" t="s">
        <v>48</v>
      </c>
      <c r="B78" s="571"/>
      <c r="C78" s="571"/>
      <c r="D78" s="571"/>
      <c r="E78" s="571"/>
      <c r="F78" s="625">
        <f>SUM(F66:J77)</f>
        <v>302000</v>
      </c>
      <c r="G78" s="626"/>
      <c r="H78" s="626"/>
      <c r="I78" s="626"/>
      <c r="J78" s="626"/>
      <c r="K78" s="578"/>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80"/>
    </row>
    <row r="79" spans="1:39" ht="9" customHeight="1">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9" ht="18" customHeight="1">
      <c r="A80" s="135" t="s">
        <v>147</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9" ht="18" customHeight="1">
      <c r="A81" s="560" t="s">
        <v>24</v>
      </c>
      <c r="B81" s="561"/>
      <c r="C81" s="561"/>
      <c r="D81" s="561"/>
      <c r="E81" s="562"/>
      <c r="F81" s="560" t="s">
        <v>27</v>
      </c>
      <c r="G81" s="561"/>
      <c r="H81" s="561"/>
      <c r="I81" s="561"/>
      <c r="J81" s="561"/>
      <c r="K81" s="563" t="s">
        <v>25</v>
      </c>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c r="AK81" s="564"/>
      <c r="AL81" s="564"/>
      <c r="AM81" s="565"/>
    </row>
    <row r="82" spans="1:39" ht="19.5" customHeight="1">
      <c r="A82" s="548"/>
      <c r="B82" s="549"/>
      <c r="C82" s="549"/>
      <c r="D82" s="549"/>
      <c r="E82" s="550"/>
      <c r="F82" s="551"/>
      <c r="G82" s="552"/>
      <c r="H82" s="552"/>
      <c r="I82" s="552"/>
      <c r="J82" s="552"/>
      <c r="K82" s="566"/>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7"/>
      <c r="AL82" s="567"/>
      <c r="AM82" s="568"/>
    </row>
    <row r="83" spans="1:39" ht="19.5" customHeight="1">
      <c r="A83" s="543"/>
      <c r="B83" s="544"/>
      <c r="C83" s="544"/>
      <c r="D83" s="544"/>
      <c r="E83" s="545"/>
      <c r="F83" s="546"/>
      <c r="G83" s="547"/>
      <c r="H83" s="547"/>
      <c r="I83" s="547"/>
      <c r="J83" s="547"/>
      <c r="K83" s="572"/>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3"/>
      <c r="AL83" s="573"/>
      <c r="AM83" s="574"/>
    </row>
    <row r="84" spans="1:39" ht="19.5" customHeight="1">
      <c r="A84" s="543"/>
      <c r="B84" s="544"/>
      <c r="C84" s="544"/>
      <c r="D84" s="544"/>
      <c r="E84" s="545"/>
      <c r="F84" s="546"/>
      <c r="G84" s="547"/>
      <c r="H84" s="547"/>
      <c r="I84" s="547"/>
      <c r="J84" s="547"/>
      <c r="K84" s="572"/>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3"/>
      <c r="AL84" s="573"/>
      <c r="AM84" s="574"/>
    </row>
    <row r="85" spans="1:39" ht="19.5" customHeight="1">
      <c r="A85" s="543"/>
      <c r="B85" s="544"/>
      <c r="C85" s="544"/>
      <c r="D85" s="544"/>
      <c r="E85" s="545"/>
      <c r="F85" s="546"/>
      <c r="G85" s="547"/>
      <c r="H85" s="547"/>
      <c r="I85" s="547"/>
      <c r="J85" s="547"/>
      <c r="K85" s="572"/>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3"/>
      <c r="AL85" s="573"/>
      <c r="AM85" s="574"/>
    </row>
    <row r="86" spans="1:39" ht="19.5" customHeight="1" thickBot="1">
      <c r="A86" s="581"/>
      <c r="B86" s="582"/>
      <c r="C86" s="582"/>
      <c r="D86" s="582"/>
      <c r="E86" s="583"/>
      <c r="F86" s="584"/>
      <c r="G86" s="585"/>
      <c r="H86" s="585"/>
      <c r="I86" s="585"/>
      <c r="J86" s="585"/>
      <c r="K86" s="595"/>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6"/>
      <c r="AL86" s="596"/>
      <c r="AM86" s="597"/>
    </row>
    <row r="87" spans="1:39" ht="22.5" customHeight="1" thickTop="1">
      <c r="A87" s="570" t="s">
        <v>48</v>
      </c>
      <c r="B87" s="571"/>
      <c r="C87" s="571"/>
      <c r="D87" s="571"/>
      <c r="E87" s="588"/>
      <c r="F87" s="589">
        <f>SUM(F82:J86)</f>
        <v>0</v>
      </c>
      <c r="G87" s="590"/>
      <c r="H87" s="590"/>
      <c r="I87" s="590"/>
      <c r="J87" s="591"/>
      <c r="K87" s="592"/>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4"/>
    </row>
    <row r="88" spans="1:39" ht="10.5"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33"/>
      <c r="AL88" s="133"/>
      <c r="AM88" s="133"/>
    </row>
    <row r="89" spans="1:39" s="292" customFormat="1" ht="10.5">
      <c r="A89" s="290" t="s">
        <v>214</v>
      </c>
      <c r="B89" s="291"/>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row>
    <row r="90" spans="1:39" s="292" customFormat="1" ht="5.25" customHeight="1">
      <c r="A90" s="290"/>
      <c r="B90" s="291"/>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row>
    <row r="91" spans="1:39" s="292" customFormat="1" ht="10.5">
      <c r="A91" s="290"/>
      <c r="B91" s="292" t="s">
        <v>215</v>
      </c>
      <c r="C91" s="291"/>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row>
    <row r="92" spans="1:39" s="292" customFormat="1" ht="10.5">
      <c r="A92" s="290"/>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row>
    <row r="93" spans="1:39" s="292" customFormat="1" ht="10.5">
      <c r="A93" s="290"/>
      <c r="B93" s="292" t="s">
        <v>216</v>
      </c>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row>
    <row r="94" spans="1:39" s="292" customFormat="1" ht="5.25" customHeight="1">
      <c r="A94" s="290"/>
      <c r="B94" s="291"/>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row>
    <row r="95" spans="1:39" s="266" customFormat="1">
      <c r="A95" s="292" t="s">
        <v>217</v>
      </c>
      <c r="B95" s="291"/>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row>
    <row r="96" spans="1:39" s="266" customFormat="1">
      <c r="A96" s="293" t="s">
        <v>218</v>
      </c>
      <c r="B96" s="294"/>
      <c r="C96" s="294"/>
      <c r="D96" s="294"/>
      <c r="E96" s="294"/>
      <c r="F96" s="294"/>
      <c r="G96" s="294"/>
      <c r="H96" s="294"/>
      <c r="I96" s="294"/>
      <c r="J96" s="294"/>
      <c r="K96" s="294"/>
      <c r="L96" s="294"/>
      <c r="M96" s="294"/>
      <c r="N96" s="294"/>
      <c r="O96" s="294"/>
      <c r="P96" s="294"/>
      <c r="Q96" s="294"/>
      <c r="R96" s="294"/>
      <c r="S96" s="294"/>
      <c r="T96" s="468" t="s">
        <v>219</v>
      </c>
      <c r="U96" s="468"/>
      <c r="V96" s="468"/>
      <c r="W96" s="468"/>
      <c r="X96" s="468"/>
      <c r="Y96" s="468"/>
      <c r="Z96" s="468"/>
      <c r="AA96" s="468"/>
      <c r="AB96" s="468"/>
      <c r="AC96" s="468"/>
      <c r="AD96" s="468"/>
      <c r="AE96" s="468"/>
      <c r="AF96" s="468"/>
      <c r="AG96" s="468"/>
      <c r="AH96" s="468"/>
      <c r="AI96" s="468"/>
      <c r="AJ96" s="468"/>
      <c r="AK96" s="468"/>
      <c r="AL96" s="468"/>
      <c r="AM96" s="469"/>
    </row>
    <row r="97" spans="1:39" s="266" customFormat="1" ht="56.25" customHeight="1">
      <c r="A97" s="295"/>
      <c r="B97" s="470" t="s">
        <v>220</v>
      </c>
      <c r="C97" s="471"/>
      <c r="D97" s="471"/>
      <c r="E97" s="471"/>
      <c r="F97" s="471"/>
      <c r="G97" s="471"/>
      <c r="H97" s="471"/>
      <c r="I97" s="471"/>
      <c r="J97" s="471"/>
      <c r="K97" s="471"/>
      <c r="L97" s="471"/>
      <c r="M97" s="471"/>
      <c r="N97" s="471"/>
      <c r="O97" s="471"/>
      <c r="P97" s="471"/>
      <c r="Q97" s="471"/>
      <c r="R97" s="471"/>
      <c r="S97" s="472"/>
      <c r="T97" s="473" t="s">
        <v>221</v>
      </c>
      <c r="U97" s="474"/>
      <c r="V97" s="474"/>
      <c r="W97" s="474"/>
      <c r="X97" s="474"/>
      <c r="Y97" s="474"/>
      <c r="Z97" s="474"/>
      <c r="AA97" s="474"/>
      <c r="AB97" s="474"/>
      <c r="AC97" s="474"/>
      <c r="AD97" s="474"/>
      <c r="AE97" s="474"/>
      <c r="AF97" s="474"/>
      <c r="AG97" s="474"/>
      <c r="AH97" s="474"/>
      <c r="AI97" s="474"/>
      <c r="AJ97" s="474"/>
      <c r="AK97" s="474"/>
      <c r="AL97" s="474"/>
      <c r="AM97" s="475"/>
    </row>
    <row r="98" spans="1:39" s="266" customFormat="1" ht="12" customHeight="1">
      <c r="A98" s="295"/>
      <c r="B98" s="476" t="s">
        <v>222</v>
      </c>
      <c r="C98" s="477"/>
      <c r="D98" s="477"/>
      <c r="E98" s="477"/>
      <c r="F98" s="477"/>
      <c r="G98" s="477"/>
      <c r="H98" s="477"/>
      <c r="I98" s="477"/>
      <c r="J98" s="477"/>
      <c r="K98" s="477"/>
      <c r="L98" s="477"/>
      <c r="M98" s="477"/>
      <c r="N98" s="477"/>
      <c r="O98" s="477"/>
      <c r="P98" s="477"/>
      <c r="Q98" s="477"/>
      <c r="R98" s="477"/>
      <c r="S98" s="478"/>
      <c r="T98" s="456" t="s">
        <v>223</v>
      </c>
      <c r="U98" s="457"/>
      <c r="V98" s="457"/>
      <c r="W98" s="457"/>
      <c r="X98" s="457"/>
      <c r="Y98" s="457"/>
      <c r="Z98" s="457"/>
      <c r="AA98" s="457"/>
      <c r="AB98" s="457"/>
      <c r="AC98" s="457"/>
      <c r="AD98" s="457"/>
      <c r="AE98" s="457"/>
      <c r="AF98" s="457"/>
      <c r="AG98" s="457"/>
      <c r="AH98" s="457"/>
      <c r="AI98" s="457"/>
      <c r="AJ98" s="457"/>
      <c r="AK98" s="457"/>
      <c r="AL98" s="457"/>
      <c r="AM98" s="458"/>
    </row>
    <row r="99" spans="1:39" s="266" customFormat="1" ht="15" customHeight="1">
      <c r="A99" s="295"/>
      <c r="B99" s="296" t="s">
        <v>224</v>
      </c>
      <c r="C99" s="297"/>
      <c r="D99" s="297"/>
      <c r="E99" s="297"/>
      <c r="F99" s="297"/>
      <c r="G99" s="297"/>
      <c r="H99" s="297"/>
      <c r="I99" s="297"/>
      <c r="J99" s="297"/>
      <c r="K99" s="297"/>
      <c r="L99" s="297"/>
      <c r="M99" s="297"/>
      <c r="N99" s="297"/>
      <c r="O99" s="297"/>
      <c r="P99" s="297"/>
      <c r="Q99" s="297"/>
      <c r="R99" s="297"/>
      <c r="S99" s="298"/>
      <c r="T99" s="479" t="s">
        <v>225</v>
      </c>
      <c r="U99" s="480"/>
      <c r="V99" s="480"/>
      <c r="W99" s="480"/>
      <c r="X99" s="480"/>
      <c r="Y99" s="480"/>
      <c r="Z99" s="480"/>
      <c r="AA99" s="480"/>
      <c r="AB99" s="480"/>
      <c r="AC99" s="480"/>
      <c r="AD99" s="480"/>
      <c r="AE99" s="480"/>
      <c r="AF99" s="480"/>
      <c r="AG99" s="480"/>
      <c r="AH99" s="480"/>
      <c r="AI99" s="480"/>
      <c r="AJ99" s="480"/>
      <c r="AK99" s="480"/>
      <c r="AL99" s="480"/>
      <c r="AM99" s="481"/>
    </row>
    <row r="100" spans="1:39" s="266" customFormat="1" ht="12" customHeight="1">
      <c r="A100" s="295"/>
      <c r="B100" s="296" t="s">
        <v>226</v>
      </c>
      <c r="C100" s="297"/>
      <c r="D100" s="297"/>
      <c r="E100" s="297"/>
      <c r="F100" s="297"/>
      <c r="G100" s="297"/>
      <c r="H100" s="297"/>
      <c r="I100" s="297"/>
      <c r="J100" s="297"/>
      <c r="K100" s="297"/>
      <c r="L100" s="297"/>
      <c r="M100" s="297"/>
      <c r="N100" s="297"/>
      <c r="O100" s="297"/>
      <c r="P100" s="297"/>
      <c r="Q100" s="297"/>
      <c r="R100" s="297"/>
      <c r="S100" s="298"/>
      <c r="T100" s="482" t="s">
        <v>227</v>
      </c>
      <c r="U100" s="483"/>
      <c r="V100" s="483"/>
      <c r="W100" s="483"/>
      <c r="X100" s="483"/>
      <c r="Y100" s="483"/>
      <c r="Z100" s="483"/>
      <c r="AA100" s="483"/>
      <c r="AB100" s="483"/>
      <c r="AC100" s="483"/>
      <c r="AD100" s="483"/>
      <c r="AE100" s="483"/>
      <c r="AF100" s="483"/>
      <c r="AG100" s="483"/>
      <c r="AH100" s="483"/>
      <c r="AI100" s="483"/>
      <c r="AJ100" s="483"/>
      <c r="AK100" s="483"/>
      <c r="AL100" s="483"/>
      <c r="AM100" s="484"/>
    </row>
    <row r="101" spans="1:39" s="266" customFormat="1" ht="12" customHeight="1">
      <c r="A101" s="293" t="s">
        <v>228</v>
      </c>
      <c r="B101" s="294"/>
      <c r="C101" s="294"/>
      <c r="D101" s="294"/>
      <c r="E101" s="294"/>
      <c r="F101" s="294"/>
      <c r="G101" s="294"/>
      <c r="H101" s="294"/>
      <c r="I101" s="294"/>
      <c r="J101" s="294"/>
      <c r="K101" s="294"/>
      <c r="L101" s="294"/>
      <c r="M101" s="294"/>
      <c r="N101" s="294"/>
      <c r="O101" s="294"/>
      <c r="P101" s="294"/>
      <c r="Q101" s="294"/>
      <c r="R101" s="294"/>
      <c r="S101" s="294"/>
      <c r="T101" s="299"/>
      <c r="U101" s="299"/>
      <c r="V101" s="299"/>
      <c r="W101" s="299"/>
      <c r="X101" s="299"/>
      <c r="Y101" s="299"/>
      <c r="Z101" s="299"/>
      <c r="AA101" s="299"/>
      <c r="AB101" s="299"/>
      <c r="AC101" s="299"/>
      <c r="AD101" s="299"/>
      <c r="AE101" s="299"/>
      <c r="AF101" s="299"/>
      <c r="AG101" s="299"/>
      <c r="AH101" s="299"/>
      <c r="AI101" s="299"/>
      <c r="AJ101" s="299"/>
      <c r="AK101" s="299"/>
      <c r="AL101" s="299"/>
      <c r="AM101" s="300"/>
    </row>
    <row r="102" spans="1:39" s="266" customFormat="1" ht="24.75" customHeight="1">
      <c r="A102" s="295"/>
      <c r="B102" s="470" t="s">
        <v>229</v>
      </c>
      <c r="C102" s="471"/>
      <c r="D102" s="471"/>
      <c r="E102" s="471"/>
      <c r="F102" s="471"/>
      <c r="G102" s="471"/>
      <c r="H102" s="471"/>
      <c r="I102" s="471"/>
      <c r="J102" s="471"/>
      <c r="K102" s="471"/>
      <c r="L102" s="471"/>
      <c r="M102" s="471"/>
      <c r="N102" s="471"/>
      <c r="O102" s="471"/>
      <c r="P102" s="471"/>
      <c r="Q102" s="471"/>
      <c r="R102" s="471"/>
      <c r="S102" s="472"/>
      <c r="T102" s="485" t="s">
        <v>230</v>
      </c>
      <c r="U102" s="486"/>
      <c r="V102" s="486"/>
      <c r="W102" s="486"/>
      <c r="X102" s="486"/>
      <c r="Y102" s="486"/>
      <c r="Z102" s="486"/>
      <c r="AA102" s="486"/>
      <c r="AB102" s="486"/>
      <c r="AC102" s="486"/>
      <c r="AD102" s="486"/>
      <c r="AE102" s="486"/>
      <c r="AF102" s="486"/>
      <c r="AG102" s="486"/>
      <c r="AH102" s="486"/>
      <c r="AI102" s="486"/>
      <c r="AJ102" s="486"/>
      <c r="AK102" s="486"/>
      <c r="AL102" s="486"/>
      <c r="AM102" s="487"/>
    </row>
    <row r="103" spans="1:39" s="266" customFormat="1" ht="12" customHeight="1">
      <c r="A103" s="295"/>
      <c r="B103" s="301" t="s">
        <v>231</v>
      </c>
      <c r="C103" s="297"/>
      <c r="D103" s="297"/>
      <c r="E103" s="297"/>
      <c r="F103" s="297"/>
      <c r="G103" s="297"/>
      <c r="H103" s="297"/>
      <c r="I103" s="297"/>
      <c r="J103" s="297"/>
      <c r="K103" s="297"/>
      <c r="L103" s="297"/>
      <c r="M103" s="297"/>
      <c r="N103" s="297"/>
      <c r="O103" s="297"/>
      <c r="P103" s="297"/>
      <c r="Q103" s="297"/>
      <c r="R103" s="297"/>
      <c r="S103" s="298"/>
      <c r="T103" s="456" t="s">
        <v>232</v>
      </c>
      <c r="U103" s="457"/>
      <c r="V103" s="457"/>
      <c r="W103" s="457"/>
      <c r="X103" s="457"/>
      <c r="Y103" s="457"/>
      <c r="Z103" s="457"/>
      <c r="AA103" s="457"/>
      <c r="AB103" s="457"/>
      <c r="AC103" s="457"/>
      <c r="AD103" s="457"/>
      <c r="AE103" s="457"/>
      <c r="AF103" s="457"/>
      <c r="AG103" s="457"/>
      <c r="AH103" s="457"/>
      <c r="AI103" s="457"/>
      <c r="AJ103" s="457"/>
      <c r="AK103" s="457"/>
      <c r="AL103" s="457"/>
      <c r="AM103" s="458"/>
    </row>
    <row r="104" spans="1:39" s="266" customFormat="1" ht="12" customHeight="1">
      <c r="A104" s="302"/>
      <c r="B104" s="303" t="s">
        <v>233</v>
      </c>
      <c r="C104" s="304"/>
      <c r="D104" s="304"/>
      <c r="E104" s="304"/>
      <c r="F104" s="304"/>
      <c r="G104" s="304"/>
      <c r="H104" s="304"/>
      <c r="I104" s="304"/>
      <c r="J104" s="304"/>
      <c r="K104" s="304"/>
      <c r="L104" s="304"/>
      <c r="M104" s="304"/>
      <c r="N104" s="304"/>
      <c r="O104" s="304"/>
      <c r="P104" s="304"/>
      <c r="Q104" s="304"/>
      <c r="R104" s="304"/>
      <c r="S104" s="305"/>
      <c r="T104" s="459" t="s">
        <v>234</v>
      </c>
      <c r="U104" s="459"/>
      <c r="V104" s="459"/>
      <c r="W104" s="459"/>
      <c r="X104" s="459"/>
      <c r="Y104" s="459"/>
      <c r="Z104" s="459"/>
      <c r="AA104" s="459"/>
      <c r="AB104" s="459"/>
      <c r="AC104" s="459"/>
      <c r="AD104" s="459"/>
      <c r="AE104" s="459"/>
      <c r="AF104" s="459"/>
      <c r="AG104" s="459"/>
      <c r="AH104" s="459"/>
      <c r="AI104" s="459"/>
      <c r="AJ104" s="459"/>
      <c r="AK104" s="459"/>
      <c r="AL104" s="459"/>
      <c r="AM104" s="460"/>
    </row>
    <row r="105" spans="1:39" s="266" customFormat="1" ht="12" customHeight="1">
      <c r="A105" s="295"/>
      <c r="B105" s="296" t="s">
        <v>235</v>
      </c>
      <c r="C105" s="297"/>
      <c r="D105" s="297"/>
      <c r="E105" s="297"/>
      <c r="F105" s="297"/>
      <c r="G105" s="297"/>
      <c r="H105" s="297"/>
      <c r="I105" s="297"/>
      <c r="J105" s="297"/>
      <c r="K105" s="297"/>
      <c r="L105" s="297"/>
      <c r="M105" s="297"/>
      <c r="N105" s="297"/>
      <c r="O105" s="297"/>
      <c r="P105" s="297"/>
      <c r="Q105" s="297"/>
      <c r="R105" s="297"/>
      <c r="S105" s="298"/>
      <c r="T105" s="456" t="s">
        <v>236</v>
      </c>
      <c r="U105" s="457"/>
      <c r="V105" s="457"/>
      <c r="W105" s="457"/>
      <c r="X105" s="457"/>
      <c r="Y105" s="457"/>
      <c r="Z105" s="457"/>
      <c r="AA105" s="457"/>
      <c r="AB105" s="457"/>
      <c r="AC105" s="457"/>
      <c r="AD105" s="457"/>
      <c r="AE105" s="457"/>
      <c r="AF105" s="457"/>
      <c r="AG105" s="457"/>
      <c r="AH105" s="457"/>
      <c r="AI105" s="457"/>
      <c r="AJ105" s="457"/>
      <c r="AK105" s="457"/>
      <c r="AL105" s="457"/>
      <c r="AM105" s="458"/>
    </row>
    <row r="106" spans="1:39" s="266" customFormat="1" ht="24" customHeight="1">
      <c r="A106" s="295"/>
      <c r="B106" s="461" t="s">
        <v>237</v>
      </c>
      <c r="C106" s="462"/>
      <c r="D106" s="462"/>
      <c r="E106" s="462"/>
      <c r="F106" s="462"/>
      <c r="G106" s="462"/>
      <c r="H106" s="462"/>
      <c r="I106" s="462"/>
      <c r="J106" s="462"/>
      <c r="K106" s="462"/>
      <c r="L106" s="462"/>
      <c r="M106" s="462"/>
      <c r="N106" s="462"/>
      <c r="O106" s="462"/>
      <c r="P106" s="462"/>
      <c r="Q106" s="462"/>
      <c r="R106" s="462"/>
      <c r="S106" s="463"/>
      <c r="T106" s="464" t="s">
        <v>238</v>
      </c>
      <c r="U106" s="459"/>
      <c r="V106" s="459"/>
      <c r="W106" s="459"/>
      <c r="X106" s="459"/>
      <c r="Y106" s="459"/>
      <c r="Z106" s="459"/>
      <c r="AA106" s="459"/>
      <c r="AB106" s="459"/>
      <c r="AC106" s="459"/>
      <c r="AD106" s="459"/>
      <c r="AE106" s="459"/>
      <c r="AF106" s="459"/>
      <c r="AG106" s="459"/>
      <c r="AH106" s="459"/>
      <c r="AI106" s="459"/>
      <c r="AJ106" s="459"/>
      <c r="AK106" s="459"/>
      <c r="AL106" s="459"/>
      <c r="AM106" s="460"/>
    </row>
    <row r="107" spans="1:39" s="266" customFormat="1" ht="12" customHeight="1">
      <c r="A107" s="295"/>
      <c r="B107" s="296" t="s">
        <v>239</v>
      </c>
      <c r="C107" s="297"/>
      <c r="D107" s="297"/>
      <c r="E107" s="297"/>
      <c r="F107" s="297"/>
      <c r="G107" s="297"/>
      <c r="H107" s="297"/>
      <c r="I107" s="297"/>
      <c r="J107" s="297"/>
      <c r="K107" s="297"/>
      <c r="L107" s="297"/>
      <c r="M107" s="297"/>
      <c r="N107" s="297"/>
      <c r="O107" s="297"/>
      <c r="P107" s="297"/>
      <c r="Q107" s="297"/>
      <c r="R107" s="297"/>
      <c r="S107" s="298"/>
      <c r="T107" s="456" t="s">
        <v>240</v>
      </c>
      <c r="U107" s="457"/>
      <c r="V107" s="457"/>
      <c r="W107" s="457"/>
      <c r="X107" s="457"/>
      <c r="Y107" s="457"/>
      <c r="Z107" s="457"/>
      <c r="AA107" s="457"/>
      <c r="AB107" s="457"/>
      <c r="AC107" s="457"/>
      <c r="AD107" s="457"/>
      <c r="AE107" s="457"/>
      <c r="AF107" s="457"/>
      <c r="AG107" s="457"/>
      <c r="AH107" s="457"/>
      <c r="AI107" s="457"/>
      <c r="AJ107" s="457"/>
      <c r="AK107" s="457"/>
      <c r="AL107" s="457"/>
      <c r="AM107" s="458"/>
    </row>
    <row r="108" spans="1:39" s="266" customFormat="1" ht="12" customHeight="1">
      <c r="A108" s="293" t="s">
        <v>241</v>
      </c>
      <c r="B108" s="294"/>
      <c r="C108" s="294"/>
      <c r="D108" s="294"/>
      <c r="E108" s="294"/>
      <c r="F108" s="294"/>
      <c r="G108" s="294"/>
      <c r="H108" s="294"/>
      <c r="I108" s="294"/>
      <c r="J108" s="294"/>
      <c r="K108" s="294"/>
      <c r="L108" s="294"/>
      <c r="M108" s="294"/>
      <c r="N108" s="294"/>
      <c r="O108" s="294"/>
      <c r="P108" s="294"/>
      <c r="Q108" s="294"/>
      <c r="R108" s="294"/>
      <c r="S108" s="294"/>
      <c r="T108" s="299"/>
      <c r="U108" s="299"/>
      <c r="V108" s="299"/>
      <c r="W108" s="299"/>
      <c r="X108" s="299"/>
      <c r="Y108" s="299"/>
      <c r="Z108" s="299"/>
      <c r="AA108" s="299"/>
      <c r="AB108" s="299"/>
      <c r="AC108" s="299"/>
      <c r="AD108" s="299"/>
      <c r="AE108" s="299"/>
      <c r="AF108" s="299"/>
      <c r="AG108" s="299"/>
      <c r="AH108" s="299"/>
      <c r="AI108" s="299"/>
      <c r="AJ108" s="299"/>
      <c r="AK108" s="299"/>
      <c r="AL108" s="299"/>
      <c r="AM108" s="300"/>
    </row>
    <row r="109" spans="1:39" s="266" customFormat="1" ht="12" customHeight="1">
      <c r="A109" s="306"/>
      <c r="B109" s="307" t="s">
        <v>242</v>
      </c>
      <c r="C109" s="325"/>
      <c r="D109" s="325"/>
      <c r="E109" s="325"/>
      <c r="F109" s="325"/>
      <c r="G109" s="325"/>
      <c r="H109" s="325"/>
      <c r="I109" s="325"/>
      <c r="J109" s="325"/>
      <c r="K109" s="325"/>
      <c r="L109" s="325"/>
      <c r="M109" s="325"/>
      <c r="N109" s="325"/>
      <c r="O109" s="325"/>
      <c r="P109" s="325"/>
      <c r="Q109" s="325"/>
      <c r="R109" s="325"/>
      <c r="S109" s="326"/>
      <c r="T109" s="453" t="s">
        <v>243</v>
      </c>
      <c r="U109" s="454"/>
      <c r="V109" s="454"/>
      <c r="W109" s="454"/>
      <c r="X109" s="454"/>
      <c r="Y109" s="454"/>
      <c r="Z109" s="454"/>
      <c r="AA109" s="454"/>
      <c r="AB109" s="454"/>
      <c r="AC109" s="454"/>
      <c r="AD109" s="454"/>
      <c r="AE109" s="454"/>
      <c r="AF109" s="454"/>
      <c r="AG109" s="454"/>
      <c r="AH109" s="454"/>
      <c r="AI109" s="454"/>
      <c r="AJ109" s="454"/>
      <c r="AK109" s="454"/>
      <c r="AL109" s="454"/>
      <c r="AM109" s="455"/>
    </row>
    <row r="110" spans="1:39" s="266" customFormat="1" ht="6" customHeight="1">
      <c r="A110" s="310"/>
      <c r="B110" s="310"/>
      <c r="C110" s="311"/>
      <c r="D110" s="311"/>
      <c r="E110" s="311"/>
      <c r="F110" s="311"/>
      <c r="G110" s="311"/>
      <c r="H110" s="311"/>
      <c r="I110" s="311"/>
      <c r="J110" s="311"/>
      <c r="K110" s="311"/>
      <c r="L110" s="311"/>
      <c r="M110" s="311"/>
      <c r="N110" s="311"/>
      <c r="O110" s="311"/>
      <c r="P110" s="311"/>
      <c r="Q110" s="311"/>
      <c r="R110" s="311"/>
      <c r="S110" s="311"/>
      <c r="T110" s="312"/>
      <c r="U110" s="312"/>
      <c r="V110" s="312"/>
      <c r="W110" s="312"/>
      <c r="X110" s="312"/>
      <c r="Y110" s="312"/>
      <c r="Z110" s="312"/>
      <c r="AA110" s="312"/>
      <c r="AB110" s="312"/>
      <c r="AC110" s="312"/>
      <c r="AD110" s="312"/>
      <c r="AE110" s="312"/>
      <c r="AF110" s="312"/>
      <c r="AG110" s="312"/>
      <c r="AH110" s="312"/>
      <c r="AI110" s="312"/>
      <c r="AJ110" s="312"/>
      <c r="AK110" s="312"/>
      <c r="AL110" s="312"/>
      <c r="AM110" s="312"/>
    </row>
    <row r="111" spans="1:39" s="266" customFormat="1" ht="12" customHeight="1">
      <c r="A111" s="292" t="s">
        <v>147</v>
      </c>
      <c r="B111" s="311"/>
      <c r="C111" s="311"/>
      <c r="D111" s="311"/>
      <c r="E111" s="311"/>
      <c r="F111" s="311"/>
      <c r="G111" s="311"/>
      <c r="H111" s="311"/>
      <c r="I111" s="311"/>
      <c r="J111" s="311"/>
      <c r="K111" s="311"/>
      <c r="L111" s="311"/>
      <c r="M111" s="311"/>
      <c r="N111" s="311"/>
      <c r="O111" s="311"/>
      <c r="P111" s="311"/>
      <c r="Q111" s="311"/>
      <c r="R111" s="311"/>
      <c r="S111" s="311"/>
      <c r="T111" s="465"/>
      <c r="U111" s="465"/>
      <c r="V111" s="465"/>
      <c r="W111" s="465"/>
      <c r="X111" s="465"/>
      <c r="Y111" s="465"/>
      <c r="Z111" s="465"/>
      <c r="AA111" s="465"/>
      <c r="AB111" s="465"/>
      <c r="AC111" s="465"/>
      <c r="AD111" s="465"/>
      <c r="AE111" s="465"/>
      <c r="AF111" s="465"/>
      <c r="AG111" s="465"/>
      <c r="AH111" s="465"/>
      <c r="AI111" s="465"/>
      <c r="AJ111" s="465"/>
      <c r="AK111" s="465"/>
      <c r="AL111" s="465"/>
      <c r="AM111" s="465"/>
    </row>
    <row r="112" spans="1:39" s="266" customFormat="1" ht="12" customHeight="1">
      <c r="A112" s="293" t="s">
        <v>244</v>
      </c>
      <c r="B112" s="313"/>
      <c r="C112" s="294"/>
      <c r="D112" s="294"/>
      <c r="E112" s="294"/>
      <c r="F112" s="294"/>
      <c r="G112" s="294"/>
      <c r="H112" s="294"/>
      <c r="I112" s="294"/>
      <c r="J112" s="294"/>
      <c r="K112" s="294"/>
      <c r="L112" s="294"/>
      <c r="M112" s="294"/>
      <c r="N112" s="294"/>
      <c r="O112" s="294"/>
      <c r="P112" s="294"/>
      <c r="Q112" s="294"/>
      <c r="R112" s="294"/>
      <c r="S112" s="325"/>
      <c r="T112" s="466" t="s">
        <v>245</v>
      </c>
      <c r="U112" s="466"/>
      <c r="V112" s="466"/>
      <c r="W112" s="466"/>
      <c r="X112" s="466"/>
      <c r="Y112" s="466"/>
      <c r="Z112" s="466"/>
      <c r="AA112" s="466"/>
      <c r="AB112" s="466"/>
      <c r="AC112" s="466"/>
      <c r="AD112" s="466"/>
      <c r="AE112" s="466"/>
      <c r="AF112" s="466"/>
      <c r="AG112" s="466"/>
      <c r="AH112" s="466"/>
      <c r="AI112" s="466"/>
      <c r="AJ112" s="466"/>
      <c r="AK112" s="466"/>
      <c r="AL112" s="466"/>
      <c r="AM112" s="467"/>
    </row>
    <row r="113" spans="1:39" s="266" customFormat="1" ht="12" customHeight="1">
      <c r="A113" s="295"/>
      <c r="B113" s="307" t="s">
        <v>246</v>
      </c>
      <c r="C113" s="325"/>
      <c r="D113" s="325"/>
      <c r="E113" s="325"/>
      <c r="F113" s="325"/>
      <c r="G113" s="325"/>
      <c r="H113" s="325"/>
      <c r="I113" s="325"/>
      <c r="J113" s="325"/>
      <c r="K113" s="325"/>
      <c r="L113" s="325"/>
      <c r="M113" s="325"/>
      <c r="N113" s="325"/>
      <c r="O113" s="325"/>
      <c r="P113" s="325"/>
      <c r="Q113" s="325"/>
      <c r="R113" s="325"/>
      <c r="S113" s="326"/>
      <c r="T113" s="453" t="s">
        <v>247</v>
      </c>
      <c r="U113" s="454"/>
      <c r="V113" s="454"/>
      <c r="W113" s="454"/>
      <c r="X113" s="454"/>
      <c r="Y113" s="454"/>
      <c r="Z113" s="454"/>
      <c r="AA113" s="454"/>
      <c r="AB113" s="454"/>
      <c r="AC113" s="454"/>
      <c r="AD113" s="454"/>
      <c r="AE113" s="454"/>
      <c r="AF113" s="454"/>
      <c r="AG113" s="454"/>
      <c r="AH113" s="454"/>
      <c r="AI113" s="454"/>
      <c r="AJ113" s="454"/>
      <c r="AK113" s="454"/>
      <c r="AL113" s="454"/>
      <c r="AM113" s="455"/>
    </row>
    <row r="114" spans="1:39">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row>
    <row r="115" spans="1:39">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row>
    <row r="116" spans="1:39">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row>
    <row r="117" spans="1:39">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row>
    <row r="118" spans="1:39">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row>
    <row r="119" spans="1:39">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row>
    <row r="120" spans="1:39">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row>
    <row r="121" spans="1:39">
      <c r="A121" s="148"/>
      <c r="B121" s="147"/>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row>
    <row r="122" spans="1:39">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row>
    <row r="123" spans="1:39">
      <c r="B123" s="148"/>
    </row>
  </sheetData>
  <mergeCells count="131">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C22:P23"/>
    <mergeCell ref="Q22:R22"/>
    <mergeCell ref="Z22:AA22"/>
    <mergeCell ref="Q23:T23"/>
    <mergeCell ref="U23:AM23"/>
    <mergeCell ref="C24:P24"/>
    <mergeCell ref="Q24:R24"/>
    <mergeCell ref="Z24:AA24"/>
    <mergeCell ref="H14:J14"/>
    <mergeCell ref="K14:AE14"/>
    <mergeCell ref="C15:AM19"/>
    <mergeCell ref="A20:N20"/>
    <mergeCell ref="C21:P21"/>
    <mergeCell ref="Q21:R21"/>
    <mergeCell ref="Z21:AA21"/>
    <mergeCell ref="C25:P25"/>
    <mergeCell ref="Q25:R25"/>
    <mergeCell ref="Z25:AA25"/>
    <mergeCell ref="AF43:AM43"/>
    <mergeCell ref="W51:Z51"/>
    <mergeCell ref="AA51:AC51"/>
    <mergeCell ref="AD51:AE51"/>
    <mergeCell ref="AF51:AH51"/>
    <mergeCell ref="AI51:AK51"/>
    <mergeCell ref="AL51:AM51"/>
    <mergeCell ref="A66:E66"/>
    <mergeCell ref="F66:J66"/>
    <mergeCell ref="K66:AM66"/>
    <mergeCell ref="A67:E67"/>
    <mergeCell ref="F67:J67"/>
    <mergeCell ref="K67:AM67"/>
    <mergeCell ref="H52:J52"/>
    <mergeCell ref="K52:AE52"/>
    <mergeCell ref="C53:AM54"/>
    <mergeCell ref="S60:AL60"/>
    <mergeCell ref="A65:E65"/>
    <mergeCell ref="F65:J65"/>
    <mergeCell ref="K65:AM65"/>
    <mergeCell ref="A70:E70"/>
    <mergeCell ref="F70:J70"/>
    <mergeCell ref="K70:AM70"/>
    <mergeCell ref="A71:E71"/>
    <mergeCell ref="F71:J71"/>
    <mergeCell ref="K71:AM71"/>
    <mergeCell ref="A68:E68"/>
    <mergeCell ref="F68:J68"/>
    <mergeCell ref="K68:AM68"/>
    <mergeCell ref="A69:E69"/>
    <mergeCell ref="F69:J69"/>
    <mergeCell ref="K69:AM69"/>
    <mergeCell ref="A74:E74"/>
    <mergeCell ref="F74:J74"/>
    <mergeCell ref="K74:AM74"/>
    <mergeCell ref="A75:E75"/>
    <mergeCell ref="F75:J75"/>
    <mergeCell ref="K75:AM75"/>
    <mergeCell ref="A72:E72"/>
    <mergeCell ref="F72:J72"/>
    <mergeCell ref="K72:AM72"/>
    <mergeCell ref="A73:E73"/>
    <mergeCell ref="F73:J73"/>
    <mergeCell ref="K73:AM73"/>
    <mergeCell ref="A78:E78"/>
    <mergeCell ref="F78:J78"/>
    <mergeCell ref="K78:AM78"/>
    <mergeCell ref="A81:E81"/>
    <mergeCell ref="F81:J81"/>
    <mergeCell ref="K81:AM81"/>
    <mergeCell ref="A76:E76"/>
    <mergeCell ref="F76:J76"/>
    <mergeCell ref="K76:AM76"/>
    <mergeCell ref="A77:E77"/>
    <mergeCell ref="F77:J77"/>
    <mergeCell ref="K77:AM77"/>
    <mergeCell ref="A84:E84"/>
    <mergeCell ref="F84:J84"/>
    <mergeCell ref="K84:AM84"/>
    <mergeCell ref="A85:E85"/>
    <mergeCell ref="F85:J85"/>
    <mergeCell ref="K85:AM85"/>
    <mergeCell ref="A82:E82"/>
    <mergeCell ref="F82:J82"/>
    <mergeCell ref="K82:AM82"/>
    <mergeCell ref="A83:E83"/>
    <mergeCell ref="F83:J83"/>
    <mergeCell ref="K83:AM83"/>
    <mergeCell ref="T96:AM96"/>
    <mergeCell ref="B97:S97"/>
    <mergeCell ref="T97:AM97"/>
    <mergeCell ref="B98:S98"/>
    <mergeCell ref="T98:AM98"/>
    <mergeCell ref="T99:AM99"/>
    <mergeCell ref="A86:E86"/>
    <mergeCell ref="F86:J86"/>
    <mergeCell ref="K86:AM86"/>
    <mergeCell ref="A87:E87"/>
    <mergeCell ref="F87:J87"/>
    <mergeCell ref="K87:AM87"/>
    <mergeCell ref="T113:AM113"/>
    <mergeCell ref="B106:S106"/>
    <mergeCell ref="T106:AM106"/>
    <mergeCell ref="T107:AM107"/>
    <mergeCell ref="T109:AM109"/>
    <mergeCell ref="T111:AM111"/>
    <mergeCell ref="T112:AM112"/>
    <mergeCell ref="T100:AM100"/>
    <mergeCell ref="B102:S102"/>
    <mergeCell ref="T102:AM102"/>
    <mergeCell ref="T103:AM103"/>
    <mergeCell ref="T104:AM104"/>
    <mergeCell ref="T105:AM105"/>
  </mergeCells>
  <phoneticPr fontId="4"/>
  <dataValidations count="5">
    <dataValidation type="list" allowBlank="1" showInputMessage="1" showErrorMessage="1" sqref="H14:J14" xr:uid="{4C7999CC-1634-4EEF-AD39-1B7DD3F62D6C}">
      <formula1>"①,②,③,④,⑤"</formula1>
      <formula2>0</formula2>
    </dataValidation>
    <dataValidation allowBlank="1" showInputMessage="1" showErrorMessage="1" sqref="J28 P28 U28 AD28 L29 Q33 W33 AB33 AE33 J39:N39 AM39 M40:N40 J41:N42 S39:X41 S42:V42 J44:P44 V44 Z44:AA44 AG44:AL44 AQ44 J45:N45 S45:X45 AC45:AH45 AM45 AC39:AH39 AD41:AH41 AD40:AI40 J40" xr:uid="{662AF48E-D94E-422B-83E7-5C76FA50E6F5}">
      <formula1>0</formula1>
      <formula2>0</formula2>
    </dataValidation>
    <dataValidation imeMode="halfAlpha" allowBlank="1" showInputMessage="1" showErrorMessage="1" sqref="N59:N60 J59:L60 AM59 M59 S50:V51 W50:X50 AD50:AH50 AC59:AH59 T59:X59 S59:S60 S56 AI56 AM50 O57:R58 J50:N51 V57:AA58 AE57:AI58" xr:uid="{5A6FFC76-DB6F-4A80-A18C-F83730D92595}"/>
    <dataValidation type="list" allowBlank="1" showInputMessage="1" showErrorMessage="1" sqref="H52:J52" xr:uid="{4BF1249D-0250-427E-B7D2-E1E61DAFB61D}">
      <formula1>"①,②"</formula1>
    </dataValidation>
    <dataValidation type="list" allowBlank="1" showInputMessage="1" showErrorMessage="1" sqref="A66:E77 A82:E86" xr:uid="{1B9FA9CD-F00E-413D-AF51-54F55919254F}">
      <formula1>"需用費,役務費,備品購入費,委託料,賃借料,報償費,旅費,給与,賃金,共済費,職員諸手当"</formula1>
    </dataValidation>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7</xdr:col>
                    <xdr:colOff>152400</xdr:colOff>
                    <xdr:row>8</xdr:row>
                    <xdr:rowOff>257175</xdr:rowOff>
                  </from>
                  <to>
                    <xdr:col>7</xdr:col>
                    <xdr:colOff>171450</xdr:colOff>
                    <xdr:row>10</xdr:row>
                    <xdr:rowOff>85725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7</xdr:col>
                    <xdr:colOff>152400</xdr:colOff>
                    <xdr:row>9</xdr:row>
                    <xdr:rowOff>219075</xdr:rowOff>
                  </from>
                  <to>
                    <xdr:col>7</xdr:col>
                    <xdr:colOff>171450</xdr:colOff>
                    <xdr:row>12</xdr:row>
                    <xdr:rowOff>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0</xdr:col>
                    <xdr:colOff>171450</xdr:colOff>
                    <xdr:row>28</xdr:row>
                    <xdr:rowOff>9525</xdr:rowOff>
                  </from>
                  <to>
                    <xdr:col>0</xdr:col>
                    <xdr:colOff>171450</xdr:colOff>
                    <xdr:row>29</xdr:row>
                    <xdr:rowOff>66675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0</xdr:col>
                    <xdr:colOff>171450</xdr:colOff>
                    <xdr:row>56</xdr:row>
                    <xdr:rowOff>0</xdr:rowOff>
                  </from>
                  <to>
                    <xdr:col>0</xdr:col>
                    <xdr:colOff>171450</xdr:colOff>
                    <xdr:row>57</xdr:row>
                    <xdr:rowOff>76200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13</xdr:col>
                    <xdr:colOff>161925</xdr:colOff>
                    <xdr:row>55</xdr:row>
                    <xdr:rowOff>209550</xdr:rowOff>
                  </from>
                  <to>
                    <xdr:col>13</xdr:col>
                    <xdr:colOff>171450</xdr:colOff>
                    <xdr:row>57</xdr:row>
                    <xdr:rowOff>123825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29</xdr:col>
                    <xdr:colOff>171450</xdr:colOff>
                    <xdr:row>55</xdr:row>
                    <xdr:rowOff>238125</xdr:rowOff>
                  </from>
                  <to>
                    <xdr:col>29</xdr:col>
                    <xdr:colOff>171450</xdr:colOff>
                    <xdr:row>57</xdr:row>
                    <xdr:rowOff>76200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0</xdr:col>
                    <xdr:colOff>161925</xdr:colOff>
                    <xdr:row>59</xdr:row>
                    <xdr:rowOff>0</xdr:rowOff>
                  </from>
                  <to>
                    <xdr:col>0</xdr:col>
                    <xdr:colOff>171450</xdr:colOff>
                    <xdr:row>61</xdr:row>
                    <xdr:rowOff>0</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11</xdr:col>
                    <xdr:colOff>171450</xdr:colOff>
                    <xdr:row>28</xdr:row>
                    <xdr:rowOff>238125</xdr:rowOff>
                  </from>
                  <to>
                    <xdr:col>11</xdr:col>
                    <xdr:colOff>171450</xdr:colOff>
                    <xdr:row>30</xdr:row>
                    <xdr:rowOff>95250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10</xdr:col>
                    <xdr:colOff>171450</xdr:colOff>
                    <xdr:row>27</xdr:row>
                    <xdr:rowOff>228600</xdr:rowOff>
                  </from>
                  <to>
                    <xdr:col>10</xdr:col>
                    <xdr:colOff>171450</xdr:colOff>
                    <xdr:row>29</xdr:row>
                    <xdr:rowOff>104775</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14</xdr:col>
                    <xdr:colOff>152400</xdr:colOff>
                    <xdr:row>26</xdr:row>
                    <xdr:rowOff>228600</xdr:rowOff>
                  </from>
                  <to>
                    <xdr:col>14</xdr:col>
                    <xdr:colOff>171450</xdr:colOff>
                    <xdr:row>28</xdr:row>
                    <xdr:rowOff>95250</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19</xdr:col>
                    <xdr:colOff>171450</xdr:colOff>
                    <xdr:row>27</xdr:row>
                    <xdr:rowOff>9525</xdr:rowOff>
                  </from>
                  <to>
                    <xdr:col>19</xdr:col>
                    <xdr:colOff>171450</xdr:colOff>
                    <xdr:row>28</xdr:row>
                    <xdr:rowOff>47625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28</xdr:col>
                    <xdr:colOff>161925</xdr:colOff>
                    <xdr:row>26</xdr:row>
                    <xdr:rowOff>247650</xdr:rowOff>
                  </from>
                  <to>
                    <xdr:col>28</xdr:col>
                    <xdr:colOff>171450</xdr:colOff>
                    <xdr:row>28</xdr:row>
                    <xdr:rowOff>66675</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8</xdr:col>
                    <xdr:colOff>171450</xdr:colOff>
                    <xdr:row>26</xdr:row>
                    <xdr:rowOff>228600</xdr:rowOff>
                  </from>
                  <to>
                    <xdr:col>8</xdr:col>
                    <xdr:colOff>171450</xdr:colOff>
                    <xdr:row>28</xdr:row>
                    <xdr:rowOff>85725</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0</xdr:col>
                    <xdr:colOff>171450</xdr:colOff>
                    <xdr:row>27</xdr:row>
                    <xdr:rowOff>9525</xdr:rowOff>
                  </from>
                  <to>
                    <xdr:col>0</xdr:col>
                    <xdr:colOff>171450</xdr:colOff>
                    <xdr:row>28</xdr:row>
                    <xdr:rowOff>57150</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0</xdr:col>
                    <xdr:colOff>171450</xdr:colOff>
                    <xdr:row>29</xdr:row>
                    <xdr:rowOff>19050</xdr:rowOff>
                  </from>
                  <to>
                    <xdr:col>0</xdr:col>
                    <xdr:colOff>171450</xdr:colOff>
                    <xdr:row>30</xdr:row>
                    <xdr:rowOff>66675</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0</xdr:col>
                    <xdr:colOff>171450</xdr:colOff>
                    <xdr:row>29</xdr:row>
                    <xdr:rowOff>228600</xdr:rowOff>
                  </from>
                  <to>
                    <xdr:col>0</xdr:col>
                    <xdr:colOff>171450</xdr:colOff>
                    <xdr:row>31</xdr:row>
                    <xdr:rowOff>47625</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20</xdr:col>
                    <xdr:colOff>161925</xdr:colOff>
                    <xdr:row>55</xdr:row>
                    <xdr:rowOff>219075</xdr:rowOff>
                  </from>
                  <to>
                    <xdr:col>20</xdr:col>
                    <xdr:colOff>171450</xdr:colOff>
                    <xdr:row>57</xdr:row>
                    <xdr:rowOff>95250</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15</xdr:col>
                    <xdr:colOff>161925</xdr:colOff>
                    <xdr:row>31</xdr:row>
                    <xdr:rowOff>209550</xdr:rowOff>
                  </from>
                  <to>
                    <xdr:col>15</xdr:col>
                    <xdr:colOff>171450</xdr:colOff>
                    <xdr:row>33</xdr:row>
                    <xdr:rowOff>85725</xdr:rowOff>
                  </to>
                </anchor>
              </controlPr>
            </control>
          </mc:Choice>
        </mc:AlternateContent>
        <mc:AlternateContent xmlns:mc="http://schemas.openxmlformats.org/markup-compatibility/2006">
          <mc:Choice Requires="x14">
            <control shapeId="50195" r:id="rId22" name="Check Box 19">
              <controlPr defaultSize="0" autoFill="0" autoLine="0" autoPict="0">
                <anchor moveWithCells="1">
                  <from>
                    <xdr:col>21</xdr:col>
                    <xdr:colOff>161925</xdr:colOff>
                    <xdr:row>31</xdr:row>
                    <xdr:rowOff>209550</xdr:rowOff>
                  </from>
                  <to>
                    <xdr:col>21</xdr:col>
                    <xdr:colOff>171450</xdr:colOff>
                    <xdr:row>33</xdr:row>
                    <xdr:rowOff>85725</xdr:rowOff>
                  </to>
                </anchor>
              </controlPr>
            </control>
          </mc:Choice>
        </mc:AlternateContent>
        <mc:AlternateContent xmlns:mc="http://schemas.openxmlformats.org/markup-compatibility/2006">
          <mc:Choice Requires="x14">
            <control shapeId="50196" r:id="rId23" name="Check Box 20">
              <controlPr defaultSize="0" autoFill="0" autoLine="0" autoPict="0">
                <anchor moveWithCells="1">
                  <from>
                    <xdr:col>0</xdr:col>
                    <xdr:colOff>171450</xdr:colOff>
                    <xdr:row>32</xdr:row>
                    <xdr:rowOff>200025</xdr:rowOff>
                  </from>
                  <to>
                    <xdr:col>0</xdr:col>
                    <xdr:colOff>171450</xdr:colOff>
                    <xdr:row>34</xdr:row>
                    <xdr:rowOff>85725</xdr:rowOff>
                  </to>
                </anchor>
              </controlPr>
            </control>
          </mc:Choice>
        </mc:AlternateContent>
        <mc:AlternateContent xmlns:mc="http://schemas.openxmlformats.org/markup-compatibility/2006">
          <mc:Choice Requires="x14">
            <control shapeId="50197" r:id="rId24" name="Check Box 21">
              <controlPr defaultSize="0" autoFill="0" autoLine="0" autoPict="0">
                <anchor moveWithCells="1">
                  <from>
                    <xdr:col>0</xdr:col>
                    <xdr:colOff>171450</xdr:colOff>
                    <xdr:row>31</xdr:row>
                    <xdr:rowOff>219075</xdr:rowOff>
                  </from>
                  <to>
                    <xdr:col>0</xdr:col>
                    <xdr:colOff>171450</xdr:colOff>
                    <xdr:row>33</xdr:row>
                    <xdr:rowOff>85725</xdr:rowOff>
                  </to>
                </anchor>
              </controlPr>
            </control>
          </mc:Choice>
        </mc:AlternateContent>
        <mc:AlternateContent xmlns:mc="http://schemas.openxmlformats.org/markup-compatibility/2006">
          <mc:Choice Requires="x14">
            <control shapeId="50198" r:id="rId25" name="Check Box 22">
              <controlPr defaultSize="0" autoFill="0" autoLine="0" autoPict="0">
                <anchor moveWithCells="1">
                  <from>
                    <xdr:col>0</xdr:col>
                    <xdr:colOff>171450</xdr:colOff>
                    <xdr:row>33</xdr:row>
                    <xdr:rowOff>200025</xdr:rowOff>
                  </from>
                  <to>
                    <xdr:col>0</xdr:col>
                    <xdr:colOff>171450</xdr:colOff>
                    <xdr:row>35</xdr:row>
                    <xdr:rowOff>85725</xdr:rowOff>
                  </to>
                </anchor>
              </controlPr>
            </control>
          </mc:Choice>
        </mc:AlternateContent>
        <mc:AlternateContent xmlns:mc="http://schemas.openxmlformats.org/markup-compatibility/2006">
          <mc:Choice Requires="x14">
            <control shapeId="50199" r:id="rId26" name="Check Box 23">
              <controlPr defaultSize="0" autoFill="0" autoLine="0" autoPict="0">
                <anchor moveWithCells="1">
                  <from>
                    <xdr:col>0</xdr:col>
                    <xdr:colOff>171450</xdr:colOff>
                    <xdr:row>34</xdr:row>
                    <xdr:rowOff>200025</xdr:rowOff>
                  </from>
                  <to>
                    <xdr:col>0</xdr:col>
                    <xdr:colOff>171450</xdr:colOff>
                    <xdr:row>36</xdr:row>
                    <xdr:rowOff>85725</xdr:rowOff>
                  </to>
                </anchor>
              </controlPr>
            </control>
          </mc:Choice>
        </mc:AlternateContent>
        <mc:AlternateContent xmlns:mc="http://schemas.openxmlformats.org/markup-compatibility/2006">
          <mc:Choice Requires="x14">
            <control shapeId="50200" r:id="rId27" name="Check Box 24">
              <controlPr defaultSize="0" autoFill="0" autoLine="0" autoPict="0">
                <anchor moveWithCells="1">
                  <from>
                    <xdr:col>0</xdr:col>
                    <xdr:colOff>171450</xdr:colOff>
                    <xdr:row>35</xdr:row>
                    <xdr:rowOff>209550</xdr:rowOff>
                  </from>
                  <to>
                    <xdr:col>0</xdr:col>
                    <xdr:colOff>171450</xdr:colOff>
                    <xdr:row>37</xdr:row>
                    <xdr:rowOff>85725</xdr:rowOff>
                  </to>
                </anchor>
              </controlPr>
            </control>
          </mc:Choice>
        </mc:AlternateContent>
        <mc:AlternateContent xmlns:mc="http://schemas.openxmlformats.org/markup-compatibility/2006">
          <mc:Choice Requires="x14">
            <control shapeId="50201" r:id="rId28" name="Check Box 25">
              <controlPr defaultSize="0" autoFill="0" autoLine="0" autoPict="0">
                <anchor moveWithCells="1">
                  <from>
                    <xdr:col>0</xdr:col>
                    <xdr:colOff>161925</xdr:colOff>
                    <xdr:row>36</xdr:row>
                    <xdr:rowOff>190500</xdr:rowOff>
                  </from>
                  <to>
                    <xdr:col>0</xdr:col>
                    <xdr:colOff>171450</xdr:colOff>
                    <xdr:row>38</xdr:row>
                    <xdr:rowOff>123825</xdr:rowOff>
                  </to>
                </anchor>
              </controlPr>
            </control>
          </mc:Choice>
        </mc:AlternateContent>
        <mc:AlternateContent xmlns:mc="http://schemas.openxmlformats.org/markup-compatibility/2006">
          <mc:Choice Requires="x14">
            <control shapeId="50202" r:id="rId29" name="Check Box 26">
              <controlPr defaultSize="0" autoFill="0" autoLine="0" autoPict="0">
                <anchor moveWithCells="1">
                  <from>
                    <xdr:col>26</xdr:col>
                    <xdr:colOff>161925</xdr:colOff>
                    <xdr:row>31</xdr:row>
                    <xdr:rowOff>209550</xdr:rowOff>
                  </from>
                  <to>
                    <xdr:col>26</xdr:col>
                    <xdr:colOff>171450</xdr:colOff>
                    <xdr:row>33</xdr:row>
                    <xdr:rowOff>85725</xdr:rowOff>
                  </to>
                </anchor>
              </controlPr>
            </control>
          </mc:Choice>
        </mc:AlternateContent>
        <mc:AlternateContent xmlns:mc="http://schemas.openxmlformats.org/markup-compatibility/2006">
          <mc:Choice Requires="x14">
            <control shapeId="50203" r:id="rId30" name="Check Box 27">
              <controlPr defaultSize="0" autoFill="0" autoLine="0" autoPict="0">
                <anchor moveWithCells="1">
                  <from>
                    <xdr:col>29</xdr:col>
                    <xdr:colOff>161925</xdr:colOff>
                    <xdr:row>31</xdr:row>
                    <xdr:rowOff>209550</xdr:rowOff>
                  </from>
                  <to>
                    <xdr:col>29</xdr:col>
                    <xdr:colOff>171450</xdr:colOff>
                    <xdr:row>33</xdr:row>
                    <xdr:rowOff>85725</xdr:rowOff>
                  </to>
                </anchor>
              </controlPr>
            </control>
          </mc:Choice>
        </mc:AlternateContent>
        <mc:AlternateContent xmlns:mc="http://schemas.openxmlformats.org/markup-compatibility/2006">
          <mc:Choice Requires="x14">
            <control shapeId="50204" r:id="rId31" name="Check Box 28">
              <controlPr defaultSize="0" autoFill="0" autoLine="0" autoPict="0">
                <anchor moveWithCells="1">
                  <from>
                    <xdr:col>0</xdr:col>
                    <xdr:colOff>171450</xdr:colOff>
                    <xdr:row>42</xdr:row>
                    <xdr:rowOff>238125</xdr:rowOff>
                  </from>
                  <to>
                    <xdr:col>0</xdr:col>
                    <xdr:colOff>171450</xdr:colOff>
                    <xdr:row>44</xdr:row>
                    <xdr:rowOff>76200</xdr:rowOff>
                  </to>
                </anchor>
              </controlPr>
            </control>
          </mc:Choice>
        </mc:AlternateContent>
        <mc:AlternateContent xmlns:mc="http://schemas.openxmlformats.org/markup-compatibility/2006">
          <mc:Choice Requires="x14">
            <control shapeId="50205" r:id="rId32" name="Check Box 29">
              <controlPr defaultSize="0" autoFill="0" autoLine="0" autoPict="0">
                <anchor moveWithCells="1">
                  <from>
                    <xdr:col>0</xdr:col>
                    <xdr:colOff>171450</xdr:colOff>
                    <xdr:row>45</xdr:row>
                    <xdr:rowOff>0</xdr:rowOff>
                  </from>
                  <to>
                    <xdr:col>0</xdr:col>
                    <xdr:colOff>171450</xdr:colOff>
                    <xdr:row>46</xdr:row>
                    <xdr:rowOff>85725</xdr:rowOff>
                  </to>
                </anchor>
              </controlPr>
            </control>
          </mc:Choice>
        </mc:AlternateContent>
        <mc:AlternateContent xmlns:mc="http://schemas.openxmlformats.org/markup-compatibility/2006">
          <mc:Choice Requires="x14">
            <control shapeId="50206" r:id="rId33" name="Check Box 30">
              <controlPr defaultSize="0" autoFill="0" autoLine="0" autoPict="0">
                <anchor moveWithCells="1">
                  <from>
                    <xdr:col>0</xdr:col>
                    <xdr:colOff>171450</xdr:colOff>
                    <xdr:row>46</xdr:row>
                    <xdr:rowOff>0</xdr:rowOff>
                  </from>
                  <to>
                    <xdr:col>0</xdr:col>
                    <xdr:colOff>171450</xdr:colOff>
                    <xdr:row>47</xdr:row>
                    <xdr:rowOff>76200</xdr:rowOff>
                  </to>
                </anchor>
              </controlPr>
            </control>
          </mc:Choice>
        </mc:AlternateContent>
        <mc:AlternateContent xmlns:mc="http://schemas.openxmlformats.org/markup-compatibility/2006">
          <mc:Choice Requires="x14">
            <control shapeId="50207" r:id="rId34" name="Check Box 31">
              <controlPr defaultSize="0" autoFill="0" autoLine="0" autoPict="0">
                <anchor moveWithCells="1">
                  <from>
                    <xdr:col>0</xdr:col>
                    <xdr:colOff>161925</xdr:colOff>
                    <xdr:row>47</xdr:row>
                    <xdr:rowOff>0</xdr:rowOff>
                  </from>
                  <to>
                    <xdr:col>0</xdr:col>
                    <xdr:colOff>171450</xdr:colOff>
                    <xdr:row>48</xdr:row>
                    <xdr:rowOff>38100</xdr:rowOff>
                  </to>
                </anchor>
              </controlPr>
            </control>
          </mc:Choice>
        </mc:AlternateContent>
        <mc:AlternateContent xmlns:mc="http://schemas.openxmlformats.org/markup-compatibility/2006">
          <mc:Choice Requires="x14">
            <control shapeId="50208" r:id="rId35" name="Check Box 32">
              <controlPr defaultSize="0" autoFill="0" autoLine="0" autoPict="0">
                <anchor moveWithCells="1">
                  <from>
                    <xdr:col>0</xdr:col>
                    <xdr:colOff>171450</xdr:colOff>
                    <xdr:row>47</xdr:row>
                    <xdr:rowOff>209550</xdr:rowOff>
                  </from>
                  <to>
                    <xdr:col>0</xdr:col>
                    <xdr:colOff>171450</xdr:colOff>
                    <xdr:row>49</xdr:row>
                    <xdr:rowOff>85725</xdr:rowOff>
                  </to>
                </anchor>
              </controlPr>
            </control>
          </mc:Choice>
        </mc:AlternateContent>
        <mc:AlternateContent xmlns:mc="http://schemas.openxmlformats.org/markup-compatibility/2006">
          <mc:Choice Requires="x14">
            <control shapeId="50209" r:id="rId36" name="Check Box 33">
              <controlPr defaultSize="0" autoFill="0" autoLine="0" autoPict="0">
                <anchor moveWithCells="1">
                  <from>
                    <xdr:col>15</xdr:col>
                    <xdr:colOff>161925</xdr:colOff>
                    <xdr:row>42</xdr:row>
                    <xdr:rowOff>209550</xdr:rowOff>
                  </from>
                  <to>
                    <xdr:col>15</xdr:col>
                    <xdr:colOff>171450</xdr:colOff>
                    <xdr:row>44</xdr:row>
                    <xdr:rowOff>76200</xdr:rowOff>
                  </to>
                </anchor>
              </controlPr>
            </control>
          </mc:Choice>
        </mc:AlternateContent>
        <mc:AlternateContent xmlns:mc="http://schemas.openxmlformats.org/markup-compatibility/2006">
          <mc:Choice Requires="x14">
            <control shapeId="50210" r:id="rId37" name="Check Box 34">
              <controlPr defaultSize="0" autoFill="0" autoLine="0" autoPict="0">
                <anchor moveWithCells="1">
                  <from>
                    <xdr:col>21</xdr:col>
                    <xdr:colOff>161925</xdr:colOff>
                    <xdr:row>42</xdr:row>
                    <xdr:rowOff>209550</xdr:rowOff>
                  </from>
                  <to>
                    <xdr:col>21</xdr:col>
                    <xdr:colOff>171450</xdr:colOff>
                    <xdr:row>44</xdr:row>
                    <xdr:rowOff>104775</xdr:rowOff>
                  </to>
                </anchor>
              </controlPr>
            </control>
          </mc:Choice>
        </mc:AlternateContent>
        <mc:AlternateContent xmlns:mc="http://schemas.openxmlformats.org/markup-compatibility/2006">
          <mc:Choice Requires="x14">
            <control shapeId="50211" r:id="rId38" name="Check Box 35">
              <controlPr defaultSize="0" autoFill="0" autoLine="0" autoPict="0">
                <anchor moveWithCells="1">
                  <from>
                    <xdr:col>26</xdr:col>
                    <xdr:colOff>171450</xdr:colOff>
                    <xdr:row>42</xdr:row>
                    <xdr:rowOff>228600</xdr:rowOff>
                  </from>
                  <to>
                    <xdr:col>26</xdr:col>
                    <xdr:colOff>171450</xdr:colOff>
                    <xdr:row>44</xdr:row>
                    <xdr:rowOff>85725</xdr:rowOff>
                  </to>
                </anchor>
              </controlPr>
            </control>
          </mc:Choice>
        </mc:AlternateContent>
        <mc:AlternateContent xmlns:mc="http://schemas.openxmlformats.org/markup-compatibility/2006">
          <mc:Choice Requires="x14">
            <control shapeId="50212" r:id="rId39" name="Check Box 36">
              <controlPr defaultSize="0" autoFill="0" autoLine="0" autoPict="0">
                <anchor moveWithCells="1">
                  <from>
                    <xdr:col>8</xdr:col>
                    <xdr:colOff>171450</xdr:colOff>
                    <xdr:row>38</xdr:row>
                    <xdr:rowOff>228600</xdr:rowOff>
                  </from>
                  <to>
                    <xdr:col>8</xdr:col>
                    <xdr:colOff>171450</xdr:colOff>
                    <xdr:row>40</xdr:row>
                    <xdr:rowOff>76200</xdr:rowOff>
                  </to>
                </anchor>
              </controlPr>
            </control>
          </mc:Choice>
        </mc:AlternateContent>
        <mc:AlternateContent xmlns:mc="http://schemas.openxmlformats.org/markup-compatibility/2006">
          <mc:Choice Requires="x14">
            <control shapeId="50213" r:id="rId40" name="Check Box 37">
              <controlPr defaultSize="0" autoFill="0" autoLine="0" autoPict="0">
                <anchor moveWithCells="1">
                  <from>
                    <xdr:col>0</xdr:col>
                    <xdr:colOff>161925</xdr:colOff>
                    <xdr:row>39</xdr:row>
                    <xdr:rowOff>228600</xdr:rowOff>
                  </from>
                  <to>
                    <xdr:col>0</xdr:col>
                    <xdr:colOff>171450</xdr:colOff>
                    <xdr:row>41</xdr:row>
                    <xdr:rowOff>85725</xdr:rowOff>
                  </to>
                </anchor>
              </controlPr>
            </control>
          </mc:Choice>
        </mc:AlternateContent>
        <mc:AlternateContent xmlns:mc="http://schemas.openxmlformats.org/markup-compatibility/2006">
          <mc:Choice Requires="x14">
            <control shapeId="50214" r:id="rId41" name="Check Box 38">
              <controlPr defaultSize="0" autoFill="0" autoLine="0" autoPict="0">
                <anchor moveWithCells="1">
                  <from>
                    <xdr:col>0</xdr:col>
                    <xdr:colOff>161925</xdr:colOff>
                    <xdr:row>38</xdr:row>
                    <xdr:rowOff>219075</xdr:rowOff>
                  </from>
                  <to>
                    <xdr:col>0</xdr:col>
                    <xdr:colOff>171450</xdr:colOff>
                    <xdr:row>40</xdr:row>
                    <xdr:rowOff>85725</xdr:rowOff>
                  </to>
                </anchor>
              </controlPr>
            </control>
          </mc:Choice>
        </mc:AlternateContent>
        <mc:AlternateContent xmlns:mc="http://schemas.openxmlformats.org/markup-compatibility/2006">
          <mc:Choice Requires="x14">
            <control shapeId="50215" r:id="rId42" name="Check Box 39">
              <controlPr defaultSize="0" autoFill="0" autoLine="0" autoPict="0">
                <anchor moveWithCells="1">
                  <from>
                    <xdr:col>0</xdr:col>
                    <xdr:colOff>171450</xdr:colOff>
                    <xdr:row>43</xdr:row>
                    <xdr:rowOff>219075</xdr:rowOff>
                  </from>
                  <to>
                    <xdr:col>0</xdr:col>
                    <xdr:colOff>171450</xdr:colOff>
                    <xdr:row>45</xdr:row>
                    <xdr:rowOff>104775</xdr:rowOff>
                  </to>
                </anchor>
              </controlPr>
            </control>
          </mc:Choice>
        </mc:AlternateContent>
        <mc:AlternateContent xmlns:mc="http://schemas.openxmlformats.org/markup-compatibility/2006">
          <mc:Choice Requires="x14">
            <control shapeId="50216" r:id="rId43" name="Check Box 40">
              <controlPr defaultSize="0" autoFill="0" autoLine="0" autoPict="0">
                <anchor moveWithCells="1">
                  <from>
                    <xdr:col>0</xdr:col>
                    <xdr:colOff>171450</xdr:colOff>
                    <xdr:row>57</xdr:row>
                    <xdr:rowOff>0</xdr:rowOff>
                  </from>
                  <to>
                    <xdr:col>0</xdr:col>
                    <xdr:colOff>171450</xdr:colOff>
                    <xdr:row>58</xdr:row>
                    <xdr:rowOff>76200</xdr:rowOff>
                  </to>
                </anchor>
              </controlPr>
            </control>
          </mc:Choice>
        </mc:AlternateContent>
        <mc:AlternateContent xmlns:mc="http://schemas.openxmlformats.org/markup-compatibility/2006">
          <mc:Choice Requires="x14">
            <control shapeId="50225" r:id="rId44" name="Check Box 49">
              <controlPr defaultSize="0" autoFill="0" autoLine="0" autoPict="0">
                <anchor moveWithCells="1">
                  <from>
                    <xdr:col>7</xdr:col>
                    <xdr:colOff>161925</xdr:colOff>
                    <xdr:row>9</xdr:row>
                    <xdr:rowOff>19050</xdr:rowOff>
                  </from>
                  <to>
                    <xdr:col>9</xdr:col>
                    <xdr:colOff>38100</xdr:colOff>
                    <xdr:row>10</xdr:row>
                    <xdr:rowOff>47625</xdr:rowOff>
                  </to>
                </anchor>
              </controlPr>
            </control>
          </mc:Choice>
        </mc:AlternateContent>
        <mc:AlternateContent xmlns:mc="http://schemas.openxmlformats.org/markup-compatibility/2006">
          <mc:Choice Requires="x14">
            <control shapeId="50226" r:id="rId45" name="Check Box 50">
              <controlPr defaultSize="0" autoFill="0" autoLine="0" autoPict="0">
                <anchor moveWithCells="1">
                  <from>
                    <xdr:col>7</xdr:col>
                    <xdr:colOff>161925</xdr:colOff>
                    <xdr:row>9</xdr:row>
                    <xdr:rowOff>180975</xdr:rowOff>
                  </from>
                  <to>
                    <xdr:col>9</xdr:col>
                    <xdr:colOff>38100</xdr:colOff>
                    <xdr:row>10</xdr:row>
                    <xdr:rowOff>209550</xdr:rowOff>
                  </to>
                </anchor>
              </controlPr>
            </control>
          </mc:Choice>
        </mc:AlternateContent>
        <mc:AlternateContent xmlns:mc="http://schemas.openxmlformats.org/markup-compatibility/2006">
          <mc:Choice Requires="x14">
            <control shapeId="50227" r:id="rId46" name="Check Box 51">
              <controlPr defaultSize="0" autoFill="0" autoLine="0" autoPict="0">
                <anchor moveWithCells="1">
                  <from>
                    <xdr:col>0</xdr:col>
                    <xdr:colOff>171450</xdr:colOff>
                    <xdr:row>27</xdr:row>
                    <xdr:rowOff>0</xdr:rowOff>
                  </from>
                  <to>
                    <xdr:col>1</xdr:col>
                    <xdr:colOff>180975</xdr:colOff>
                    <xdr:row>27</xdr:row>
                    <xdr:rowOff>219075</xdr:rowOff>
                  </to>
                </anchor>
              </controlPr>
            </control>
          </mc:Choice>
        </mc:AlternateContent>
        <mc:AlternateContent xmlns:mc="http://schemas.openxmlformats.org/markup-compatibility/2006">
          <mc:Choice Requires="x14">
            <control shapeId="50228" r:id="rId47" name="Check Box 52">
              <controlPr defaultSize="0" autoFill="0" autoLine="0" autoPict="0">
                <anchor moveWithCells="1">
                  <from>
                    <xdr:col>1</xdr:col>
                    <xdr:colOff>0</xdr:colOff>
                    <xdr:row>28</xdr:row>
                    <xdr:rowOff>19050</xdr:rowOff>
                  </from>
                  <to>
                    <xdr:col>2</xdr:col>
                    <xdr:colOff>9525</xdr:colOff>
                    <xdr:row>29</xdr:row>
                    <xdr:rowOff>9525</xdr:rowOff>
                  </to>
                </anchor>
              </controlPr>
            </control>
          </mc:Choice>
        </mc:AlternateContent>
        <mc:AlternateContent xmlns:mc="http://schemas.openxmlformats.org/markup-compatibility/2006">
          <mc:Choice Requires="x14">
            <control shapeId="50229" r:id="rId48" name="Check Box 53">
              <controlPr defaultSize="0" autoFill="0" autoLine="0" autoPict="0">
                <anchor moveWithCells="1">
                  <from>
                    <xdr:col>1</xdr:col>
                    <xdr:colOff>0</xdr:colOff>
                    <xdr:row>28</xdr:row>
                    <xdr:rowOff>219075</xdr:rowOff>
                  </from>
                  <to>
                    <xdr:col>2</xdr:col>
                    <xdr:colOff>9525</xdr:colOff>
                    <xdr:row>29</xdr:row>
                    <xdr:rowOff>209550</xdr:rowOff>
                  </to>
                </anchor>
              </controlPr>
            </control>
          </mc:Choice>
        </mc:AlternateContent>
        <mc:AlternateContent xmlns:mc="http://schemas.openxmlformats.org/markup-compatibility/2006">
          <mc:Choice Requires="x14">
            <control shapeId="50230" r:id="rId49" name="Check Box 54">
              <controlPr defaultSize="0" autoFill="0" autoLine="0" autoPict="0">
                <anchor moveWithCells="1">
                  <from>
                    <xdr:col>1</xdr:col>
                    <xdr:colOff>0</xdr:colOff>
                    <xdr:row>30</xdr:row>
                    <xdr:rowOff>9525</xdr:rowOff>
                  </from>
                  <to>
                    <xdr:col>2</xdr:col>
                    <xdr:colOff>9525</xdr:colOff>
                    <xdr:row>31</xdr:row>
                    <xdr:rowOff>0</xdr:rowOff>
                  </to>
                </anchor>
              </controlPr>
            </control>
          </mc:Choice>
        </mc:AlternateContent>
        <mc:AlternateContent xmlns:mc="http://schemas.openxmlformats.org/markup-compatibility/2006">
          <mc:Choice Requires="x14">
            <control shapeId="50231" r:id="rId50" name="Check Box 55">
              <controlPr defaultSize="0" autoFill="0" autoLine="0" autoPict="0">
                <anchor moveWithCells="1">
                  <from>
                    <xdr:col>8</xdr:col>
                    <xdr:colOff>161925</xdr:colOff>
                    <xdr:row>27</xdr:row>
                    <xdr:rowOff>9525</xdr:rowOff>
                  </from>
                  <to>
                    <xdr:col>9</xdr:col>
                    <xdr:colOff>171450</xdr:colOff>
                    <xdr:row>28</xdr:row>
                    <xdr:rowOff>0</xdr:rowOff>
                  </to>
                </anchor>
              </controlPr>
            </control>
          </mc:Choice>
        </mc:AlternateContent>
        <mc:AlternateContent xmlns:mc="http://schemas.openxmlformats.org/markup-compatibility/2006">
          <mc:Choice Requires="x14">
            <control shapeId="50232" r:id="rId51" name="Check Box 56">
              <controlPr defaultSize="0" autoFill="0" autoLine="0" autoPict="0">
                <anchor moveWithCells="1">
                  <from>
                    <xdr:col>0</xdr:col>
                    <xdr:colOff>171450</xdr:colOff>
                    <xdr:row>56</xdr:row>
                    <xdr:rowOff>9525</xdr:rowOff>
                  </from>
                  <to>
                    <xdr:col>1</xdr:col>
                    <xdr:colOff>180975</xdr:colOff>
                    <xdr:row>56</xdr:row>
                    <xdr:rowOff>228600</xdr:rowOff>
                  </to>
                </anchor>
              </controlPr>
            </control>
          </mc:Choice>
        </mc:AlternateContent>
        <mc:AlternateContent xmlns:mc="http://schemas.openxmlformats.org/markup-compatibility/2006">
          <mc:Choice Requires="x14">
            <control shapeId="50233" r:id="rId52" name="Check Box 57">
              <controlPr defaultSize="0" autoFill="0" autoLine="0" autoPict="0">
                <anchor moveWithCells="1">
                  <from>
                    <xdr:col>0</xdr:col>
                    <xdr:colOff>171450</xdr:colOff>
                    <xdr:row>57</xdr:row>
                    <xdr:rowOff>0</xdr:rowOff>
                  </from>
                  <to>
                    <xdr:col>1</xdr:col>
                    <xdr:colOff>180975</xdr:colOff>
                    <xdr:row>57</xdr:row>
                    <xdr:rowOff>219075</xdr:rowOff>
                  </to>
                </anchor>
              </controlPr>
            </control>
          </mc:Choice>
        </mc:AlternateContent>
        <mc:AlternateContent xmlns:mc="http://schemas.openxmlformats.org/markup-compatibility/2006">
          <mc:Choice Requires="x14">
            <control shapeId="50234" r:id="rId53" name="Check Box 58">
              <controlPr defaultSize="0" autoFill="0" autoLine="0" autoPict="0">
                <anchor moveWithCells="1">
                  <from>
                    <xdr:col>0</xdr:col>
                    <xdr:colOff>171450</xdr:colOff>
                    <xdr:row>59</xdr:row>
                    <xdr:rowOff>9525</xdr:rowOff>
                  </from>
                  <to>
                    <xdr:col>1</xdr:col>
                    <xdr:colOff>180975</xdr:colOff>
                    <xdr:row>59</xdr:row>
                    <xdr:rowOff>228600</xdr:rowOff>
                  </to>
                </anchor>
              </controlPr>
            </control>
          </mc:Choice>
        </mc:AlternateContent>
        <mc:AlternateContent xmlns:mc="http://schemas.openxmlformats.org/markup-compatibility/2006">
          <mc:Choice Requires="x14">
            <control shapeId="50235" r:id="rId54" name="Check Box 59">
              <controlPr defaultSize="0" autoFill="0" autoLine="0" autoPict="0">
                <anchor moveWithCells="1">
                  <from>
                    <xdr:col>13</xdr:col>
                    <xdr:colOff>171450</xdr:colOff>
                    <xdr:row>56</xdr:row>
                    <xdr:rowOff>0</xdr:rowOff>
                  </from>
                  <to>
                    <xdr:col>15</xdr:col>
                    <xdr:colOff>0</xdr:colOff>
                    <xdr:row>56</xdr:row>
                    <xdr:rowOff>219075</xdr:rowOff>
                  </to>
                </anchor>
              </controlPr>
            </control>
          </mc:Choice>
        </mc:AlternateContent>
        <mc:AlternateContent xmlns:mc="http://schemas.openxmlformats.org/markup-compatibility/2006">
          <mc:Choice Requires="x14">
            <control shapeId="50236" r:id="rId55" name="Check Box 60">
              <controlPr defaultSize="0" autoFill="0" autoLine="0" autoPict="0">
                <anchor moveWithCells="1">
                  <from>
                    <xdr:col>20</xdr:col>
                    <xdr:colOff>171450</xdr:colOff>
                    <xdr:row>56</xdr:row>
                    <xdr:rowOff>9525</xdr:rowOff>
                  </from>
                  <to>
                    <xdr:col>22</xdr:col>
                    <xdr:colOff>0</xdr:colOff>
                    <xdr:row>56</xdr:row>
                    <xdr:rowOff>228600</xdr:rowOff>
                  </to>
                </anchor>
              </controlPr>
            </control>
          </mc:Choice>
        </mc:AlternateContent>
        <mc:AlternateContent xmlns:mc="http://schemas.openxmlformats.org/markup-compatibility/2006">
          <mc:Choice Requires="x14">
            <control shapeId="50237" r:id="rId56" name="Check Box 61">
              <controlPr defaultSize="0" autoFill="0" autoLine="0" autoPict="0">
                <anchor moveWithCells="1">
                  <from>
                    <xdr:col>29</xdr:col>
                    <xdr:colOff>171450</xdr:colOff>
                    <xdr:row>56</xdr:row>
                    <xdr:rowOff>9525</xdr:rowOff>
                  </from>
                  <to>
                    <xdr:col>31</xdr:col>
                    <xdr:colOff>0</xdr:colOff>
                    <xdr:row>56</xdr:row>
                    <xdr:rowOff>228600</xdr:rowOff>
                  </to>
                </anchor>
              </controlPr>
            </control>
          </mc:Choice>
        </mc:AlternateContent>
        <mc:AlternateContent xmlns:mc="http://schemas.openxmlformats.org/markup-compatibility/2006">
          <mc:Choice Requires="x14">
            <control shapeId="50238" r:id="rId57" name="Check Box 62">
              <controlPr defaultSize="0" autoFill="0" autoLine="0" autoPict="0">
                <anchor moveWithCells="1">
                  <from>
                    <xdr:col>14</xdr:col>
                    <xdr:colOff>161925</xdr:colOff>
                    <xdr:row>27</xdr:row>
                    <xdr:rowOff>19050</xdr:rowOff>
                  </from>
                  <to>
                    <xdr:col>15</xdr:col>
                    <xdr:colOff>171450</xdr:colOff>
                    <xdr:row>28</xdr:row>
                    <xdr:rowOff>9525</xdr:rowOff>
                  </to>
                </anchor>
              </controlPr>
            </control>
          </mc:Choice>
        </mc:AlternateContent>
        <mc:AlternateContent xmlns:mc="http://schemas.openxmlformats.org/markup-compatibility/2006">
          <mc:Choice Requires="x14">
            <control shapeId="50239" r:id="rId58" name="Check Box 63">
              <controlPr defaultSize="0" autoFill="0" autoLine="0" autoPict="0">
                <anchor moveWithCells="1">
                  <from>
                    <xdr:col>19</xdr:col>
                    <xdr:colOff>161925</xdr:colOff>
                    <xdr:row>27</xdr:row>
                    <xdr:rowOff>28575</xdr:rowOff>
                  </from>
                  <to>
                    <xdr:col>20</xdr:col>
                    <xdr:colOff>171450</xdr:colOff>
                    <xdr:row>28</xdr:row>
                    <xdr:rowOff>19050</xdr:rowOff>
                  </to>
                </anchor>
              </controlPr>
            </control>
          </mc:Choice>
        </mc:AlternateContent>
        <mc:AlternateContent xmlns:mc="http://schemas.openxmlformats.org/markup-compatibility/2006">
          <mc:Choice Requires="x14">
            <control shapeId="50240" r:id="rId59" name="Check Box 64">
              <controlPr defaultSize="0" autoFill="0" autoLine="0" autoPict="0">
                <anchor moveWithCells="1">
                  <from>
                    <xdr:col>28</xdr:col>
                    <xdr:colOff>171450</xdr:colOff>
                    <xdr:row>27</xdr:row>
                    <xdr:rowOff>0</xdr:rowOff>
                  </from>
                  <to>
                    <xdr:col>30</xdr:col>
                    <xdr:colOff>0</xdr:colOff>
                    <xdr:row>27</xdr:row>
                    <xdr:rowOff>219075</xdr:rowOff>
                  </to>
                </anchor>
              </controlPr>
            </control>
          </mc:Choice>
        </mc:AlternateContent>
        <mc:AlternateContent xmlns:mc="http://schemas.openxmlformats.org/markup-compatibility/2006">
          <mc:Choice Requires="x14">
            <control shapeId="50241" r:id="rId60" name="Check Box 65">
              <controlPr defaultSize="0" autoFill="0" autoLine="0" autoPict="0">
                <anchor moveWithCells="1">
                  <from>
                    <xdr:col>10</xdr:col>
                    <xdr:colOff>152400</xdr:colOff>
                    <xdr:row>27</xdr:row>
                    <xdr:rowOff>209550</xdr:rowOff>
                  </from>
                  <to>
                    <xdr:col>11</xdr:col>
                    <xdr:colOff>161925</xdr:colOff>
                    <xdr:row>28</xdr:row>
                    <xdr:rowOff>200025</xdr:rowOff>
                  </to>
                </anchor>
              </controlPr>
            </control>
          </mc:Choice>
        </mc:AlternateContent>
        <mc:AlternateContent xmlns:mc="http://schemas.openxmlformats.org/markup-compatibility/2006">
          <mc:Choice Requires="x14">
            <control shapeId="50242" r:id="rId61" name="Check Box 66">
              <controlPr defaultSize="0" autoFill="0" autoLine="0" autoPict="0">
                <anchor moveWithCells="1">
                  <from>
                    <xdr:col>11</xdr:col>
                    <xdr:colOff>161925</xdr:colOff>
                    <xdr:row>29</xdr:row>
                    <xdr:rowOff>0</xdr:rowOff>
                  </from>
                  <to>
                    <xdr:col>12</xdr:col>
                    <xdr:colOff>171450</xdr:colOff>
                    <xdr:row>29</xdr:row>
                    <xdr:rowOff>219075</xdr:rowOff>
                  </to>
                </anchor>
              </controlPr>
            </control>
          </mc:Choice>
        </mc:AlternateContent>
        <mc:AlternateContent xmlns:mc="http://schemas.openxmlformats.org/markup-compatibility/2006">
          <mc:Choice Requires="x14">
            <control shapeId="50243" r:id="rId62" name="Check Box 67">
              <controlPr defaultSize="0" autoFill="0" autoLine="0" autoPict="0">
                <anchor moveWithCells="1">
                  <from>
                    <xdr:col>0</xdr:col>
                    <xdr:colOff>171450</xdr:colOff>
                    <xdr:row>32</xdr:row>
                    <xdr:rowOff>0</xdr:rowOff>
                  </from>
                  <to>
                    <xdr:col>1</xdr:col>
                    <xdr:colOff>180975</xdr:colOff>
                    <xdr:row>32</xdr:row>
                    <xdr:rowOff>219075</xdr:rowOff>
                  </to>
                </anchor>
              </controlPr>
            </control>
          </mc:Choice>
        </mc:AlternateContent>
        <mc:AlternateContent xmlns:mc="http://schemas.openxmlformats.org/markup-compatibility/2006">
          <mc:Choice Requires="x14">
            <control shapeId="50244" r:id="rId63" name="Check Box 68">
              <controlPr defaultSize="0" autoFill="0" autoLine="0" autoPict="0">
                <anchor moveWithCells="1">
                  <from>
                    <xdr:col>1</xdr:col>
                    <xdr:colOff>0</xdr:colOff>
                    <xdr:row>33</xdr:row>
                    <xdr:rowOff>0</xdr:rowOff>
                  </from>
                  <to>
                    <xdr:col>2</xdr:col>
                    <xdr:colOff>9525</xdr:colOff>
                    <xdr:row>33</xdr:row>
                    <xdr:rowOff>219075</xdr:rowOff>
                  </to>
                </anchor>
              </controlPr>
            </control>
          </mc:Choice>
        </mc:AlternateContent>
        <mc:AlternateContent xmlns:mc="http://schemas.openxmlformats.org/markup-compatibility/2006">
          <mc:Choice Requires="x14">
            <control shapeId="50245" r:id="rId64" name="Check Box 69">
              <controlPr defaultSize="0" autoFill="0" autoLine="0" autoPict="0">
                <anchor moveWithCells="1">
                  <from>
                    <xdr:col>1</xdr:col>
                    <xdr:colOff>0</xdr:colOff>
                    <xdr:row>33</xdr:row>
                    <xdr:rowOff>219075</xdr:rowOff>
                  </from>
                  <to>
                    <xdr:col>2</xdr:col>
                    <xdr:colOff>9525</xdr:colOff>
                    <xdr:row>34</xdr:row>
                    <xdr:rowOff>209550</xdr:rowOff>
                  </to>
                </anchor>
              </controlPr>
            </control>
          </mc:Choice>
        </mc:AlternateContent>
        <mc:AlternateContent xmlns:mc="http://schemas.openxmlformats.org/markup-compatibility/2006">
          <mc:Choice Requires="x14">
            <control shapeId="50246" r:id="rId65" name="Check Box 70">
              <controlPr defaultSize="0" autoFill="0" autoLine="0" autoPict="0">
                <anchor moveWithCells="1">
                  <from>
                    <xdr:col>1</xdr:col>
                    <xdr:colOff>0</xdr:colOff>
                    <xdr:row>34</xdr:row>
                    <xdr:rowOff>209550</xdr:rowOff>
                  </from>
                  <to>
                    <xdr:col>2</xdr:col>
                    <xdr:colOff>9525</xdr:colOff>
                    <xdr:row>35</xdr:row>
                    <xdr:rowOff>200025</xdr:rowOff>
                  </to>
                </anchor>
              </controlPr>
            </control>
          </mc:Choice>
        </mc:AlternateContent>
        <mc:AlternateContent xmlns:mc="http://schemas.openxmlformats.org/markup-compatibility/2006">
          <mc:Choice Requires="x14">
            <control shapeId="50247" r:id="rId66" name="Check Box 71">
              <controlPr defaultSize="0" autoFill="0" autoLine="0" autoPict="0">
                <anchor moveWithCells="1">
                  <from>
                    <xdr:col>1</xdr:col>
                    <xdr:colOff>0</xdr:colOff>
                    <xdr:row>36</xdr:row>
                    <xdr:rowOff>0</xdr:rowOff>
                  </from>
                  <to>
                    <xdr:col>2</xdr:col>
                    <xdr:colOff>9525</xdr:colOff>
                    <xdr:row>36</xdr:row>
                    <xdr:rowOff>219075</xdr:rowOff>
                  </to>
                </anchor>
              </controlPr>
            </control>
          </mc:Choice>
        </mc:AlternateContent>
        <mc:AlternateContent xmlns:mc="http://schemas.openxmlformats.org/markup-compatibility/2006">
          <mc:Choice Requires="x14">
            <control shapeId="50248" r:id="rId67" name="Check Box 72">
              <controlPr defaultSize="0" autoFill="0" autoLine="0" autoPict="0">
                <anchor moveWithCells="1">
                  <from>
                    <xdr:col>1</xdr:col>
                    <xdr:colOff>0</xdr:colOff>
                    <xdr:row>37</xdr:row>
                    <xdr:rowOff>9525</xdr:rowOff>
                  </from>
                  <to>
                    <xdr:col>2</xdr:col>
                    <xdr:colOff>9525</xdr:colOff>
                    <xdr:row>37</xdr:row>
                    <xdr:rowOff>228600</xdr:rowOff>
                  </to>
                </anchor>
              </controlPr>
            </control>
          </mc:Choice>
        </mc:AlternateContent>
        <mc:AlternateContent xmlns:mc="http://schemas.openxmlformats.org/markup-compatibility/2006">
          <mc:Choice Requires="x14">
            <control shapeId="50249" r:id="rId68" name="Check Box 73">
              <controlPr defaultSize="0" autoFill="0" autoLine="0" autoPict="0">
                <anchor moveWithCells="1">
                  <from>
                    <xdr:col>15</xdr:col>
                    <xdr:colOff>171450</xdr:colOff>
                    <xdr:row>32</xdr:row>
                    <xdr:rowOff>9525</xdr:rowOff>
                  </from>
                  <to>
                    <xdr:col>16</xdr:col>
                    <xdr:colOff>180975</xdr:colOff>
                    <xdr:row>33</xdr:row>
                    <xdr:rowOff>0</xdr:rowOff>
                  </to>
                </anchor>
              </controlPr>
            </control>
          </mc:Choice>
        </mc:AlternateContent>
        <mc:AlternateContent xmlns:mc="http://schemas.openxmlformats.org/markup-compatibility/2006">
          <mc:Choice Requires="x14">
            <control shapeId="50250" r:id="rId69" name="Check Box 74">
              <controlPr defaultSize="0" autoFill="0" autoLine="0" autoPict="0">
                <anchor moveWithCells="1">
                  <from>
                    <xdr:col>21</xdr:col>
                    <xdr:colOff>161925</xdr:colOff>
                    <xdr:row>32</xdr:row>
                    <xdr:rowOff>9525</xdr:rowOff>
                  </from>
                  <to>
                    <xdr:col>22</xdr:col>
                    <xdr:colOff>171450</xdr:colOff>
                    <xdr:row>33</xdr:row>
                    <xdr:rowOff>0</xdr:rowOff>
                  </to>
                </anchor>
              </controlPr>
            </control>
          </mc:Choice>
        </mc:AlternateContent>
        <mc:AlternateContent xmlns:mc="http://schemas.openxmlformats.org/markup-compatibility/2006">
          <mc:Choice Requires="x14">
            <control shapeId="50251" r:id="rId70" name="Check Box 75">
              <controlPr defaultSize="0" autoFill="0" autoLine="0" autoPict="0">
                <anchor moveWithCells="1">
                  <from>
                    <xdr:col>27</xdr:col>
                    <xdr:colOff>0</xdr:colOff>
                    <xdr:row>31</xdr:row>
                    <xdr:rowOff>219075</xdr:rowOff>
                  </from>
                  <to>
                    <xdr:col>28</xdr:col>
                    <xdr:colOff>9525</xdr:colOff>
                    <xdr:row>32</xdr:row>
                    <xdr:rowOff>209550</xdr:rowOff>
                  </to>
                </anchor>
              </controlPr>
            </control>
          </mc:Choice>
        </mc:AlternateContent>
        <mc:AlternateContent xmlns:mc="http://schemas.openxmlformats.org/markup-compatibility/2006">
          <mc:Choice Requires="x14">
            <control shapeId="50252" r:id="rId71" name="Check Box 76">
              <controlPr defaultSize="0" autoFill="0" autoLine="0" autoPict="0">
                <anchor moveWithCells="1">
                  <from>
                    <xdr:col>29</xdr:col>
                    <xdr:colOff>161925</xdr:colOff>
                    <xdr:row>32</xdr:row>
                    <xdr:rowOff>0</xdr:rowOff>
                  </from>
                  <to>
                    <xdr:col>30</xdr:col>
                    <xdr:colOff>171450</xdr:colOff>
                    <xdr:row>32</xdr:row>
                    <xdr:rowOff>219075</xdr:rowOff>
                  </to>
                </anchor>
              </controlPr>
            </control>
          </mc:Choice>
        </mc:AlternateContent>
        <mc:AlternateContent xmlns:mc="http://schemas.openxmlformats.org/markup-compatibility/2006">
          <mc:Choice Requires="x14">
            <control shapeId="50253" r:id="rId72" name="Check Box 77">
              <controlPr defaultSize="0" autoFill="0" autoLine="0" autoPict="0">
                <anchor moveWithCells="1">
                  <from>
                    <xdr:col>1</xdr:col>
                    <xdr:colOff>19050</xdr:colOff>
                    <xdr:row>38</xdr:row>
                    <xdr:rowOff>238125</xdr:rowOff>
                  </from>
                  <to>
                    <xdr:col>2</xdr:col>
                    <xdr:colOff>28575</xdr:colOff>
                    <xdr:row>39</xdr:row>
                    <xdr:rowOff>209550</xdr:rowOff>
                  </to>
                </anchor>
              </controlPr>
            </control>
          </mc:Choice>
        </mc:AlternateContent>
        <mc:AlternateContent xmlns:mc="http://schemas.openxmlformats.org/markup-compatibility/2006">
          <mc:Choice Requires="x14">
            <control shapeId="50254" r:id="rId73" name="Check Box 78">
              <controlPr defaultSize="0" autoFill="0" autoLine="0" autoPict="0">
                <anchor moveWithCells="1">
                  <from>
                    <xdr:col>9</xdr:col>
                    <xdr:colOff>0</xdr:colOff>
                    <xdr:row>38</xdr:row>
                    <xdr:rowOff>238125</xdr:rowOff>
                  </from>
                  <to>
                    <xdr:col>10</xdr:col>
                    <xdr:colOff>9525</xdr:colOff>
                    <xdr:row>39</xdr:row>
                    <xdr:rowOff>209550</xdr:rowOff>
                  </to>
                </anchor>
              </controlPr>
            </control>
          </mc:Choice>
        </mc:AlternateContent>
        <mc:AlternateContent xmlns:mc="http://schemas.openxmlformats.org/markup-compatibility/2006">
          <mc:Choice Requires="x14">
            <control shapeId="50255" r:id="rId74" name="Check Box 79">
              <controlPr defaultSize="0" autoFill="0" autoLine="0" autoPict="0">
                <anchor moveWithCells="1">
                  <from>
                    <xdr:col>1</xdr:col>
                    <xdr:colOff>0</xdr:colOff>
                    <xdr:row>40</xdr:row>
                    <xdr:rowOff>19050</xdr:rowOff>
                  </from>
                  <to>
                    <xdr:col>2</xdr:col>
                    <xdr:colOff>9525</xdr:colOff>
                    <xdr:row>40</xdr:row>
                    <xdr:rowOff>238125</xdr:rowOff>
                  </to>
                </anchor>
              </controlPr>
            </control>
          </mc:Choice>
        </mc:AlternateContent>
        <mc:AlternateContent xmlns:mc="http://schemas.openxmlformats.org/markup-compatibility/2006">
          <mc:Choice Requires="x14">
            <control shapeId="50256" r:id="rId75" name="Check Box 80">
              <controlPr defaultSize="0" autoFill="0" autoLine="0" autoPict="0">
                <anchor moveWithCells="1">
                  <from>
                    <xdr:col>1</xdr:col>
                    <xdr:colOff>19050</xdr:colOff>
                    <xdr:row>43</xdr:row>
                    <xdr:rowOff>9525</xdr:rowOff>
                  </from>
                  <to>
                    <xdr:col>2</xdr:col>
                    <xdr:colOff>28575</xdr:colOff>
                    <xdr:row>44</xdr:row>
                    <xdr:rowOff>0</xdr:rowOff>
                  </to>
                </anchor>
              </controlPr>
            </control>
          </mc:Choice>
        </mc:AlternateContent>
        <mc:AlternateContent xmlns:mc="http://schemas.openxmlformats.org/markup-compatibility/2006">
          <mc:Choice Requires="x14">
            <control shapeId="50257" r:id="rId76" name="Check Box 81">
              <controlPr defaultSize="0" autoFill="0" autoLine="0" autoPict="0">
                <anchor moveWithCells="1">
                  <from>
                    <xdr:col>1</xdr:col>
                    <xdr:colOff>19050</xdr:colOff>
                    <xdr:row>44</xdr:row>
                    <xdr:rowOff>9525</xdr:rowOff>
                  </from>
                  <to>
                    <xdr:col>2</xdr:col>
                    <xdr:colOff>28575</xdr:colOff>
                    <xdr:row>45</xdr:row>
                    <xdr:rowOff>0</xdr:rowOff>
                  </to>
                </anchor>
              </controlPr>
            </control>
          </mc:Choice>
        </mc:AlternateContent>
        <mc:AlternateContent xmlns:mc="http://schemas.openxmlformats.org/markup-compatibility/2006">
          <mc:Choice Requires="x14">
            <control shapeId="50258" r:id="rId77" name="Check Box 82">
              <controlPr defaultSize="0" autoFill="0" autoLine="0" autoPict="0">
                <anchor moveWithCells="1">
                  <from>
                    <xdr:col>1</xdr:col>
                    <xdr:colOff>19050</xdr:colOff>
                    <xdr:row>45</xdr:row>
                    <xdr:rowOff>0</xdr:rowOff>
                  </from>
                  <to>
                    <xdr:col>2</xdr:col>
                    <xdr:colOff>28575</xdr:colOff>
                    <xdr:row>45</xdr:row>
                    <xdr:rowOff>219075</xdr:rowOff>
                  </to>
                </anchor>
              </controlPr>
            </control>
          </mc:Choice>
        </mc:AlternateContent>
        <mc:AlternateContent xmlns:mc="http://schemas.openxmlformats.org/markup-compatibility/2006">
          <mc:Choice Requires="x14">
            <control shapeId="50261" r:id="rId78" name="Check Box 85">
              <controlPr defaultSize="0" autoFill="0" autoLine="0" autoPict="0">
                <anchor moveWithCells="1">
                  <from>
                    <xdr:col>16</xdr:col>
                    <xdr:colOff>19050</xdr:colOff>
                    <xdr:row>43</xdr:row>
                    <xdr:rowOff>9525</xdr:rowOff>
                  </from>
                  <to>
                    <xdr:col>17</xdr:col>
                    <xdr:colOff>28575</xdr:colOff>
                    <xdr:row>44</xdr:row>
                    <xdr:rowOff>0</xdr:rowOff>
                  </to>
                </anchor>
              </controlPr>
            </control>
          </mc:Choice>
        </mc:AlternateContent>
        <mc:AlternateContent xmlns:mc="http://schemas.openxmlformats.org/markup-compatibility/2006">
          <mc:Choice Requires="x14">
            <control shapeId="50262" r:id="rId79" name="Check Box 86">
              <controlPr defaultSize="0" autoFill="0" autoLine="0" autoPict="0">
                <anchor moveWithCells="1">
                  <from>
                    <xdr:col>22</xdr:col>
                    <xdr:colOff>19050</xdr:colOff>
                    <xdr:row>43</xdr:row>
                    <xdr:rowOff>9525</xdr:rowOff>
                  </from>
                  <to>
                    <xdr:col>23</xdr:col>
                    <xdr:colOff>28575</xdr:colOff>
                    <xdr:row>44</xdr:row>
                    <xdr:rowOff>0</xdr:rowOff>
                  </to>
                </anchor>
              </controlPr>
            </control>
          </mc:Choice>
        </mc:AlternateContent>
        <mc:AlternateContent xmlns:mc="http://schemas.openxmlformats.org/markup-compatibility/2006">
          <mc:Choice Requires="x14">
            <control shapeId="50264" r:id="rId80" name="Check Box 88">
              <controlPr defaultSize="0" autoFill="0" autoLine="0" autoPict="0">
                <anchor moveWithCells="1">
                  <from>
                    <xdr:col>27</xdr:col>
                    <xdr:colOff>19050</xdr:colOff>
                    <xdr:row>43</xdr:row>
                    <xdr:rowOff>9525</xdr:rowOff>
                  </from>
                  <to>
                    <xdr:col>28</xdr:col>
                    <xdr:colOff>28575</xdr:colOff>
                    <xdr:row>44</xdr:row>
                    <xdr:rowOff>0</xdr:rowOff>
                  </to>
                </anchor>
              </controlPr>
            </control>
          </mc:Choice>
        </mc:AlternateContent>
        <mc:AlternateContent xmlns:mc="http://schemas.openxmlformats.org/markup-compatibility/2006">
          <mc:Choice Requires="x14">
            <control shapeId="50265" r:id="rId81" name="Check Box 89">
              <controlPr defaultSize="0" autoFill="0" autoLine="0" autoPict="0">
                <anchor moveWithCells="1">
                  <from>
                    <xdr:col>1</xdr:col>
                    <xdr:colOff>19050</xdr:colOff>
                    <xdr:row>48</xdr:row>
                    <xdr:rowOff>9525</xdr:rowOff>
                  </from>
                  <to>
                    <xdr:col>2</xdr:col>
                    <xdr:colOff>28575</xdr:colOff>
                    <xdr:row>49</xdr:row>
                    <xdr:rowOff>0</xdr:rowOff>
                  </to>
                </anchor>
              </controlPr>
            </control>
          </mc:Choice>
        </mc:AlternateContent>
        <mc:AlternateContent xmlns:mc="http://schemas.openxmlformats.org/markup-compatibility/2006">
          <mc:Choice Requires="x14">
            <control shapeId="50266" r:id="rId82" name="Check Box 90">
              <controlPr defaultSize="0" autoFill="0" autoLine="0" autoPict="0">
                <anchor moveWithCells="1">
                  <from>
                    <xdr:col>1</xdr:col>
                    <xdr:colOff>19050</xdr:colOff>
                    <xdr:row>47</xdr:row>
                    <xdr:rowOff>9525</xdr:rowOff>
                  </from>
                  <to>
                    <xdr:col>2</xdr:col>
                    <xdr:colOff>28575</xdr:colOff>
                    <xdr:row>48</xdr:row>
                    <xdr:rowOff>0</xdr:rowOff>
                  </to>
                </anchor>
              </controlPr>
            </control>
          </mc:Choice>
        </mc:AlternateContent>
        <mc:AlternateContent xmlns:mc="http://schemas.openxmlformats.org/markup-compatibility/2006">
          <mc:Choice Requires="x14">
            <control shapeId="50267" r:id="rId83" name="Check Box 91">
              <controlPr defaultSize="0" autoFill="0" autoLine="0" autoPict="0">
                <anchor moveWithCells="1">
                  <from>
                    <xdr:col>1</xdr:col>
                    <xdr:colOff>19050</xdr:colOff>
                    <xdr:row>46</xdr:row>
                    <xdr:rowOff>9525</xdr:rowOff>
                  </from>
                  <to>
                    <xdr:col>2</xdr:col>
                    <xdr:colOff>28575</xdr:colOff>
                    <xdr:row>47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81AA003-9B0F-4557-885F-06F6D0D1B745}">
          <x14:formula1>
            <xm:f>基準単価!$D$7:$D$35</xm:f>
          </x14:formula1>
          <xm:sqref>L5:AM5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FF00"/>
    <pageSetUpPr fitToPage="1"/>
  </sheetPr>
  <dimension ref="A1:H35"/>
  <sheetViews>
    <sheetView view="pageBreakPreview" topLeftCell="A7" zoomScale="115" zoomScaleNormal="85" zoomScaleSheetLayoutView="115" workbookViewId="0">
      <selection activeCell="F14" sqref="F14"/>
    </sheetView>
  </sheetViews>
  <sheetFormatPr defaultRowHeight="14.25"/>
  <cols>
    <col min="1" max="1" width="5.5" style="26" customWidth="1"/>
    <col min="2" max="2" width="13.875" style="26" bestFit="1" customWidth="1"/>
    <col min="3" max="3" width="3.5" style="27" bestFit="1" customWidth="1"/>
    <col min="4" max="4" width="33.625" style="28" bestFit="1" customWidth="1"/>
    <col min="5" max="5" width="28.625" style="26" customWidth="1"/>
    <col min="6" max="6" width="23.625" style="26" customWidth="1"/>
    <col min="7" max="7" width="28.625" style="26" customWidth="1"/>
    <col min="8" max="8" width="37.875" style="26" customWidth="1"/>
    <col min="9" max="16384" width="9" style="26"/>
  </cols>
  <sheetData>
    <row r="1" spans="1:8">
      <c r="A1" s="26" t="s">
        <v>95</v>
      </c>
    </row>
    <row r="3" spans="1:8" s="53" customFormat="1">
      <c r="A3" s="57" t="s">
        <v>96</v>
      </c>
      <c r="B3" s="58"/>
      <c r="C3" s="59"/>
      <c r="D3" s="29"/>
      <c r="E3" s="58"/>
      <c r="F3" s="58"/>
      <c r="G3" s="58"/>
      <c r="H3" s="60"/>
    </row>
    <row r="4" spans="1:8" s="53" customFormat="1" ht="13.5">
      <c r="A4" s="51"/>
      <c r="B4" s="671" t="s">
        <v>97</v>
      </c>
      <c r="C4" s="672"/>
      <c r="D4" s="673"/>
      <c r="E4" s="684" t="s">
        <v>141</v>
      </c>
      <c r="F4" s="684"/>
      <c r="G4" s="685"/>
      <c r="H4" s="52" t="s">
        <v>140</v>
      </c>
    </row>
    <row r="5" spans="1:8" s="53" customFormat="1" ht="100.5" customHeight="1">
      <c r="A5" s="51"/>
      <c r="B5" s="674"/>
      <c r="C5" s="675"/>
      <c r="D5" s="676"/>
      <c r="E5" s="677" t="s">
        <v>98</v>
      </c>
      <c r="F5" s="678"/>
      <c r="G5" s="679" t="s">
        <v>99</v>
      </c>
      <c r="H5" s="52" t="s">
        <v>100</v>
      </c>
    </row>
    <row r="6" spans="1:8" s="53" customFormat="1" ht="48">
      <c r="A6" s="51"/>
      <c r="B6" s="681" t="s">
        <v>101</v>
      </c>
      <c r="C6" s="682"/>
      <c r="D6" s="683"/>
      <c r="E6" s="54" t="s">
        <v>102</v>
      </c>
      <c r="F6" s="56" t="s">
        <v>142</v>
      </c>
      <c r="G6" s="680"/>
      <c r="H6" s="55" t="s">
        <v>102</v>
      </c>
    </row>
    <row r="7" spans="1:8" ht="13.5">
      <c r="A7" s="30"/>
      <c r="B7" s="668" t="s">
        <v>103</v>
      </c>
      <c r="C7" s="32">
        <v>1</v>
      </c>
      <c r="D7" s="33" t="s">
        <v>104</v>
      </c>
      <c r="E7" s="34">
        <v>1978</v>
      </c>
      <c r="F7" s="35">
        <v>1978</v>
      </c>
      <c r="G7" s="36">
        <v>1978</v>
      </c>
      <c r="H7" s="34">
        <v>989</v>
      </c>
    </row>
    <row r="8" spans="1:8" ht="13.5">
      <c r="A8" s="30"/>
      <c r="B8" s="669"/>
      <c r="C8" s="31">
        <v>2</v>
      </c>
      <c r="D8" s="37" t="s">
        <v>105</v>
      </c>
      <c r="E8" s="34">
        <v>631</v>
      </c>
      <c r="F8" s="38">
        <v>631</v>
      </c>
      <c r="G8" s="36">
        <v>631</v>
      </c>
      <c r="H8" s="34">
        <v>316</v>
      </c>
    </row>
    <row r="9" spans="1:8" ht="13.5">
      <c r="A9" s="30"/>
      <c r="B9" s="669"/>
      <c r="C9" s="31">
        <v>3</v>
      </c>
      <c r="D9" s="39" t="s">
        <v>106</v>
      </c>
      <c r="E9" s="34">
        <v>288</v>
      </c>
      <c r="F9" s="38">
        <v>288</v>
      </c>
      <c r="G9" s="36">
        <v>288</v>
      </c>
      <c r="H9" s="34">
        <v>144</v>
      </c>
    </row>
    <row r="10" spans="1:8" ht="13.5">
      <c r="A10" s="30"/>
      <c r="B10" s="669"/>
      <c r="C10" s="31">
        <v>4</v>
      </c>
      <c r="D10" s="39" t="s">
        <v>107</v>
      </c>
      <c r="E10" s="34">
        <v>228</v>
      </c>
      <c r="F10" s="38">
        <v>228</v>
      </c>
      <c r="G10" s="36">
        <v>228</v>
      </c>
      <c r="H10" s="34">
        <v>114</v>
      </c>
    </row>
    <row r="11" spans="1:8" ht="13.5">
      <c r="A11" s="30"/>
      <c r="B11" s="669"/>
      <c r="C11" s="31">
        <v>5</v>
      </c>
      <c r="D11" s="39" t="s">
        <v>108</v>
      </c>
      <c r="E11" s="34">
        <v>221</v>
      </c>
      <c r="F11" s="38">
        <v>221</v>
      </c>
      <c r="G11" s="36">
        <v>221</v>
      </c>
      <c r="H11" s="34">
        <v>110</v>
      </c>
    </row>
    <row r="12" spans="1:8" ht="13.5">
      <c r="A12" s="30"/>
      <c r="B12" s="669"/>
      <c r="C12" s="31">
        <v>6</v>
      </c>
      <c r="D12" s="39" t="s">
        <v>109</v>
      </c>
      <c r="E12" s="34">
        <v>279</v>
      </c>
      <c r="F12" s="35">
        <v>279</v>
      </c>
      <c r="G12" s="36">
        <v>279</v>
      </c>
      <c r="H12" s="34">
        <v>140</v>
      </c>
    </row>
    <row r="13" spans="1:8" ht="13.5">
      <c r="A13" s="30"/>
      <c r="B13" s="669"/>
      <c r="C13" s="31">
        <v>7</v>
      </c>
      <c r="D13" s="39" t="s">
        <v>110</v>
      </c>
      <c r="E13" s="34">
        <v>294</v>
      </c>
      <c r="F13" s="38">
        <v>294</v>
      </c>
      <c r="G13" s="36">
        <v>294</v>
      </c>
      <c r="H13" s="34">
        <v>147</v>
      </c>
    </row>
    <row r="14" spans="1:8" ht="13.5">
      <c r="A14" s="30"/>
      <c r="B14" s="669"/>
      <c r="C14" s="31">
        <v>8</v>
      </c>
      <c r="D14" s="37" t="s">
        <v>111</v>
      </c>
      <c r="E14" s="40">
        <v>35</v>
      </c>
      <c r="F14" s="35">
        <v>35</v>
      </c>
      <c r="G14" s="36">
        <v>35</v>
      </c>
      <c r="H14" s="34">
        <v>17</v>
      </c>
    </row>
    <row r="15" spans="1:8" ht="13.5">
      <c r="A15" s="30"/>
      <c r="B15" s="669"/>
      <c r="C15" s="31">
        <v>9</v>
      </c>
      <c r="D15" s="37" t="s">
        <v>112</v>
      </c>
      <c r="E15" s="40">
        <v>19</v>
      </c>
      <c r="F15" s="38">
        <v>19</v>
      </c>
      <c r="G15" s="36">
        <v>19</v>
      </c>
      <c r="H15" s="34">
        <v>9</v>
      </c>
    </row>
    <row r="16" spans="1:8" ht="13.5">
      <c r="A16" s="30"/>
      <c r="B16" s="669"/>
      <c r="C16" s="31">
        <v>10</v>
      </c>
      <c r="D16" s="37" t="s">
        <v>113</v>
      </c>
      <c r="E16" s="34">
        <v>271</v>
      </c>
      <c r="F16" s="38">
        <v>271</v>
      </c>
      <c r="G16" s="36">
        <v>271</v>
      </c>
      <c r="H16" s="34">
        <v>136</v>
      </c>
    </row>
    <row r="17" spans="1:8" ht="13.5">
      <c r="A17" s="30"/>
      <c r="B17" s="669"/>
      <c r="C17" s="31">
        <v>11</v>
      </c>
      <c r="D17" s="37" t="s">
        <v>114</v>
      </c>
      <c r="E17" s="34">
        <v>172</v>
      </c>
      <c r="F17" s="38">
        <v>172</v>
      </c>
      <c r="G17" s="36">
        <v>172</v>
      </c>
      <c r="H17" s="34">
        <v>86</v>
      </c>
    </row>
    <row r="18" spans="1:8" ht="13.5">
      <c r="A18" s="30"/>
      <c r="B18" s="670"/>
      <c r="C18" s="31">
        <v>12</v>
      </c>
      <c r="D18" s="37" t="s">
        <v>115</v>
      </c>
      <c r="E18" s="34">
        <v>257</v>
      </c>
      <c r="F18" s="38">
        <v>257</v>
      </c>
      <c r="G18" s="36">
        <v>257</v>
      </c>
      <c r="H18" s="34">
        <v>128</v>
      </c>
    </row>
    <row r="19" spans="1:8" ht="13.5">
      <c r="A19" s="30"/>
      <c r="B19" s="41" t="s">
        <v>116</v>
      </c>
      <c r="C19" s="31">
        <v>13</v>
      </c>
      <c r="D19" s="37" t="s">
        <v>116</v>
      </c>
      <c r="E19" s="34">
        <v>146</v>
      </c>
      <c r="F19" s="38">
        <v>146</v>
      </c>
      <c r="G19" s="36">
        <v>146</v>
      </c>
      <c r="H19" s="34">
        <v>73</v>
      </c>
    </row>
    <row r="20" spans="1:8" ht="13.5">
      <c r="A20" s="30"/>
      <c r="B20" s="668" t="s">
        <v>117</v>
      </c>
      <c r="C20" s="31">
        <v>14</v>
      </c>
      <c r="D20" s="39" t="s">
        <v>118</v>
      </c>
      <c r="E20" s="42">
        <v>1013</v>
      </c>
      <c r="F20" s="43">
        <v>1013</v>
      </c>
      <c r="G20" s="44">
        <v>1013</v>
      </c>
      <c r="H20" s="42">
        <v>506</v>
      </c>
    </row>
    <row r="21" spans="1:8" ht="13.5">
      <c r="A21" s="30"/>
      <c r="B21" s="669"/>
      <c r="C21" s="31">
        <v>15</v>
      </c>
      <c r="D21" s="45" t="s">
        <v>119</v>
      </c>
      <c r="E21" s="34">
        <v>335</v>
      </c>
      <c r="F21" s="35">
        <v>335</v>
      </c>
      <c r="G21" s="36">
        <v>335</v>
      </c>
      <c r="H21" s="34">
        <v>167</v>
      </c>
    </row>
    <row r="22" spans="1:8" ht="13.5">
      <c r="A22" s="30"/>
      <c r="B22" s="669"/>
      <c r="C22" s="31">
        <v>16</v>
      </c>
      <c r="D22" s="39" t="s">
        <v>120</v>
      </c>
      <c r="E22" s="40">
        <v>259</v>
      </c>
      <c r="F22" s="38">
        <v>259</v>
      </c>
      <c r="G22" s="36">
        <v>259</v>
      </c>
      <c r="H22" s="34">
        <v>129</v>
      </c>
    </row>
    <row r="23" spans="1:8" ht="13.5">
      <c r="A23" s="30"/>
      <c r="B23" s="669"/>
      <c r="C23" s="31">
        <v>17</v>
      </c>
      <c r="D23" s="39" t="s">
        <v>121</v>
      </c>
      <c r="E23" s="34">
        <v>150</v>
      </c>
      <c r="F23" s="38">
        <v>150</v>
      </c>
      <c r="G23" s="36">
        <v>150</v>
      </c>
      <c r="H23" s="34">
        <v>75</v>
      </c>
    </row>
    <row r="24" spans="1:8" ht="13.5">
      <c r="A24" s="30"/>
      <c r="B24" s="669"/>
      <c r="C24" s="31">
        <v>18</v>
      </c>
      <c r="D24" s="46" t="s">
        <v>122</v>
      </c>
      <c r="E24" s="42">
        <v>985</v>
      </c>
      <c r="F24" s="43">
        <v>985</v>
      </c>
      <c r="G24" s="44">
        <v>985</v>
      </c>
      <c r="H24" s="42">
        <v>493</v>
      </c>
    </row>
    <row r="25" spans="1:8" ht="13.5">
      <c r="A25" s="30"/>
      <c r="B25" s="670"/>
      <c r="C25" s="31">
        <v>19</v>
      </c>
      <c r="D25" s="46" t="s">
        <v>123</v>
      </c>
      <c r="E25" s="42">
        <v>529</v>
      </c>
      <c r="F25" s="43">
        <v>529</v>
      </c>
      <c r="G25" s="44">
        <v>529</v>
      </c>
      <c r="H25" s="42">
        <v>264</v>
      </c>
    </row>
    <row r="26" spans="1:8" ht="13.5">
      <c r="A26" s="30"/>
      <c r="B26" s="668" t="s">
        <v>124</v>
      </c>
      <c r="C26" s="31">
        <v>20</v>
      </c>
      <c r="D26" s="45" t="s">
        <v>125</v>
      </c>
      <c r="E26" s="34">
        <v>107</v>
      </c>
      <c r="F26" s="47" t="s">
        <v>126</v>
      </c>
      <c r="G26" s="48" t="s">
        <v>126</v>
      </c>
      <c r="H26" s="34">
        <v>41</v>
      </c>
    </row>
    <row r="27" spans="1:8" ht="13.5">
      <c r="A27" s="30"/>
      <c r="B27" s="669"/>
      <c r="C27" s="31">
        <v>21</v>
      </c>
      <c r="D27" s="45" t="s">
        <v>127</v>
      </c>
      <c r="E27" s="34">
        <v>175</v>
      </c>
      <c r="F27" s="47" t="s">
        <v>126</v>
      </c>
      <c r="G27" s="48" t="s">
        <v>128</v>
      </c>
      <c r="H27" s="34">
        <v>67</v>
      </c>
    </row>
    <row r="28" spans="1:8" ht="13.5">
      <c r="A28" s="30"/>
      <c r="B28" s="669"/>
      <c r="C28" s="31">
        <v>22</v>
      </c>
      <c r="D28" s="37" t="s">
        <v>129</v>
      </c>
      <c r="E28" s="34">
        <v>60</v>
      </c>
      <c r="F28" s="47" t="s">
        <v>126</v>
      </c>
      <c r="G28" s="48" t="s">
        <v>130</v>
      </c>
      <c r="H28" s="34">
        <v>23</v>
      </c>
    </row>
    <row r="29" spans="1:8" ht="13.5">
      <c r="A29" s="30"/>
      <c r="B29" s="669"/>
      <c r="C29" s="31">
        <v>23</v>
      </c>
      <c r="D29" s="45" t="s">
        <v>131</v>
      </c>
      <c r="E29" s="34">
        <v>106</v>
      </c>
      <c r="F29" s="47" t="s">
        <v>128</v>
      </c>
      <c r="G29" s="48" t="s">
        <v>132</v>
      </c>
      <c r="H29" s="34">
        <v>41</v>
      </c>
    </row>
    <row r="30" spans="1:8" ht="13.5">
      <c r="A30" s="30"/>
      <c r="B30" s="669"/>
      <c r="C30" s="31">
        <v>24</v>
      </c>
      <c r="D30" s="37" t="s">
        <v>133</v>
      </c>
      <c r="E30" s="40">
        <v>30</v>
      </c>
      <c r="F30" s="47" t="s">
        <v>132</v>
      </c>
      <c r="G30" s="48" t="s">
        <v>128</v>
      </c>
      <c r="H30" s="34">
        <v>11</v>
      </c>
    </row>
    <row r="31" spans="1:8" ht="13.5">
      <c r="A31" s="30"/>
      <c r="B31" s="670"/>
      <c r="C31" s="31">
        <v>25</v>
      </c>
      <c r="D31" s="37" t="s">
        <v>134</v>
      </c>
      <c r="E31" s="34">
        <v>35</v>
      </c>
      <c r="F31" s="47" t="s">
        <v>126</v>
      </c>
      <c r="G31" s="48" t="s">
        <v>130</v>
      </c>
      <c r="H31" s="34">
        <v>13</v>
      </c>
    </row>
    <row r="32" spans="1:8" ht="13.5">
      <c r="A32" s="30"/>
      <c r="B32" s="668" t="s">
        <v>135</v>
      </c>
      <c r="C32" s="31">
        <v>26</v>
      </c>
      <c r="D32" s="45" t="s">
        <v>136</v>
      </c>
      <c r="E32" s="34">
        <v>50</v>
      </c>
      <c r="F32" s="47" t="s">
        <v>130</v>
      </c>
      <c r="G32" s="48" t="s">
        <v>128</v>
      </c>
      <c r="H32" s="34">
        <v>25</v>
      </c>
    </row>
    <row r="33" spans="1:8" ht="13.5">
      <c r="A33" s="30"/>
      <c r="B33" s="669"/>
      <c r="C33" s="31">
        <v>27</v>
      </c>
      <c r="D33" s="37" t="s">
        <v>137</v>
      </c>
      <c r="E33" s="34">
        <v>36</v>
      </c>
      <c r="F33" s="49" t="s">
        <v>128</v>
      </c>
      <c r="G33" s="48" t="s">
        <v>130</v>
      </c>
      <c r="H33" s="34">
        <v>18</v>
      </c>
    </row>
    <row r="34" spans="1:8" ht="13.5">
      <c r="A34" s="30"/>
      <c r="B34" s="669"/>
      <c r="C34" s="31">
        <v>28</v>
      </c>
      <c r="D34" s="37" t="s">
        <v>138</v>
      </c>
      <c r="E34" s="34">
        <v>38</v>
      </c>
      <c r="F34" s="47" t="s">
        <v>126</v>
      </c>
      <c r="G34" s="48" t="s">
        <v>130</v>
      </c>
      <c r="H34" s="34">
        <v>19</v>
      </c>
    </row>
    <row r="35" spans="1:8" ht="13.5">
      <c r="A35" s="50"/>
      <c r="B35" s="670"/>
      <c r="C35" s="31">
        <v>29</v>
      </c>
      <c r="D35" s="37" t="s">
        <v>139</v>
      </c>
      <c r="E35" s="34">
        <v>37</v>
      </c>
      <c r="F35" s="47" t="s">
        <v>126</v>
      </c>
      <c r="G35" s="48" t="s">
        <v>128</v>
      </c>
      <c r="H35" s="34">
        <v>18</v>
      </c>
    </row>
  </sheetData>
  <mergeCells count="9">
    <mergeCell ref="B26:B31"/>
    <mergeCell ref="B32:B35"/>
    <mergeCell ref="B4:D5"/>
    <mergeCell ref="E5:F5"/>
    <mergeCell ref="G5:G6"/>
    <mergeCell ref="B6:D6"/>
    <mergeCell ref="E4:G4"/>
    <mergeCell ref="B7:B18"/>
    <mergeCell ref="B20:B25"/>
  </mergeCells>
  <phoneticPr fontId="4"/>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様式第１号申請書</vt:lpstr>
      <vt:lpstr>（１）総括表(※事業者記入不要）</vt:lpstr>
      <vt:lpstr>（２）申請額一覧（※事業者記入不要。備考がある場合のみ記入）</vt:lpstr>
      <vt:lpstr>個票１</vt:lpstr>
      <vt:lpstr>【記載例】様式第1号（１）申請書</vt:lpstr>
      <vt:lpstr>【記載例】（２）総括表</vt:lpstr>
      <vt:lpstr>【記載例】（３）申請額一覧</vt:lpstr>
      <vt:lpstr>【記載例】個票１</vt:lpstr>
      <vt:lpstr>基準単価</vt:lpstr>
      <vt:lpstr>'（１）総括表(※事業者記入不要）'!Print_Area</vt:lpstr>
      <vt:lpstr>'【記載例】（２）総括表'!Print_Area</vt:lpstr>
      <vt:lpstr>'【記載例】様式第1号（１）申請書'!Print_Area</vt:lpstr>
      <vt:lpstr>基準単価!Print_Area</vt:lpstr>
      <vt:lpstr>個票１!Print_Area</vt:lpstr>
      <vt:lpstr>様式第１号申請書!Print_Area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黒子　直紀</dc:creator>
  <cp:lastModifiedBy>藤田　真理子</cp:lastModifiedBy>
  <cp:lastPrinted>2023-11-24T09:43:17Z</cp:lastPrinted>
  <dcterms:created xsi:type="dcterms:W3CDTF">2018-06-19T01:27:02Z</dcterms:created>
  <dcterms:modified xsi:type="dcterms:W3CDTF">2023-12-21T10:08:02Z</dcterms:modified>
</cp:coreProperties>
</file>