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7在宅支援係\02日中活動系サービス\事業者指定関係\08日中活動サービス等の利用日数の特例\利用日数取扱い\利用日数取扱い事務処理2302\"/>
    </mc:Choice>
  </mc:AlternateContent>
  <xr:revisionPtr revIDLastSave="0" documentId="8_{59F62781-84AB-4EE8-BF90-DDE07486EFEF}" xr6:coauthVersionLast="36" xr6:coauthVersionMax="36" xr10:uidLastSave="{00000000-0000-0000-0000-000000000000}"/>
  <bookViews>
    <workbookView xWindow="0" yWindow="0" windowWidth="26865" windowHeight="11685"/>
  </bookViews>
  <sheets>
    <sheet name="一覧（様式）" sheetId="4" r:id="rId1"/>
    <sheet name="予定表（様式）" sheetId="1" r:id="rId2"/>
  </sheets>
  <definedNames>
    <definedName name="_xlnm.Print_Area" localSheetId="0">'一覧（様式）'!$A$3:$E$24</definedName>
    <definedName name="_xlnm.Print_Area" localSheetId="1">'予定表（様式）'!$A$1:$AF$28</definedName>
  </definedNames>
  <calcPr calcId="191029"/>
</workbook>
</file>

<file path=xl/calcChain.xml><?xml version="1.0" encoding="utf-8"?>
<calcChain xmlns="http://schemas.openxmlformats.org/spreadsheetml/2006/main">
  <c r="AG29" i="1" l="1"/>
  <c r="AI28" i="1"/>
  <c r="AI26" i="1"/>
  <c r="AI24" i="1"/>
  <c r="AI22" i="1"/>
  <c r="AI20" i="1"/>
  <c r="AI18" i="1"/>
  <c r="AI14" i="1"/>
  <c r="AI10" i="1"/>
  <c r="AI8" i="1"/>
  <c r="I1" i="1"/>
  <c r="AH26" i="1"/>
  <c r="AH28" i="1"/>
  <c r="AH24" i="1"/>
  <c r="AH22" i="1"/>
  <c r="AH18" i="1"/>
  <c r="AH14" i="1"/>
  <c r="AH12" i="1"/>
  <c r="AI12" i="1"/>
  <c r="AH8" i="1"/>
  <c r="AH20" i="1"/>
  <c r="AH16" i="1"/>
  <c r="AI16" i="1"/>
  <c r="AH10" i="1"/>
  <c r="AH6" i="1"/>
  <c r="AI6" i="1"/>
  <c r="D23" i="4"/>
  <c r="C23" i="4"/>
  <c r="E21" i="4"/>
  <c r="E20" i="4"/>
  <c r="E19" i="4"/>
  <c r="E18" i="4"/>
  <c r="E17" i="4"/>
  <c r="E16" i="4"/>
  <c r="E15" i="4"/>
  <c r="E14" i="4"/>
  <c r="E13" i="4"/>
  <c r="E12" i="4"/>
  <c r="E11" i="4"/>
  <c r="E10" i="4"/>
  <c r="E23" i="4"/>
  <c r="AH29" i="1"/>
</calcChain>
</file>

<file path=xl/comments1.xml><?xml version="1.0" encoding="utf-8"?>
<comments xmlns="http://schemas.openxmlformats.org/spreadsheetml/2006/main">
  <authors>
    <author>新潟県</author>
  </authors>
  <commentList>
    <comment ref="A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AI列がすべて「○」となっていることを確認してください。</t>
        </r>
      </text>
    </comment>
  </commentList>
</comments>
</file>

<file path=xl/sharedStrings.xml><?xml version="1.0" encoding="utf-8"?>
<sst xmlns="http://schemas.openxmlformats.org/spreadsheetml/2006/main" count="515" uniqueCount="42">
  <si>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</si>
  <si>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</si>
  <si>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</si>
  <si>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</si>
  <si>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月</t>
    <rPh sb="0" eb="1">
      <t>ゲツ</t>
    </rPh>
    <phoneticPr fontId="2"/>
  </si>
  <si>
    <t>月日</t>
    <rPh sb="0" eb="2">
      <t>ツキヒ</t>
    </rPh>
    <phoneticPr fontId="2"/>
  </si>
  <si>
    <t>・・・閉所日</t>
    <rPh sb="3" eb="4">
      <t>ヘイ</t>
    </rPh>
    <rPh sb="4" eb="5">
      <t>ショ</t>
    </rPh>
    <rPh sb="5" eb="6">
      <t>ヒ</t>
    </rPh>
    <phoneticPr fontId="2"/>
  </si>
  <si>
    <t>日</t>
    <rPh sb="0" eb="1">
      <t>ニチ</t>
    </rPh>
    <phoneticPr fontId="2"/>
  </si>
  <si>
    <t>日中活動サービス等を利用する場合の利用日数に係る年間スケジュール表</t>
    <rPh sb="0" eb="2">
      <t>ニッチュウ</t>
    </rPh>
    <rPh sb="2" eb="4">
      <t>カツドウ</t>
    </rPh>
    <rPh sb="8" eb="9">
      <t>トウ</t>
    </rPh>
    <rPh sb="10" eb="12">
      <t>リヨウ</t>
    </rPh>
    <rPh sb="14" eb="16">
      <t>バアイ</t>
    </rPh>
    <rPh sb="17" eb="19">
      <t>リヨウ</t>
    </rPh>
    <rPh sb="19" eb="21">
      <t>ニッスウ</t>
    </rPh>
    <rPh sb="22" eb="23">
      <t>カカ</t>
    </rPh>
    <rPh sb="24" eb="26">
      <t>ネンカン</t>
    </rPh>
    <rPh sb="32" eb="33">
      <t>ヒョウ</t>
    </rPh>
    <phoneticPr fontId="2"/>
  </si>
  <si>
    <t>行事予定</t>
    <rPh sb="0" eb="2">
      <t>ギョウジ</t>
    </rPh>
    <rPh sb="2" eb="4">
      <t>ヨテイ</t>
    </rPh>
    <phoneticPr fontId="2"/>
  </si>
  <si>
    <t>①各月の日数 － ８日
（原則の日数）</t>
    <rPh sb="1" eb="3">
      <t>カクツキ</t>
    </rPh>
    <rPh sb="4" eb="6">
      <t>ニッスウ</t>
    </rPh>
    <rPh sb="10" eb="11">
      <t>ニチ</t>
    </rPh>
    <rPh sb="13" eb="15">
      <t>ゲンソク</t>
    </rPh>
    <rPh sb="16" eb="18">
      <t>ニッスウ</t>
    </rPh>
    <phoneticPr fontId="2"/>
  </si>
  <si>
    <t>②利用日数</t>
    <rPh sb="1" eb="3">
      <t>リヨウ</t>
    </rPh>
    <rPh sb="3" eb="5">
      <t>ニッスウ</t>
    </rPh>
    <phoneticPr fontId="2"/>
  </si>
  <si>
    <t>合　計
③＝①－②</t>
    <rPh sb="0" eb="1">
      <t>ゴウ</t>
    </rPh>
    <rPh sb="2" eb="3">
      <t>ケイ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</si>
  <si>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</si>
  <si>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</si>
  <si>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</si>
  <si>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</si>
  <si>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</si>
  <si>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</si>
  <si>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</si>
  <si>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</si>
  <si>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</si>
  <si>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総合計</t>
    <rPh sb="0" eb="1">
      <t>ソウ</t>
    </rPh>
    <rPh sb="1" eb="2">
      <t>ゴウ</t>
    </rPh>
    <rPh sb="2" eb="3">
      <t>ケイ</t>
    </rPh>
    <phoneticPr fontId="2"/>
  </si>
  <si>
    <t>※③総合計はマイナスにならないこと。</t>
    <rPh sb="2" eb="3">
      <t>フサ</t>
    </rPh>
    <rPh sb="3" eb="4">
      <t>ゴウ</t>
    </rPh>
    <rPh sb="4" eb="5">
      <t>ケイ</t>
    </rPh>
    <phoneticPr fontId="2"/>
  </si>
  <si>
    <t>事業所（施設）名</t>
    <phoneticPr fontId="2"/>
  </si>
  <si>
    <t>令和　年度予定</t>
    <rPh sb="0" eb="2">
      <t>レイワ</t>
    </rPh>
    <rPh sb="3" eb="5">
      <t>ネンド</t>
    </rPh>
    <rPh sb="5" eb="7">
      <t>ヨテイ</t>
    </rPh>
    <phoneticPr fontId="2"/>
  </si>
  <si>
    <t>土</t>
  </si>
  <si>
    <t>日</t>
  </si>
  <si>
    <t>月</t>
  </si>
  <si>
    <t>火</t>
  </si>
  <si>
    <t>水</t>
  </si>
  <si>
    <t>木</t>
  </si>
  <si>
    <t>金</t>
  </si>
  <si>
    <t>火</t>
    <rPh sb="0" eb="1">
      <t>カ</t>
    </rPh>
    <phoneticPr fontId="2"/>
  </si>
  <si>
    <t>利用日数</t>
    <rPh sb="0" eb="4">
      <t>リヨウニッスウ</t>
    </rPh>
    <phoneticPr fontId="2"/>
  </si>
  <si>
    <t>閉</t>
    <rPh sb="0" eb="1">
      <t>ヘイ</t>
    </rPh>
    <phoneticPr fontId="2"/>
  </si>
  <si>
    <t>原則の日数</t>
    <rPh sb="0" eb="2">
      <t>ゲンソク</t>
    </rPh>
    <rPh sb="3" eb="5">
      <t>ニッスウ</t>
    </rPh>
    <phoneticPr fontId="2"/>
  </si>
  <si>
    <t>一覧との突合</t>
    <rPh sb="0" eb="2">
      <t>イチラン</t>
    </rPh>
    <rPh sb="4" eb="6">
      <t>トツゴウ</t>
    </rPh>
    <phoneticPr fontId="2"/>
  </si>
  <si>
    <t>事業所名</t>
    <rPh sb="0" eb="4">
      <t>ジギョウショメイ</t>
    </rPh>
    <phoneticPr fontId="2"/>
  </si>
  <si>
    <t>10月</t>
    <phoneticPr fontId="2"/>
  </si>
  <si>
    <t>11月</t>
    <phoneticPr fontId="2"/>
  </si>
  <si>
    <t>12月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</si>
</sst>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/>
    <xf numFmtId="0" fontId="0" fillId="0" borderId="0" xfId="1" applyFont="1">
      <alignment vertical="center"/>
    </xf>
    <xf numFmtId="0" fontId="1" fillId="0" borderId="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0" fillId="0" borderId="2" xfId="1" applyFont="1" applyBorder="1">
      <alignment vertical="center"/>
    </xf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0" fillId="0" borderId="2" xfId="0" applyBorder="1"/>
    <xf numFmtId="0" fontId="6" fillId="0" borderId="7" xfId="1" applyFont="1" applyFill="1" applyBorder="1" applyAlignment="1">
      <alignment horizontal="left" vertical="center"/>
    </xf>
    <xf numFmtId="0" fontId="0" fillId="0" borderId="8" xfId="1" applyFont="1" applyBorder="1">
      <alignment vertical="center"/>
    </xf>
    <xf numFmtId="0" fontId="1" fillId="2" borderId="1" xfId="1" applyFont="1" applyFill="1" applyBorder="1">
      <alignment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 wrapText="1"/>
    </xf>
    <xf numFmtId="0" fontId="1" fillId="0" borderId="13" xfId="1" applyFont="1" applyBorder="1">
      <alignment vertical="center"/>
    </xf>
    <xf numFmtId="0" fontId="1" fillId="0" borderId="9" xfId="1" applyFont="1" applyBorder="1">
      <alignment vertical="center"/>
    </xf>
    <xf numFmtId="176" fontId="1" fillId="0" borderId="14" xfId="1" applyNumberFormat="1" applyFont="1" applyBorder="1">
      <alignment vertical="center"/>
    </xf>
    <xf numFmtId="0" fontId="1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7" xfId="1" applyFont="1" applyBorder="1">
      <alignment vertical="center"/>
    </xf>
    <xf numFmtId="0" fontId="7" fillId="3" borderId="18" xfId="1" applyFont="1" applyFill="1" applyBorder="1">
      <alignment vertical="center"/>
    </xf>
    <xf numFmtId="0" fontId="10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3">
    <dxf>
      <fill>
        <patternFill>
          <fgColor indexed="64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tabSelected="1" view="pageBreakPreview" zoomScaleNormal="100" zoomScaleSheetLayoutView="100" workbookViewId="0">
      <selection activeCell="G4" sqref="G4"/>
    </sheetView>
  </sheetViews>
  <sheetFormatPr defaultRowHeight="13.5"/>
  <cols>
    <col min="1" max="1" width="9" style="5"/>
    <col min="2" max="2" width="35.125" style="5" customWidth="1"/>
    <col min="3" max="5" width="14.75" style="5" customWidth="1"/>
    <col min="6" max="16384" width="9" style="5"/>
  </cols>
  <sheetData>
    <row r="3" spans="1:5" ht="38.25" customHeight="1">
      <c r="A3" s="50" t="s">
        <v>8</v>
      </c>
      <c r="B3" s="51"/>
      <c r="C3" s="51"/>
      <c r="D3" s="51"/>
      <c r="E3" s="51"/>
    </row>
    <row r="5" spans="1:5" ht="27" customHeight="1">
      <c r="C5" s="5" t="s">
        <v>24</v>
      </c>
      <c r="D5" s="9"/>
      <c r="E5" s="6"/>
    </row>
    <row r="7" spans="1:5" ht="15">
      <c r="A7" s="7"/>
    </row>
    <row r="8" spans="1:5" ht="14.25" thickBot="1"/>
    <row r="9" spans="1:5" ht="40.5">
      <c r="A9" s="37"/>
      <c r="B9" s="38" t="s">
        <v>9</v>
      </c>
      <c r="C9" s="39" t="s">
        <v>10</v>
      </c>
      <c r="D9" s="40" t="s">
        <v>11</v>
      </c>
      <c r="E9" s="41" t="s">
        <v>12</v>
      </c>
    </row>
    <row r="10" spans="1:5" ht="42" customHeight="1">
      <c r="A10" s="8" t="s">
        <v>13</v>
      </c>
      <c r="B10" s="42"/>
      <c r="C10" s="43"/>
      <c r="D10" s="44"/>
      <c r="E10" s="45">
        <f t="shared" ref="E10:E21" si="0">C10-D10</f>
        <v>0</v>
      </c>
    </row>
    <row r="11" spans="1:5" ht="42" customHeight="1">
      <c r="A11" s="8" t="s">
        <v>14</v>
      </c>
      <c r="B11" s="42"/>
      <c r="C11" s="43"/>
      <c r="D11" s="44"/>
      <c r="E11" s="45">
        <f t="shared" si="0"/>
        <v>0</v>
      </c>
    </row>
    <row r="12" spans="1:5" ht="42" customHeight="1">
      <c r="A12" s="8" t="s">
        <v>15</v>
      </c>
      <c r="B12" s="42"/>
      <c r="C12" s="43"/>
      <c r="D12" s="44"/>
      <c r="E12" s="45">
        <f t="shared" si="0"/>
        <v>0</v>
      </c>
    </row>
    <row r="13" spans="1:5" ht="42" customHeight="1">
      <c r="A13" s="8" t="s">
        <v>16</v>
      </c>
      <c r="B13" s="42"/>
      <c r="C13" s="43"/>
      <c r="D13" s="44"/>
      <c r="E13" s="45">
        <f t="shared" si="0"/>
        <v>0</v>
      </c>
    </row>
    <row r="14" spans="1:5" ht="42" customHeight="1">
      <c r="A14" s="8" t="s">
        <v>17</v>
      </c>
      <c r="B14" s="42"/>
      <c r="C14" s="43"/>
      <c r="D14" s="44"/>
      <c r="E14" s="45">
        <f t="shared" si="0"/>
        <v>0</v>
      </c>
    </row>
    <row r="15" spans="1:5" ht="42" customHeight="1">
      <c r="A15" s="8" t="s">
        <v>18</v>
      </c>
      <c r="B15" s="42"/>
      <c r="C15" s="43"/>
      <c r="D15" s="44"/>
      <c r="E15" s="45">
        <f t="shared" si="0"/>
        <v>0</v>
      </c>
    </row>
    <row r="16" spans="1:5" ht="42" customHeight="1">
      <c r="A16" s="8" t="s">
        <v>39</v>
      </c>
      <c r="B16" s="42"/>
      <c r="C16" s="43"/>
      <c r="D16" s="44"/>
      <c r="E16" s="45">
        <f t="shared" si="0"/>
        <v>0</v>
      </c>
    </row>
    <row r="17" spans="1:5" ht="42" customHeight="1">
      <c r="A17" s="8" t="s">
        <v>40</v>
      </c>
      <c r="B17" s="42"/>
      <c r="C17" s="43"/>
      <c r="D17" s="44"/>
      <c r="E17" s="45">
        <f t="shared" si="0"/>
        <v>0</v>
      </c>
    </row>
    <row r="18" spans="1:5" ht="42" customHeight="1">
      <c r="A18" s="8" t="s">
        <v>41</v>
      </c>
      <c r="B18" s="42"/>
      <c r="C18" s="43"/>
      <c r="D18" s="44"/>
      <c r="E18" s="45">
        <f t="shared" si="0"/>
        <v>0</v>
      </c>
    </row>
    <row r="19" spans="1:5" ht="42" customHeight="1">
      <c r="A19" s="8" t="s">
        <v>19</v>
      </c>
      <c r="B19" s="42"/>
      <c r="C19" s="43"/>
      <c r="D19" s="44"/>
      <c r="E19" s="45">
        <f t="shared" si="0"/>
        <v>0</v>
      </c>
    </row>
    <row r="20" spans="1:5" ht="42" customHeight="1">
      <c r="A20" s="8" t="s">
        <v>20</v>
      </c>
      <c r="B20" s="42"/>
      <c r="C20" s="43"/>
      <c r="D20" s="44"/>
      <c r="E20" s="45">
        <f t="shared" si="0"/>
        <v>0</v>
      </c>
    </row>
    <row r="21" spans="1:5" ht="42" customHeight="1">
      <c r="A21" s="8" t="s">
        <v>21</v>
      </c>
      <c r="B21" s="42"/>
      <c r="C21" s="43"/>
      <c r="D21" s="44"/>
      <c r="E21" s="45">
        <f t="shared" si="0"/>
        <v>0</v>
      </c>
    </row>
    <row r="22" spans="1:5" ht="42" customHeight="1" thickBot="1">
      <c r="A22" s="8"/>
      <c r="B22" s="42"/>
      <c r="C22" s="43"/>
      <c r="D22" s="44"/>
      <c r="E22" s="46"/>
    </row>
    <row r="23" spans="1:5" ht="42" customHeight="1" thickBot="1">
      <c r="A23" s="8" t="s">
        <v>22</v>
      </c>
      <c r="B23" s="42"/>
      <c r="C23" s="47">
        <f>SUM(C10:C21)</f>
        <v>0</v>
      </c>
      <c r="D23" s="48">
        <f>SUM(D10:D21)</f>
        <v>0</v>
      </c>
      <c r="E23" s="49">
        <f>SUM(E10:E21)</f>
        <v>0</v>
      </c>
    </row>
    <row r="24" spans="1:5" ht="14.25">
      <c r="A24" s="35" t="s">
        <v>23</v>
      </c>
      <c r="B24" s="36"/>
    </row>
  </sheetData>
  <mergeCells count="1">
    <mergeCell ref="A3:E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view="pageBreakPreview" zoomScale="115" zoomScaleNormal="100" zoomScaleSheetLayoutView="115" workbookViewId="0">
      <pane ySplit="4" topLeftCell="A5" activePane="bottomLeft" state="frozen"/>
      <selection pane="bottomLeft" activeCell="N1" sqref="N1"/>
    </sheetView>
  </sheetViews>
  <sheetFormatPr defaultRowHeight="13.5"/>
  <cols>
    <col min="1" max="1" width="3.375" customWidth="1"/>
    <col min="2" max="32" width="4.625" customWidth="1"/>
    <col min="33" max="35" width="7.75" customWidth="1"/>
  </cols>
  <sheetData>
    <row r="1" spans="1:35" ht="21" customHeight="1">
      <c r="A1" s="21" t="s">
        <v>25</v>
      </c>
      <c r="B1" s="21"/>
      <c r="C1" s="21"/>
      <c r="D1" s="21"/>
      <c r="E1" s="21"/>
      <c r="F1" s="21"/>
      <c r="G1" s="21" t="s">
        <v>38</v>
      </c>
      <c r="H1" s="21"/>
      <c r="I1" s="21">
        <f>'一覧（様式）'!D5</f>
        <v>0</v>
      </c>
      <c r="AB1" s="31"/>
      <c r="AF1" s="32"/>
      <c r="AG1" s="33"/>
      <c r="AH1" s="32"/>
    </row>
    <row r="2" spans="1:35">
      <c r="L2" s="1"/>
      <c r="AB2" s="3" t="s">
        <v>35</v>
      </c>
      <c r="AC2" t="s">
        <v>6</v>
      </c>
      <c r="AF2" s="32"/>
      <c r="AG2" s="32"/>
      <c r="AH2" s="32"/>
    </row>
    <row r="3" spans="1:35">
      <c r="L3" s="1"/>
      <c r="AB3" s="30"/>
      <c r="AF3" s="34"/>
      <c r="AG3" s="34"/>
      <c r="AH3" s="34"/>
    </row>
    <row r="4" spans="1:35">
      <c r="A4" s="2" t="s">
        <v>5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  <c r="T4" s="14">
        <v>19</v>
      </c>
      <c r="U4" s="14">
        <v>20</v>
      </c>
      <c r="V4" s="14">
        <v>21</v>
      </c>
      <c r="W4" s="14">
        <v>22</v>
      </c>
      <c r="X4" s="14">
        <v>23</v>
      </c>
      <c r="Y4" s="14">
        <v>24</v>
      </c>
      <c r="Z4" s="14">
        <v>25</v>
      </c>
      <c r="AA4" s="14">
        <v>26</v>
      </c>
      <c r="AB4" s="14">
        <v>27</v>
      </c>
      <c r="AC4" s="14">
        <v>28</v>
      </c>
      <c r="AD4" s="14">
        <v>29</v>
      </c>
      <c r="AE4" s="14">
        <v>30</v>
      </c>
      <c r="AF4" s="14">
        <v>31</v>
      </c>
      <c r="AG4" s="27" t="s">
        <v>36</v>
      </c>
      <c r="AH4" s="28" t="s">
        <v>34</v>
      </c>
      <c r="AI4" s="29" t="s">
        <v>37</v>
      </c>
    </row>
    <row r="5" spans="1:35">
      <c r="A5" s="52">
        <v>4</v>
      </c>
      <c r="B5" s="14" t="s">
        <v>3</v>
      </c>
      <c r="C5" s="14" t="s">
        <v>7</v>
      </c>
      <c r="D5" s="14" t="s">
        <v>28</v>
      </c>
      <c r="E5" s="14" t="s">
        <v>29</v>
      </c>
      <c r="F5" s="14" t="s">
        <v>30</v>
      </c>
      <c r="G5" s="14" t="s">
        <v>31</v>
      </c>
      <c r="H5" s="14" t="s">
        <v>32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31</v>
      </c>
      <c r="O5" s="14" t="s">
        <v>32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26</v>
      </c>
      <c r="X5" s="14" t="s">
        <v>27</v>
      </c>
      <c r="Y5" s="14" t="s">
        <v>28</v>
      </c>
      <c r="Z5" s="14" t="s">
        <v>29</v>
      </c>
      <c r="AA5" s="14" t="s">
        <v>30</v>
      </c>
      <c r="AB5" s="14" t="s">
        <v>31</v>
      </c>
      <c r="AC5" s="14" t="s">
        <v>32</v>
      </c>
      <c r="AD5" s="14" t="s">
        <v>26</v>
      </c>
      <c r="AE5" s="14" t="s">
        <v>27</v>
      </c>
      <c r="AF5" s="15"/>
      <c r="AG5" s="22"/>
      <c r="AH5" s="13"/>
      <c r="AI5" s="11"/>
    </row>
    <row r="6" spans="1:35" ht="24.95" customHeight="1">
      <c r="A6" s="53"/>
      <c r="B6" s="16" t="s">
        <v>35</v>
      </c>
      <c r="C6" s="16" t="s">
        <v>35</v>
      </c>
      <c r="D6" s="16"/>
      <c r="E6" s="16"/>
      <c r="F6" s="17"/>
      <c r="G6" s="17"/>
      <c r="H6" s="16"/>
      <c r="I6" s="16" t="s">
        <v>35</v>
      </c>
      <c r="J6" s="16" t="s">
        <v>35</v>
      </c>
      <c r="K6" s="16"/>
      <c r="L6" s="16"/>
      <c r="M6" s="16"/>
      <c r="N6" s="16"/>
      <c r="O6" s="16"/>
      <c r="P6" s="3" t="s">
        <v>35</v>
      </c>
      <c r="Q6" s="3" t="s">
        <v>35</v>
      </c>
      <c r="R6" s="16"/>
      <c r="S6" s="16"/>
      <c r="T6" s="16"/>
      <c r="U6" s="16"/>
      <c r="V6" s="16"/>
      <c r="W6" s="3" t="s">
        <v>35</v>
      </c>
      <c r="X6" s="3" t="s">
        <v>35</v>
      </c>
      <c r="Y6" s="16"/>
      <c r="Z6" s="16"/>
      <c r="AA6" s="16"/>
      <c r="AB6" s="16"/>
      <c r="AC6" s="16"/>
      <c r="AD6" s="3" t="s">
        <v>35</v>
      </c>
      <c r="AE6" s="3" t="s">
        <v>35</v>
      </c>
      <c r="AF6" s="18"/>
      <c r="AG6" s="23">
        <v>22</v>
      </c>
      <c r="AH6" s="12">
        <f>COUNTBLANK(B6:AE6)+COUNTA(B6:AE6)-COUNTA(B6:AE6)</f>
        <v>20</v>
      </c>
      <c r="AI6" s="12" t="str">
        <f>IF(AH6='一覧（様式）'!D10,"○","×")</f>
        <v>×</v>
      </c>
    </row>
    <row r="7" spans="1:35">
      <c r="A7" s="54">
        <v>5</v>
      </c>
      <c r="B7" s="16" t="s">
        <v>4</v>
      </c>
      <c r="C7" s="16" t="s">
        <v>33</v>
      </c>
      <c r="D7" s="16" t="s">
        <v>30</v>
      </c>
      <c r="E7" s="16" t="s">
        <v>31</v>
      </c>
      <c r="F7" s="16" t="s">
        <v>32</v>
      </c>
      <c r="G7" s="16" t="s">
        <v>26</v>
      </c>
      <c r="H7" s="16" t="s">
        <v>27</v>
      </c>
      <c r="I7" s="16" t="s">
        <v>28</v>
      </c>
      <c r="J7" s="16" t="s">
        <v>29</v>
      </c>
      <c r="K7" s="16" t="s">
        <v>30</v>
      </c>
      <c r="L7" s="16" t="s">
        <v>31</v>
      </c>
      <c r="M7" s="16" t="s">
        <v>32</v>
      </c>
      <c r="N7" s="16" t="s">
        <v>26</v>
      </c>
      <c r="O7" s="16" t="s">
        <v>27</v>
      </c>
      <c r="P7" s="16" t="s">
        <v>28</v>
      </c>
      <c r="Q7" s="16" t="s">
        <v>29</v>
      </c>
      <c r="R7" s="16" t="s">
        <v>30</v>
      </c>
      <c r="S7" s="16" t="s">
        <v>31</v>
      </c>
      <c r="T7" s="16" t="s">
        <v>32</v>
      </c>
      <c r="U7" s="16" t="s">
        <v>26</v>
      </c>
      <c r="V7" s="16" t="s">
        <v>27</v>
      </c>
      <c r="W7" s="16" t="s">
        <v>28</v>
      </c>
      <c r="X7" s="16" t="s">
        <v>29</v>
      </c>
      <c r="Y7" s="16" t="s">
        <v>30</v>
      </c>
      <c r="Z7" s="16" t="s">
        <v>31</v>
      </c>
      <c r="AA7" s="16" t="s">
        <v>32</v>
      </c>
      <c r="AB7" s="16" t="s">
        <v>26</v>
      </c>
      <c r="AC7" s="16" t="s">
        <v>27</v>
      </c>
      <c r="AD7" s="16" t="s">
        <v>28</v>
      </c>
      <c r="AE7" s="16" t="s">
        <v>29</v>
      </c>
      <c r="AF7" s="16" t="s">
        <v>30</v>
      </c>
      <c r="AG7" s="24"/>
      <c r="AH7" s="26"/>
      <c r="AI7" s="26"/>
    </row>
    <row r="8" spans="1:35" ht="24.95" customHeight="1">
      <c r="A8" s="55"/>
      <c r="B8" s="16"/>
      <c r="C8" s="16"/>
      <c r="D8" s="3" t="s">
        <v>35</v>
      </c>
      <c r="E8" s="3" t="s">
        <v>35</v>
      </c>
      <c r="F8" s="3" t="s">
        <v>35</v>
      </c>
      <c r="G8" s="3" t="s">
        <v>35</v>
      </c>
      <c r="H8" s="3" t="s">
        <v>35</v>
      </c>
      <c r="I8" s="16"/>
      <c r="J8" s="16"/>
      <c r="K8" s="16"/>
      <c r="L8" s="16"/>
      <c r="M8" s="16"/>
      <c r="N8" s="3" t="s">
        <v>35</v>
      </c>
      <c r="O8" s="3" t="s">
        <v>35</v>
      </c>
      <c r="P8" s="16"/>
      <c r="Q8" s="16"/>
      <c r="R8" s="16"/>
      <c r="S8" s="16"/>
      <c r="T8" s="16"/>
      <c r="U8" s="3" t="s">
        <v>35</v>
      </c>
      <c r="V8" s="3" t="s">
        <v>35</v>
      </c>
      <c r="W8" s="16"/>
      <c r="X8" s="16"/>
      <c r="Y8" s="16"/>
      <c r="Z8" s="16"/>
      <c r="AA8" s="16"/>
      <c r="AB8" s="3" t="s">
        <v>35</v>
      </c>
      <c r="AC8" s="3" t="s">
        <v>35</v>
      </c>
      <c r="AD8" s="16"/>
      <c r="AE8" s="16"/>
      <c r="AF8" s="16"/>
      <c r="AG8" s="25">
        <v>23</v>
      </c>
      <c r="AH8" s="12">
        <f>COUNTBLANK(B8:AF8)+COUNTA(B8:AF8)-COUNTA(B8:AF8)</f>
        <v>20</v>
      </c>
      <c r="AI8" s="12" t="str">
        <f>IF(AH8='一覧（様式）'!D11,"○","×")</f>
        <v>×</v>
      </c>
    </row>
    <row r="9" spans="1:35">
      <c r="A9" s="54">
        <v>6</v>
      </c>
      <c r="B9" s="16" t="s">
        <v>1</v>
      </c>
      <c r="C9" s="16" t="s">
        <v>2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26</v>
      </c>
      <c r="L9" s="16" t="s">
        <v>27</v>
      </c>
      <c r="M9" s="16" t="s">
        <v>28</v>
      </c>
      <c r="N9" s="16" t="s">
        <v>29</v>
      </c>
      <c r="O9" s="16" t="s">
        <v>30</v>
      </c>
      <c r="P9" s="16" t="s">
        <v>31</v>
      </c>
      <c r="Q9" s="16" t="s">
        <v>32</v>
      </c>
      <c r="R9" s="16" t="s">
        <v>26</v>
      </c>
      <c r="S9" s="16" t="s">
        <v>27</v>
      </c>
      <c r="T9" s="16" t="s">
        <v>28</v>
      </c>
      <c r="U9" s="16" t="s">
        <v>29</v>
      </c>
      <c r="V9" s="16" t="s">
        <v>30</v>
      </c>
      <c r="W9" s="16" t="s">
        <v>31</v>
      </c>
      <c r="X9" s="16" t="s">
        <v>32</v>
      </c>
      <c r="Y9" s="16" t="s">
        <v>26</v>
      </c>
      <c r="Z9" s="16" t="s">
        <v>27</v>
      </c>
      <c r="AA9" s="16" t="s">
        <v>28</v>
      </c>
      <c r="AB9" s="16" t="s">
        <v>29</v>
      </c>
      <c r="AC9" s="16" t="s">
        <v>30</v>
      </c>
      <c r="AD9" s="16" t="s">
        <v>31</v>
      </c>
      <c r="AE9" s="16" t="s">
        <v>32</v>
      </c>
      <c r="AF9" s="18"/>
      <c r="AG9" s="24"/>
      <c r="AH9" s="26"/>
      <c r="AI9" s="26"/>
    </row>
    <row r="10" spans="1:35" ht="24.95" customHeight="1">
      <c r="A10" s="55"/>
      <c r="B10" s="16"/>
      <c r="C10" s="16"/>
      <c r="D10" s="3" t="s">
        <v>35</v>
      </c>
      <c r="E10" s="3" t="s">
        <v>35</v>
      </c>
      <c r="F10" s="16"/>
      <c r="G10" s="16"/>
      <c r="H10" s="19"/>
      <c r="I10" s="16"/>
      <c r="J10" s="16"/>
      <c r="K10" s="3" t="s">
        <v>35</v>
      </c>
      <c r="L10" s="3" t="s">
        <v>35</v>
      </c>
      <c r="M10" s="16"/>
      <c r="N10" s="16"/>
      <c r="O10" s="16"/>
      <c r="P10" s="16"/>
      <c r="Q10" s="16"/>
      <c r="R10" s="3" t="s">
        <v>35</v>
      </c>
      <c r="S10" s="3" t="s">
        <v>35</v>
      </c>
      <c r="T10" s="16"/>
      <c r="U10" s="16"/>
      <c r="V10" s="16"/>
      <c r="W10" s="16"/>
      <c r="X10" s="16"/>
      <c r="Y10" s="3" t="s">
        <v>35</v>
      </c>
      <c r="Z10" s="3" t="s">
        <v>35</v>
      </c>
      <c r="AA10" s="16"/>
      <c r="AB10" s="16"/>
      <c r="AC10" s="16"/>
      <c r="AD10" s="16"/>
      <c r="AE10" s="16"/>
      <c r="AF10" s="18"/>
      <c r="AG10" s="25">
        <v>22</v>
      </c>
      <c r="AH10" s="12">
        <f>COUNTBLANK(B10:AE10)+COUNTA(B10:AE10)-COUNTA(B10:AE10)</f>
        <v>22</v>
      </c>
      <c r="AI10" s="12" t="str">
        <f>IF(AH10='一覧（様式）'!D12,"○","×")</f>
        <v>×</v>
      </c>
    </row>
    <row r="11" spans="1:35">
      <c r="A11" s="54">
        <v>7</v>
      </c>
      <c r="B11" s="16" t="s">
        <v>3</v>
      </c>
      <c r="C11" s="16" t="s">
        <v>7</v>
      </c>
      <c r="D11" s="16" t="s">
        <v>28</v>
      </c>
      <c r="E11" s="16" t="s">
        <v>29</v>
      </c>
      <c r="F11" s="16" t="s">
        <v>30</v>
      </c>
      <c r="G11" s="16" t="s">
        <v>31</v>
      </c>
      <c r="H11" s="16" t="s">
        <v>32</v>
      </c>
      <c r="I11" s="16" t="s">
        <v>26</v>
      </c>
      <c r="J11" s="16" t="s">
        <v>27</v>
      </c>
      <c r="K11" s="16" t="s">
        <v>28</v>
      </c>
      <c r="L11" s="16" t="s">
        <v>29</v>
      </c>
      <c r="M11" s="16" t="s">
        <v>30</v>
      </c>
      <c r="N11" s="16" t="s">
        <v>31</v>
      </c>
      <c r="O11" s="16" t="s">
        <v>32</v>
      </c>
      <c r="P11" s="16" t="s">
        <v>26</v>
      </c>
      <c r="Q11" s="16" t="s">
        <v>27</v>
      </c>
      <c r="R11" s="16" t="s">
        <v>28</v>
      </c>
      <c r="S11" s="16" t="s">
        <v>29</v>
      </c>
      <c r="T11" s="16" t="s">
        <v>30</v>
      </c>
      <c r="U11" s="16" t="s">
        <v>31</v>
      </c>
      <c r="V11" s="16" t="s">
        <v>32</v>
      </c>
      <c r="W11" s="16" t="s">
        <v>26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32</v>
      </c>
      <c r="AD11" s="16" t="s">
        <v>26</v>
      </c>
      <c r="AE11" s="16" t="s">
        <v>27</v>
      </c>
      <c r="AF11" s="16" t="s">
        <v>28</v>
      </c>
      <c r="AG11" s="22"/>
      <c r="AH11" s="26"/>
      <c r="AI11" s="26"/>
    </row>
    <row r="12" spans="1:35" ht="24.95" customHeight="1">
      <c r="A12" s="55"/>
      <c r="B12" s="3" t="s">
        <v>35</v>
      </c>
      <c r="C12" s="3" t="s">
        <v>35</v>
      </c>
      <c r="D12" s="16"/>
      <c r="E12" s="16"/>
      <c r="F12" s="16"/>
      <c r="G12" s="16"/>
      <c r="H12" s="16"/>
      <c r="I12" s="3" t="s">
        <v>35</v>
      </c>
      <c r="J12" s="3" t="s">
        <v>35</v>
      </c>
      <c r="K12" s="16"/>
      <c r="L12" s="16"/>
      <c r="M12" s="16"/>
      <c r="N12" s="16"/>
      <c r="O12" s="16"/>
      <c r="P12" s="3" t="s">
        <v>35</v>
      </c>
      <c r="Q12" s="3" t="s">
        <v>35</v>
      </c>
      <c r="R12" s="3" t="s">
        <v>35</v>
      </c>
      <c r="S12" s="16"/>
      <c r="T12" s="16"/>
      <c r="U12" s="16"/>
      <c r="V12" s="16"/>
      <c r="W12" s="3" t="s">
        <v>35</v>
      </c>
      <c r="X12" s="3" t="s">
        <v>35</v>
      </c>
      <c r="Y12" s="16"/>
      <c r="Z12" s="16"/>
      <c r="AA12" s="16"/>
      <c r="AB12" s="16"/>
      <c r="AC12" s="16"/>
      <c r="AD12" s="3" t="s">
        <v>35</v>
      </c>
      <c r="AE12" s="3" t="s">
        <v>35</v>
      </c>
      <c r="AF12" s="16"/>
      <c r="AG12" s="25">
        <v>23</v>
      </c>
      <c r="AH12" s="12">
        <f>COUNTBLANK(B12:AF12)+COUNTA(B12:AF12)-COUNTA(B12:AF12)</f>
        <v>20</v>
      </c>
      <c r="AI12" s="12" t="str">
        <f>IF(AH12='一覧（様式）'!D13,"○","×")</f>
        <v>×</v>
      </c>
    </row>
    <row r="13" spans="1:35">
      <c r="A13" s="54">
        <v>8</v>
      </c>
      <c r="B13" s="16" t="s">
        <v>33</v>
      </c>
      <c r="C13" s="16" t="s">
        <v>0</v>
      </c>
      <c r="D13" s="16" t="s">
        <v>31</v>
      </c>
      <c r="E13" s="16" t="s">
        <v>32</v>
      </c>
      <c r="F13" s="16" t="s">
        <v>26</v>
      </c>
      <c r="G13" s="16" t="s">
        <v>27</v>
      </c>
      <c r="H13" s="16" t="s">
        <v>28</v>
      </c>
      <c r="I13" s="16" t="s">
        <v>29</v>
      </c>
      <c r="J13" s="16" t="s">
        <v>30</v>
      </c>
      <c r="K13" s="16" t="s">
        <v>31</v>
      </c>
      <c r="L13" s="16" t="s">
        <v>32</v>
      </c>
      <c r="M13" s="16" t="s">
        <v>26</v>
      </c>
      <c r="N13" s="16" t="s">
        <v>27</v>
      </c>
      <c r="O13" s="16" t="s">
        <v>28</v>
      </c>
      <c r="P13" s="16" t="s">
        <v>29</v>
      </c>
      <c r="Q13" s="16" t="s">
        <v>30</v>
      </c>
      <c r="R13" s="16" t="s">
        <v>31</v>
      </c>
      <c r="S13" s="16" t="s">
        <v>32</v>
      </c>
      <c r="T13" s="16" t="s">
        <v>26</v>
      </c>
      <c r="U13" s="16" t="s">
        <v>27</v>
      </c>
      <c r="V13" s="16" t="s">
        <v>28</v>
      </c>
      <c r="W13" s="16" t="s">
        <v>29</v>
      </c>
      <c r="X13" s="16" t="s">
        <v>30</v>
      </c>
      <c r="Y13" s="16" t="s">
        <v>31</v>
      </c>
      <c r="Z13" s="16" t="s">
        <v>32</v>
      </c>
      <c r="AA13" s="16" t="s">
        <v>26</v>
      </c>
      <c r="AB13" s="16" t="s">
        <v>27</v>
      </c>
      <c r="AC13" s="16" t="s">
        <v>28</v>
      </c>
      <c r="AD13" s="16" t="s">
        <v>29</v>
      </c>
      <c r="AE13" s="16" t="s">
        <v>30</v>
      </c>
      <c r="AF13" s="16" t="s">
        <v>31</v>
      </c>
      <c r="AG13" s="22"/>
      <c r="AH13" s="26"/>
      <c r="AI13" s="26"/>
    </row>
    <row r="14" spans="1:35" ht="24.95" customHeight="1">
      <c r="A14" s="55"/>
      <c r="B14" s="16"/>
      <c r="C14" s="16"/>
      <c r="D14" s="16"/>
      <c r="E14" s="16"/>
      <c r="F14" s="3" t="s">
        <v>35</v>
      </c>
      <c r="G14" s="3" t="s">
        <v>35</v>
      </c>
      <c r="H14" s="16"/>
      <c r="I14" s="16"/>
      <c r="J14" s="16"/>
      <c r="K14" s="16"/>
      <c r="L14" s="3" t="s">
        <v>35</v>
      </c>
      <c r="M14" s="3" t="s">
        <v>35</v>
      </c>
      <c r="N14" s="3" t="s">
        <v>35</v>
      </c>
      <c r="O14" s="16"/>
      <c r="P14" s="16"/>
      <c r="Q14" s="16"/>
      <c r="R14" s="16"/>
      <c r="S14" s="16"/>
      <c r="T14" s="3" t="s">
        <v>35</v>
      </c>
      <c r="U14" s="3" t="s">
        <v>35</v>
      </c>
      <c r="V14" s="16"/>
      <c r="W14" s="16"/>
      <c r="X14" s="16"/>
      <c r="Y14" s="16"/>
      <c r="Z14" s="16"/>
      <c r="AA14" s="3" t="s">
        <v>35</v>
      </c>
      <c r="AB14" s="3" t="s">
        <v>35</v>
      </c>
      <c r="AC14" s="16"/>
      <c r="AD14" s="16"/>
      <c r="AE14" s="16"/>
      <c r="AF14" s="16"/>
      <c r="AG14" s="25">
        <v>23</v>
      </c>
      <c r="AH14" s="12">
        <f>COUNTBLANK(B14:AF14)+COUNTA(B14:AF14)-COUNTA(B14:AF14)</f>
        <v>22</v>
      </c>
      <c r="AI14" s="12" t="str">
        <f>IF(AH14='一覧（様式）'!D14,"○","×")</f>
        <v>×</v>
      </c>
    </row>
    <row r="15" spans="1:35">
      <c r="A15" s="54">
        <v>9</v>
      </c>
      <c r="B15" s="16" t="s">
        <v>2</v>
      </c>
      <c r="C15" s="16" t="s">
        <v>3</v>
      </c>
      <c r="D15" s="16" t="s">
        <v>27</v>
      </c>
      <c r="E15" s="16" t="s">
        <v>28</v>
      </c>
      <c r="F15" s="16" t="s">
        <v>29</v>
      </c>
      <c r="G15" s="16" t="s">
        <v>30</v>
      </c>
      <c r="H15" s="16" t="s">
        <v>31</v>
      </c>
      <c r="I15" s="16" t="s">
        <v>32</v>
      </c>
      <c r="J15" s="16" t="s">
        <v>26</v>
      </c>
      <c r="K15" s="16" t="s">
        <v>27</v>
      </c>
      <c r="L15" s="16" t="s">
        <v>28</v>
      </c>
      <c r="M15" s="16" t="s">
        <v>29</v>
      </c>
      <c r="N15" s="16" t="s">
        <v>30</v>
      </c>
      <c r="O15" s="16" t="s">
        <v>31</v>
      </c>
      <c r="P15" s="16" t="s">
        <v>32</v>
      </c>
      <c r="Q15" s="16" t="s">
        <v>26</v>
      </c>
      <c r="R15" s="16" t="s">
        <v>27</v>
      </c>
      <c r="S15" s="16" t="s">
        <v>28</v>
      </c>
      <c r="T15" s="16" t="s">
        <v>29</v>
      </c>
      <c r="U15" s="16" t="s">
        <v>30</v>
      </c>
      <c r="V15" s="16" t="s">
        <v>31</v>
      </c>
      <c r="W15" s="16" t="s">
        <v>32</v>
      </c>
      <c r="X15" s="16" t="s">
        <v>26</v>
      </c>
      <c r="Y15" s="16" t="s">
        <v>27</v>
      </c>
      <c r="Z15" s="16" t="s">
        <v>28</v>
      </c>
      <c r="AA15" s="16" t="s">
        <v>29</v>
      </c>
      <c r="AB15" s="16" t="s">
        <v>30</v>
      </c>
      <c r="AC15" s="16" t="s">
        <v>31</v>
      </c>
      <c r="AD15" s="16" t="s">
        <v>32</v>
      </c>
      <c r="AE15" s="16" t="s">
        <v>26</v>
      </c>
      <c r="AF15" s="18"/>
      <c r="AG15" s="24"/>
      <c r="AH15" s="26"/>
      <c r="AI15" s="26"/>
    </row>
    <row r="16" spans="1:35" ht="24.95" customHeight="1">
      <c r="A16" s="55"/>
      <c r="B16" s="16"/>
      <c r="C16" s="3" t="s">
        <v>35</v>
      </c>
      <c r="D16" s="3" t="s">
        <v>35</v>
      </c>
      <c r="E16" s="16"/>
      <c r="F16" s="16"/>
      <c r="G16" s="16"/>
      <c r="H16" s="16"/>
      <c r="I16" s="16"/>
      <c r="J16" s="3" t="s">
        <v>35</v>
      </c>
      <c r="K16" s="3" t="s">
        <v>35</v>
      </c>
      <c r="L16" s="16"/>
      <c r="M16" s="16"/>
      <c r="N16" s="16"/>
      <c r="O16" s="16"/>
      <c r="P16" s="16"/>
      <c r="Q16" s="3" t="s">
        <v>35</v>
      </c>
      <c r="R16" s="3" t="s">
        <v>35</v>
      </c>
      <c r="S16" s="3" t="s">
        <v>35</v>
      </c>
      <c r="T16" s="16"/>
      <c r="U16" s="19"/>
      <c r="V16" s="19"/>
      <c r="W16" s="3"/>
      <c r="X16" s="3" t="s">
        <v>35</v>
      </c>
      <c r="Y16" s="3" t="s">
        <v>35</v>
      </c>
      <c r="Z16" s="16"/>
      <c r="AA16" s="16"/>
      <c r="AB16" s="16"/>
      <c r="AC16" s="16"/>
      <c r="AD16" s="16"/>
      <c r="AE16" s="3" t="s">
        <v>35</v>
      </c>
      <c r="AF16" s="18"/>
      <c r="AG16" s="25">
        <v>22</v>
      </c>
      <c r="AH16" s="12">
        <f>COUNTBLANK(B16:AE16)+COUNTA(B16:AE16)-COUNTA(B16:AE16)</f>
        <v>20</v>
      </c>
      <c r="AI16" s="12" t="str">
        <f>IF(AH16='一覧（様式）'!D15,"○","×")</f>
        <v>×</v>
      </c>
    </row>
    <row r="17" spans="1:35">
      <c r="A17" s="54">
        <v>10</v>
      </c>
      <c r="B17" s="16" t="s">
        <v>7</v>
      </c>
      <c r="C17" s="16" t="s">
        <v>4</v>
      </c>
      <c r="D17" s="16" t="s">
        <v>29</v>
      </c>
      <c r="E17" s="16" t="s">
        <v>30</v>
      </c>
      <c r="F17" s="16" t="s">
        <v>31</v>
      </c>
      <c r="G17" s="16" t="s">
        <v>32</v>
      </c>
      <c r="H17" s="16" t="s">
        <v>26</v>
      </c>
      <c r="I17" s="16" t="s">
        <v>27</v>
      </c>
      <c r="J17" s="16" t="s">
        <v>28</v>
      </c>
      <c r="K17" s="16" t="s">
        <v>29</v>
      </c>
      <c r="L17" s="16" t="s">
        <v>30</v>
      </c>
      <c r="M17" s="16" t="s">
        <v>31</v>
      </c>
      <c r="N17" s="16" t="s">
        <v>32</v>
      </c>
      <c r="O17" s="16" t="s">
        <v>26</v>
      </c>
      <c r="P17" s="16" t="s">
        <v>27</v>
      </c>
      <c r="Q17" s="16" t="s">
        <v>28</v>
      </c>
      <c r="R17" s="16" t="s">
        <v>29</v>
      </c>
      <c r="S17" s="16" t="s">
        <v>30</v>
      </c>
      <c r="T17" s="16" t="s">
        <v>31</v>
      </c>
      <c r="U17" s="16" t="s">
        <v>32</v>
      </c>
      <c r="V17" s="16" t="s">
        <v>26</v>
      </c>
      <c r="W17" s="16" t="s">
        <v>27</v>
      </c>
      <c r="X17" s="16" t="s">
        <v>28</v>
      </c>
      <c r="Y17" s="16" t="s">
        <v>29</v>
      </c>
      <c r="Z17" s="16" t="s">
        <v>30</v>
      </c>
      <c r="AA17" s="16" t="s">
        <v>31</v>
      </c>
      <c r="AB17" s="16" t="s">
        <v>32</v>
      </c>
      <c r="AC17" s="16" t="s">
        <v>26</v>
      </c>
      <c r="AD17" s="16" t="s">
        <v>27</v>
      </c>
      <c r="AE17" s="16" t="s">
        <v>28</v>
      </c>
      <c r="AF17" s="16" t="s">
        <v>29</v>
      </c>
      <c r="AG17" s="22"/>
      <c r="AH17" s="26"/>
      <c r="AI17" s="26"/>
    </row>
    <row r="18" spans="1:35" s="1" customFormat="1" ht="24.95" customHeight="1">
      <c r="A18" s="55"/>
      <c r="B18" s="3" t="s">
        <v>35</v>
      </c>
      <c r="C18" s="16"/>
      <c r="D18" s="16"/>
      <c r="E18" s="16"/>
      <c r="F18" s="16"/>
      <c r="G18" s="16"/>
      <c r="H18" s="3" t="s">
        <v>35</v>
      </c>
      <c r="I18" s="3" t="s">
        <v>35</v>
      </c>
      <c r="J18" s="3" t="s">
        <v>35</v>
      </c>
      <c r="K18" s="16"/>
      <c r="L18" s="16"/>
      <c r="M18" s="16"/>
      <c r="N18" s="16"/>
      <c r="O18" s="3" t="s">
        <v>35</v>
      </c>
      <c r="P18" s="3" t="s">
        <v>35</v>
      </c>
      <c r="Q18" s="16"/>
      <c r="R18" s="16"/>
      <c r="S18" s="16"/>
      <c r="T18" s="16"/>
      <c r="U18" s="16"/>
      <c r="V18" s="3" t="s">
        <v>35</v>
      </c>
      <c r="W18" s="3" t="s">
        <v>35</v>
      </c>
      <c r="X18" s="16"/>
      <c r="Y18" s="16"/>
      <c r="Z18" s="16"/>
      <c r="AA18" s="16"/>
      <c r="AB18" s="16"/>
      <c r="AC18" s="3" t="s">
        <v>35</v>
      </c>
      <c r="AD18" s="3" t="s">
        <v>35</v>
      </c>
      <c r="AE18" s="16"/>
      <c r="AF18" s="16"/>
      <c r="AG18" s="25">
        <v>23</v>
      </c>
      <c r="AH18" s="12">
        <f>COUNTBLANK(B18:AF18)+COUNTA(B18:AF18)-COUNTA(B18:AF18)</f>
        <v>21</v>
      </c>
      <c r="AI18" s="12" t="str">
        <f>IF(AH18='一覧（様式）'!D16,"○","×")</f>
        <v>×</v>
      </c>
    </row>
    <row r="19" spans="1:35">
      <c r="A19" s="54">
        <v>11</v>
      </c>
      <c r="B19" s="16" t="s">
        <v>0</v>
      </c>
      <c r="C19" s="16" t="s">
        <v>1</v>
      </c>
      <c r="D19" s="16" t="s">
        <v>32</v>
      </c>
      <c r="E19" s="16" t="s">
        <v>26</v>
      </c>
      <c r="F19" s="16" t="s">
        <v>27</v>
      </c>
      <c r="G19" s="16" t="s">
        <v>28</v>
      </c>
      <c r="H19" s="16" t="s">
        <v>29</v>
      </c>
      <c r="I19" s="16" t="s">
        <v>30</v>
      </c>
      <c r="J19" s="16" t="s">
        <v>31</v>
      </c>
      <c r="K19" s="16" t="s">
        <v>32</v>
      </c>
      <c r="L19" s="16" t="s">
        <v>26</v>
      </c>
      <c r="M19" s="16" t="s">
        <v>27</v>
      </c>
      <c r="N19" s="16" t="s">
        <v>28</v>
      </c>
      <c r="O19" s="16" t="s">
        <v>29</v>
      </c>
      <c r="P19" s="16" t="s">
        <v>30</v>
      </c>
      <c r="Q19" s="16" t="s">
        <v>31</v>
      </c>
      <c r="R19" s="16" t="s">
        <v>32</v>
      </c>
      <c r="S19" s="16" t="s">
        <v>26</v>
      </c>
      <c r="T19" s="16" t="s">
        <v>27</v>
      </c>
      <c r="U19" s="16" t="s">
        <v>28</v>
      </c>
      <c r="V19" s="16" t="s">
        <v>29</v>
      </c>
      <c r="W19" s="16" t="s">
        <v>30</v>
      </c>
      <c r="X19" s="16" t="s">
        <v>31</v>
      </c>
      <c r="Y19" s="16" t="s">
        <v>32</v>
      </c>
      <c r="Z19" s="16" t="s">
        <v>26</v>
      </c>
      <c r="AA19" s="16" t="s">
        <v>27</v>
      </c>
      <c r="AB19" s="16" t="s">
        <v>28</v>
      </c>
      <c r="AC19" s="16" t="s">
        <v>29</v>
      </c>
      <c r="AD19" s="16" t="s">
        <v>30</v>
      </c>
      <c r="AE19" s="16" t="s">
        <v>31</v>
      </c>
      <c r="AF19" s="18"/>
      <c r="AG19" s="24"/>
      <c r="AH19" s="26"/>
      <c r="AI19" s="26"/>
    </row>
    <row r="20" spans="1:35" s="1" customFormat="1" ht="24.95" customHeight="1">
      <c r="A20" s="55"/>
      <c r="B20" s="16"/>
      <c r="C20" s="16"/>
      <c r="D20" s="3" t="s">
        <v>35</v>
      </c>
      <c r="E20" s="3" t="s">
        <v>35</v>
      </c>
      <c r="F20" s="3" t="s">
        <v>35</v>
      </c>
      <c r="G20" s="16"/>
      <c r="H20" s="16"/>
      <c r="I20" s="16"/>
      <c r="J20" s="16"/>
      <c r="K20" s="16"/>
      <c r="L20" s="3" t="s">
        <v>35</v>
      </c>
      <c r="M20" s="3" t="s">
        <v>35</v>
      </c>
      <c r="N20" s="16"/>
      <c r="O20" s="16"/>
      <c r="P20" s="16"/>
      <c r="Q20" s="16"/>
      <c r="R20" s="16"/>
      <c r="S20" s="3" t="s">
        <v>35</v>
      </c>
      <c r="T20" s="3" t="s">
        <v>35</v>
      </c>
      <c r="U20" s="16"/>
      <c r="V20" s="16"/>
      <c r="W20" s="16"/>
      <c r="X20" s="16"/>
      <c r="Y20" s="16"/>
      <c r="Z20" s="3" t="s">
        <v>35</v>
      </c>
      <c r="AA20" s="3" t="s">
        <v>35</v>
      </c>
      <c r="AB20" s="16"/>
      <c r="AC20" s="16"/>
      <c r="AD20" s="16"/>
      <c r="AE20" s="16"/>
      <c r="AF20" s="18"/>
      <c r="AG20" s="25">
        <v>22</v>
      </c>
      <c r="AH20" s="12">
        <f>COUNTBLANK(B20:AE20)+COUNTA(B20:AE20)-COUNTA(B20:AE20)</f>
        <v>21</v>
      </c>
      <c r="AI20" s="12" t="str">
        <f>IF(AH20='一覧（様式）'!D17,"○","×")</f>
        <v>×</v>
      </c>
    </row>
    <row r="21" spans="1:35">
      <c r="A21" s="54">
        <v>12</v>
      </c>
      <c r="B21" s="16" t="s">
        <v>2</v>
      </c>
      <c r="C21" s="16" t="s">
        <v>3</v>
      </c>
      <c r="D21" s="16" t="s">
        <v>27</v>
      </c>
      <c r="E21" s="16" t="s">
        <v>28</v>
      </c>
      <c r="F21" s="16" t="s">
        <v>29</v>
      </c>
      <c r="G21" s="16" t="s">
        <v>30</v>
      </c>
      <c r="H21" s="16" t="s">
        <v>31</v>
      </c>
      <c r="I21" s="16" t="s">
        <v>32</v>
      </c>
      <c r="J21" s="16" t="s">
        <v>26</v>
      </c>
      <c r="K21" s="16" t="s">
        <v>27</v>
      </c>
      <c r="L21" s="16" t="s">
        <v>28</v>
      </c>
      <c r="M21" s="16" t="s">
        <v>29</v>
      </c>
      <c r="N21" s="16" t="s">
        <v>30</v>
      </c>
      <c r="O21" s="16" t="s">
        <v>31</v>
      </c>
      <c r="P21" s="16" t="s">
        <v>32</v>
      </c>
      <c r="Q21" s="16" t="s">
        <v>26</v>
      </c>
      <c r="R21" s="16" t="s">
        <v>27</v>
      </c>
      <c r="S21" s="16" t="s">
        <v>28</v>
      </c>
      <c r="T21" s="16" t="s">
        <v>29</v>
      </c>
      <c r="U21" s="16" t="s">
        <v>30</v>
      </c>
      <c r="V21" s="16" t="s">
        <v>31</v>
      </c>
      <c r="W21" s="16" t="s">
        <v>32</v>
      </c>
      <c r="X21" s="16" t="s">
        <v>26</v>
      </c>
      <c r="Y21" s="16" t="s">
        <v>27</v>
      </c>
      <c r="Z21" s="16" t="s">
        <v>28</v>
      </c>
      <c r="AA21" s="16" t="s">
        <v>29</v>
      </c>
      <c r="AB21" s="16" t="s">
        <v>30</v>
      </c>
      <c r="AC21" s="16" t="s">
        <v>31</v>
      </c>
      <c r="AD21" s="16" t="s">
        <v>32</v>
      </c>
      <c r="AE21" s="16" t="s">
        <v>26</v>
      </c>
      <c r="AF21" s="16" t="s">
        <v>27</v>
      </c>
      <c r="AG21" s="22"/>
      <c r="AH21" s="26"/>
      <c r="AI21" s="26"/>
    </row>
    <row r="22" spans="1:35" s="1" customFormat="1" ht="24.95" customHeight="1">
      <c r="A22" s="55"/>
      <c r="B22" s="16"/>
      <c r="C22" s="3" t="s">
        <v>35</v>
      </c>
      <c r="D22" s="3" t="s">
        <v>35</v>
      </c>
      <c r="E22" s="16"/>
      <c r="F22" s="16"/>
      <c r="G22" s="16"/>
      <c r="H22" s="16"/>
      <c r="I22" s="16"/>
      <c r="J22" s="3" t="s">
        <v>35</v>
      </c>
      <c r="K22" s="3" t="s">
        <v>35</v>
      </c>
      <c r="L22" s="16"/>
      <c r="M22" s="16"/>
      <c r="N22" s="16"/>
      <c r="O22" s="16"/>
      <c r="P22" s="16"/>
      <c r="Q22" s="3" t="s">
        <v>35</v>
      </c>
      <c r="R22" s="3" t="s">
        <v>35</v>
      </c>
      <c r="S22" s="16"/>
      <c r="T22" s="16"/>
      <c r="U22" s="16"/>
      <c r="V22" s="16"/>
      <c r="W22" s="16"/>
      <c r="X22" s="3" t="s">
        <v>35</v>
      </c>
      <c r="Y22" s="3" t="s">
        <v>35</v>
      </c>
      <c r="Z22" s="16"/>
      <c r="AA22" s="16"/>
      <c r="AB22" s="16"/>
      <c r="AC22" s="16"/>
      <c r="AD22" s="17"/>
      <c r="AE22" s="3" t="s">
        <v>35</v>
      </c>
      <c r="AF22" s="3" t="s">
        <v>35</v>
      </c>
      <c r="AG22" s="25">
        <v>23</v>
      </c>
      <c r="AH22" s="12">
        <f>COUNTBLANK(B22:AF22)+COUNTA(B22:AF22)-COUNTA(B22:AF22)</f>
        <v>21</v>
      </c>
      <c r="AI22" s="12" t="str">
        <f>IF(AH22='一覧（様式）'!D18,"○","×")</f>
        <v>×</v>
      </c>
    </row>
    <row r="23" spans="1:35">
      <c r="A23" s="54">
        <v>1</v>
      </c>
      <c r="B23" s="16" t="s">
        <v>4</v>
      </c>
      <c r="C23" s="16" t="s">
        <v>33</v>
      </c>
      <c r="D23" s="16" t="s">
        <v>30</v>
      </c>
      <c r="E23" s="16" t="s">
        <v>31</v>
      </c>
      <c r="F23" s="16" t="s">
        <v>32</v>
      </c>
      <c r="G23" s="16" t="s">
        <v>26</v>
      </c>
      <c r="H23" s="16" t="s">
        <v>27</v>
      </c>
      <c r="I23" s="16" t="s">
        <v>28</v>
      </c>
      <c r="J23" s="16" t="s">
        <v>29</v>
      </c>
      <c r="K23" s="16" t="s">
        <v>30</v>
      </c>
      <c r="L23" s="16" t="s">
        <v>31</v>
      </c>
      <c r="M23" s="16" t="s">
        <v>32</v>
      </c>
      <c r="N23" s="16" t="s">
        <v>26</v>
      </c>
      <c r="O23" s="16" t="s">
        <v>27</v>
      </c>
      <c r="P23" s="16" t="s">
        <v>28</v>
      </c>
      <c r="Q23" s="16" t="s">
        <v>29</v>
      </c>
      <c r="R23" s="16" t="s">
        <v>30</v>
      </c>
      <c r="S23" s="16" t="s">
        <v>31</v>
      </c>
      <c r="T23" s="16" t="s">
        <v>32</v>
      </c>
      <c r="U23" s="16" t="s">
        <v>26</v>
      </c>
      <c r="V23" s="16" t="s">
        <v>27</v>
      </c>
      <c r="W23" s="16" t="s">
        <v>28</v>
      </c>
      <c r="X23" s="16" t="s">
        <v>29</v>
      </c>
      <c r="Y23" s="16" t="s">
        <v>30</v>
      </c>
      <c r="Z23" s="16" t="s">
        <v>31</v>
      </c>
      <c r="AA23" s="16" t="s">
        <v>32</v>
      </c>
      <c r="AB23" s="16" t="s">
        <v>26</v>
      </c>
      <c r="AC23" s="16" t="s">
        <v>27</v>
      </c>
      <c r="AD23" s="16" t="s">
        <v>28</v>
      </c>
      <c r="AE23" s="16" t="s">
        <v>29</v>
      </c>
      <c r="AF23" s="16" t="s">
        <v>30</v>
      </c>
      <c r="AG23" s="22"/>
      <c r="AH23" s="26"/>
      <c r="AI23" s="26"/>
    </row>
    <row r="24" spans="1:35" s="1" customFormat="1" ht="24.95" customHeight="1">
      <c r="A24" s="55"/>
      <c r="B24" s="3" t="s">
        <v>35</v>
      </c>
      <c r="C24" s="3" t="s">
        <v>35</v>
      </c>
      <c r="D24" s="3" t="s">
        <v>35</v>
      </c>
      <c r="E24" s="16"/>
      <c r="F24" s="16"/>
      <c r="G24" s="3" t="s">
        <v>35</v>
      </c>
      <c r="H24" s="3" t="s">
        <v>35</v>
      </c>
      <c r="I24" s="3" t="s">
        <v>35</v>
      </c>
      <c r="J24" s="16"/>
      <c r="K24" s="16"/>
      <c r="L24" s="16"/>
      <c r="M24" s="16"/>
      <c r="N24" s="3" t="s">
        <v>35</v>
      </c>
      <c r="O24" s="3" t="s">
        <v>35</v>
      </c>
      <c r="P24" s="16"/>
      <c r="Q24" s="16"/>
      <c r="R24" s="16"/>
      <c r="S24" s="16"/>
      <c r="T24" s="16"/>
      <c r="U24" s="3" t="s">
        <v>35</v>
      </c>
      <c r="V24" s="3" t="s">
        <v>35</v>
      </c>
      <c r="W24" s="16"/>
      <c r="X24" s="16"/>
      <c r="Y24" s="16"/>
      <c r="Z24" s="16"/>
      <c r="AA24" s="16"/>
      <c r="AB24" s="3" t="s">
        <v>35</v>
      </c>
      <c r="AC24" s="3" t="s">
        <v>35</v>
      </c>
      <c r="AD24" s="16"/>
      <c r="AE24" s="16"/>
      <c r="AF24" s="16"/>
      <c r="AG24" s="25">
        <v>23</v>
      </c>
      <c r="AH24" s="12">
        <f>COUNTBLANK(B24:AF24)+COUNTA(B24:AF24)-COUNTA(B24:AF24)</f>
        <v>19</v>
      </c>
      <c r="AI24" s="12" t="str">
        <f>IF(AH24='一覧（様式）'!D19,"○","×")</f>
        <v>×</v>
      </c>
    </row>
    <row r="25" spans="1:35">
      <c r="A25" s="54">
        <v>2</v>
      </c>
      <c r="B25" s="16" t="s">
        <v>1</v>
      </c>
      <c r="C25" s="16" t="s">
        <v>2</v>
      </c>
      <c r="D25" s="16" t="s">
        <v>26</v>
      </c>
      <c r="E25" s="16" t="s">
        <v>27</v>
      </c>
      <c r="F25" s="16" t="s">
        <v>28</v>
      </c>
      <c r="G25" s="16" t="s">
        <v>29</v>
      </c>
      <c r="H25" s="16" t="s">
        <v>30</v>
      </c>
      <c r="I25" s="16" t="s">
        <v>31</v>
      </c>
      <c r="J25" s="16" t="s">
        <v>32</v>
      </c>
      <c r="K25" s="16" t="s">
        <v>26</v>
      </c>
      <c r="L25" s="16" t="s">
        <v>27</v>
      </c>
      <c r="M25" s="16" t="s">
        <v>28</v>
      </c>
      <c r="N25" s="16" t="s">
        <v>29</v>
      </c>
      <c r="O25" s="16" t="s">
        <v>30</v>
      </c>
      <c r="P25" s="16" t="s">
        <v>31</v>
      </c>
      <c r="Q25" s="16" t="s">
        <v>32</v>
      </c>
      <c r="R25" s="16" t="s">
        <v>26</v>
      </c>
      <c r="S25" s="16" t="s">
        <v>27</v>
      </c>
      <c r="T25" s="16" t="s">
        <v>28</v>
      </c>
      <c r="U25" s="16" t="s">
        <v>29</v>
      </c>
      <c r="V25" s="16" t="s">
        <v>30</v>
      </c>
      <c r="W25" s="16" t="s">
        <v>31</v>
      </c>
      <c r="X25" s="16" t="s">
        <v>32</v>
      </c>
      <c r="Y25" s="16" t="s">
        <v>26</v>
      </c>
      <c r="Z25" s="16" t="s">
        <v>27</v>
      </c>
      <c r="AA25" s="16" t="s">
        <v>28</v>
      </c>
      <c r="AB25" s="16" t="s">
        <v>29</v>
      </c>
      <c r="AC25" s="16" t="s">
        <v>30</v>
      </c>
      <c r="AD25" s="16" t="s">
        <v>31</v>
      </c>
      <c r="AE25" s="18"/>
      <c r="AF25" s="18"/>
      <c r="AG25" s="24"/>
      <c r="AH25" s="26"/>
      <c r="AI25" s="26"/>
    </row>
    <row r="26" spans="1:35" s="1" customFormat="1" ht="24.95" customHeight="1">
      <c r="A26" s="55"/>
      <c r="B26" s="16"/>
      <c r="C26" s="16"/>
      <c r="D26" s="3" t="s">
        <v>35</v>
      </c>
      <c r="E26" s="3" t="s">
        <v>35</v>
      </c>
      <c r="F26" s="16"/>
      <c r="G26" s="16"/>
      <c r="H26" s="16"/>
      <c r="I26" s="16"/>
      <c r="J26" s="16"/>
      <c r="K26" s="3" t="s">
        <v>35</v>
      </c>
      <c r="L26" s="3" t="s">
        <v>35</v>
      </c>
      <c r="M26" s="3" t="s">
        <v>35</v>
      </c>
      <c r="N26" s="16"/>
      <c r="O26" s="16"/>
      <c r="P26" s="16"/>
      <c r="Q26" s="16"/>
      <c r="R26" s="3" t="s">
        <v>35</v>
      </c>
      <c r="S26" s="3" t="s">
        <v>35</v>
      </c>
      <c r="T26" s="16"/>
      <c r="U26" s="16"/>
      <c r="V26" s="16"/>
      <c r="W26" s="16"/>
      <c r="X26" s="3" t="s">
        <v>35</v>
      </c>
      <c r="Y26" s="3" t="s">
        <v>35</v>
      </c>
      <c r="Z26" s="3" t="s">
        <v>35</v>
      </c>
      <c r="AA26" s="16"/>
      <c r="AB26" s="16"/>
      <c r="AC26" s="16"/>
      <c r="AD26" s="16"/>
      <c r="AE26" s="18"/>
      <c r="AF26" s="18"/>
      <c r="AG26" s="25">
        <v>21</v>
      </c>
      <c r="AH26" s="12">
        <f>COUNTBLANK(B26:AD26)+COUNTA(B26:AD26)-COUNTA(B26:AD26)</f>
        <v>19</v>
      </c>
      <c r="AI26" s="12" t="str">
        <f>IF(AH26='一覧（様式）'!D20,"○","×")</f>
        <v>×</v>
      </c>
    </row>
    <row r="27" spans="1:35">
      <c r="A27" s="54">
        <v>3</v>
      </c>
      <c r="B27" s="16" t="s">
        <v>2</v>
      </c>
      <c r="C27" s="16" t="s">
        <v>3</v>
      </c>
      <c r="D27" s="16" t="s">
        <v>27</v>
      </c>
      <c r="E27" s="16" t="s">
        <v>28</v>
      </c>
      <c r="F27" s="16" t="s">
        <v>29</v>
      </c>
      <c r="G27" s="16" t="s">
        <v>30</v>
      </c>
      <c r="H27" s="16" t="s">
        <v>31</v>
      </c>
      <c r="I27" s="16" t="s">
        <v>32</v>
      </c>
      <c r="J27" s="16" t="s">
        <v>26</v>
      </c>
      <c r="K27" s="16" t="s">
        <v>27</v>
      </c>
      <c r="L27" s="16" t="s">
        <v>28</v>
      </c>
      <c r="M27" s="16" t="s">
        <v>29</v>
      </c>
      <c r="N27" s="16" t="s">
        <v>30</v>
      </c>
      <c r="O27" s="16" t="s">
        <v>31</v>
      </c>
      <c r="P27" s="16" t="s">
        <v>32</v>
      </c>
      <c r="Q27" s="16" t="s">
        <v>26</v>
      </c>
      <c r="R27" s="16" t="s">
        <v>27</v>
      </c>
      <c r="S27" s="16" t="s">
        <v>28</v>
      </c>
      <c r="T27" s="16" t="s">
        <v>29</v>
      </c>
      <c r="U27" s="16" t="s">
        <v>30</v>
      </c>
      <c r="V27" s="16" t="s">
        <v>31</v>
      </c>
      <c r="W27" s="16" t="s">
        <v>32</v>
      </c>
      <c r="X27" s="16" t="s">
        <v>26</v>
      </c>
      <c r="Y27" s="16" t="s">
        <v>27</v>
      </c>
      <c r="Z27" s="16" t="s">
        <v>28</v>
      </c>
      <c r="AA27" s="16" t="s">
        <v>29</v>
      </c>
      <c r="AB27" s="16" t="s">
        <v>30</v>
      </c>
      <c r="AC27" s="16" t="s">
        <v>31</v>
      </c>
      <c r="AD27" s="16" t="s">
        <v>32</v>
      </c>
      <c r="AE27" s="16" t="s">
        <v>26</v>
      </c>
      <c r="AF27" s="16" t="s">
        <v>27</v>
      </c>
      <c r="AG27" s="22"/>
      <c r="AH27" s="26"/>
      <c r="AI27" s="26"/>
    </row>
    <row r="28" spans="1:35" s="4" customFormat="1" ht="24.95" customHeight="1">
      <c r="A28" s="55"/>
      <c r="B28" s="16"/>
      <c r="C28" s="3" t="s">
        <v>35</v>
      </c>
      <c r="D28" s="3" t="s">
        <v>35</v>
      </c>
      <c r="E28" s="16"/>
      <c r="F28" s="16"/>
      <c r="G28" s="16"/>
      <c r="H28" s="16"/>
      <c r="I28" s="16"/>
      <c r="J28" s="3" t="s">
        <v>35</v>
      </c>
      <c r="K28" s="3" t="s">
        <v>35</v>
      </c>
      <c r="L28" s="16"/>
      <c r="M28" s="16"/>
      <c r="N28" s="16"/>
      <c r="O28" s="16"/>
      <c r="P28" s="16"/>
      <c r="Q28" s="3" t="s">
        <v>35</v>
      </c>
      <c r="R28" s="3" t="s">
        <v>35</v>
      </c>
      <c r="S28" s="16"/>
      <c r="T28" s="16"/>
      <c r="U28" s="3" t="s">
        <v>35</v>
      </c>
      <c r="V28" s="16"/>
      <c r="W28" s="16"/>
      <c r="X28" s="3" t="s">
        <v>35</v>
      </c>
      <c r="Y28" s="3" t="s">
        <v>35</v>
      </c>
      <c r="Z28" s="16"/>
      <c r="AA28" s="16"/>
      <c r="AB28" s="16"/>
      <c r="AC28" s="16"/>
      <c r="AD28" s="16"/>
      <c r="AE28" s="3" t="s">
        <v>35</v>
      </c>
      <c r="AF28" s="3" t="s">
        <v>35</v>
      </c>
      <c r="AG28" s="25">
        <v>23</v>
      </c>
      <c r="AH28" s="12">
        <f>COUNTBLANK(B28:AF28)+COUNTA(B28:AF28)-COUNTA(B28:AF28)</f>
        <v>20</v>
      </c>
      <c r="AI28" s="12" t="str">
        <f>IF(AH28='一覧（様式）'!D21,"○","×")</f>
        <v>×</v>
      </c>
    </row>
    <row r="29" spans="1: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20">
        <f>SUM(AG5:AG28)</f>
        <v>270</v>
      </c>
      <c r="AH29" s="20">
        <f>SUM(AH5:AH28)</f>
        <v>245</v>
      </c>
    </row>
    <row r="30" spans="1: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</sheetData>
  <mergeCells count="12"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</mergeCells>
  <phoneticPr fontId="2"/>
  <conditionalFormatting sqref="AB3">
    <cfRule type="cellIs" dxfId="2" priority="67" stopIfTrue="1" operator="equal">
      <formula>"閉"</formula>
    </cfRule>
  </conditionalFormatting>
  <conditionalFormatting sqref="B6:AF28">
    <cfRule type="cellIs" priority="2" stopIfTrue="1" operator="notEqual">
      <formula>"閉"</formula>
    </cfRule>
    <cfRule type="cellIs" dxfId="1" priority="3" stopIfTrue="1" operator="equal">
      <formula>"閉"</formula>
    </cfRule>
  </conditionalFormatting>
  <conditionalFormatting sqref="AB2">
    <cfRule type="cellIs" dxfId="0" priority="1" stopIfTrue="1" operator="equal">
      <formula>"閉"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一覧（様式）</vt:lpstr>
      <vt:lpstr>予定表（様式）</vt:lpstr>
      <vt:lpstr>'一覧（様式）'!Print_Area</vt:lpstr>
      <vt:lpstr>'予定表（様式）'!Print_Area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2023-02-10T06:36:50Z</cp:lastPrinted>
  <dcterms:created xsi:type="dcterms:W3CDTF">2008-05-21T04:41:18Z</dcterms:created>
  <dcterms:modified xsi:type="dcterms:W3CDTF">2023-02-10T06:41:51Z</dcterms:modified>
</cp:coreProperties>
</file>