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03050D3A-5AEF-47FA-AFF8-3E3A0D7CFA29}" xr6:coauthVersionLast="47" xr6:coauthVersionMax="47" xr10:uidLastSave="{00000000-0000-0000-0000-000000000000}"/>
  <bookViews>
    <workbookView xWindow="-110" yWindow="-110" windowWidth="19420" windowHeight="11620" activeTab="1" xr2:uid="{00000000-000D-0000-FFFF-FFFF00000000}"/>
  </bookViews>
  <sheets>
    <sheet name="作成例" sheetId="1" r:id="rId1"/>
    <sheet name="様式" sheetId="3" r:id="rId2"/>
  </sheets>
  <definedNames>
    <definedName name="_xlnm.Print_Area" localSheetId="0">作成例!$A$1:$N$27</definedName>
    <definedName name="_xlnm.Print_Area" localSheetId="1">様式!$A$1:$N$27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7" i="3" l="1"/>
  <c r="Q27" i="3"/>
  <c r="N27" i="3" s="1"/>
  <c r="P27" i="3"/>
  <c r="M27" i="3"/>
  <c r="Q26" i="3"/>
  <c r="P26" i="3"/>
  <c r="M26" i="3"/>
  <c r="R26" i="3" s="1"/>
  <c r="Q25" i="3"/>
  <c r="P25" i="3"/>
  <c r="M25" i="3"/>
  <c r="R25" i="3" s="1"/>
  <c r="R24" i="3"/>
  <c r="Q24" i="3"/>
  <c r="P24" i="3"/>
  <c r="M24" i="3"/>
  <c r="Q23" i="3"/>
  <c r="P23" i="3"/>
  <c r="M23" i="3"/>
  <c r="R23" i="3" s="1"/>
  <c r="Q22" i="3"/>
  <c r="P22" i="3"/>
  <c r="M22" i="3"/>
  <c r="R22" i="3" s="1"/>
  <c r="Q21" i="3"/>
  <c r="P21" i="3"/>
  <c r="M21" i="3"/>
  <c r="R21" i="3" s="1"/>
  <c r="Q20" i="3"/>
  <c r="P20" i="3"/>
  <c r="M20" i="3"/>
  <c r="R20" i="3" s="1"/>
  <c r="Q19" i="3"/>
  <c r="P19" i="3"/>
  <c r="M19" i="3"/>
  <c r="R19" i="3" s="1"/>
  <c r="Q18" i="3"/>
  <c r="P18" i="3"/>
  <c r="N18" i="3" s="1"/>
  <c r="M18" i="3"/>
  <c r="R18" i="3" s="1"/>
  <c r="R17" i="3"/>
  <c r="Q17" i="3"/>
  <c r="P17" i="3"/>
  <c r="M17" i="3"/>
  <c r="R16" i="3"/>
  <c r="P16" i="3"/>
  <c r="M16" i="3"/>
  <c r="Q16" i="3" s="1"/>
  <c r="R15" i="3"/>
  <c r="Q15" i="3"/>
  <c r="N15" i="3" s="1"/>
  <c r="P15" i="3"/>
  <c r="M15" i="3"/>
  <c r="R14" i="3"/>
  <c r="Q14" i="3"/>
  <c r="P14" i="3"/>
  <c r="M14" i="3"/>
  <c r="R13" i="3"/>
  <c r="Q13" i="3"/>
  <c r="M13" i="3"/>
  <c r="P13" i="3" s="1"/>
  <c r="Q12" i="3"/>
  <c r="P12" i="3"/>
  <c r="M12" i="3"/>
  <c r="R12" i="3" s="1"/>
  <c r="R11" i="3"/>
  <c r="Q11" i="3"/>
  <c r="N11" i="3" s="1"/>
  <c r="P11" i="3"/>
  <c r="M11" i="3"/>
  <c r="R10" i="3"/>
  <c r="Q10" i="3"/>
  <c r="M10" i="3"/>
  <c r="P10" i="3" s="1"/>
  <c r="N10" i="3" s="1"/>
  <c r="N22" i="3" l="1"/>
  <c r="N14" i="3"/>
  <c r="N13" i="3"/>
  <c r="N19" i="3"/>
  <c r="N23" i="3"/>
  <c r="N24" i="3"/>
  <c r="N17" i="3"/>
  <c r="N16" i="3"/>
  <c r="N21" i="3"/>
  <c r="N26" i="3"/>
  <c r="N12" i="3"/>
  <c r="N25" i="3"/>
  <c r="N20" i="3"/>
  <c r="M27" i="1"/>
  <c r="M26" i="1"/>
  <c r="M25" i="1"/>
  <c r="R25" i="1" s="1"/>
  <c r="M24" i="1"/>
  <c r="M23" i="1"/>
  <c r="R23" i="1" s="1"/>
  <c r="M22" i="1"/>
  <c r="R22" i="1" s="1"/>
  <c r="M21" i="1"/>
  <c r="M20" i="1"/>
  <c r="M19" i="1"/>
  <c r="R19" i="1" s="1"/>
  <c r="M18" i="1"/>
  <c r="R18" i="1" s="1"/>
  <c r="M17" i="1"/>
  <c r="Q17" i="1" s="1"/>
  <c r="M16" i="1"/>
  <c r="Q16" i="1" s="1"/>
  <c r="M15" i="1"/>
  <c r="Q15" i="1" s="1"/>
  <c r="M14" i="1"/>
  <c r="P14" i="1" s="1"/>
  <c r="M13" i="1"/>
  <c r="M12" i="1"/>
  <c r="R12" i="1" s="1"/>
  <c r="M11" i="1"/>
  <c r="Q11" i="1" s="1"/>
  <c r="M10" i="1"/>
  <c r="P10" i="1" s="1"/>
  <c r="Q25" i="1"/>
  <c r="Q24" i="1"/>
  <c r="R26" i="1"/>
  <c r="R27" i="1"/>
  <c r="Q23" i="1"/>
  <c r="Q26" i="1"/>
  <c r="Q27" i="1"/>
  <c r="P23" i="1"/>
  <c r="P24" i="1"/>
  <c r="P25" i="1"/>
  <c r="P26" i="1"/>
  <c r="P27" i="1"/>
  <c r="P12" i="1"/>
  <c r="P15" i="1"/>
  <c r="P16" i="1"/>
  <c r="P17" i="1"/>
  <c r="P18" i="1"/>
  <c r="P19" i="1"/>
  <c r="P20" i="1"/>
  <c r="P21" i="1"/>
  <c r="P22" i="1"/>
  <c r="P11" i="1"/>
  <c r="R11" i="1"/>
  <c r="R13" i="1"/>
  <c r="R14" i="1"/>
  <c r="R15" i="1"/>
  <c r="R16" i="1"/>
  <c r="R17" i="1"/>
  <c r="R10" i="1"/>
  <c r="Q12" i="1"/>
  <c r="Q14" i="1"/>
  <c r="Q18" i="1"/>
  <c r="Q19" i="1"/>
  <c r="Q22" i="1"/>
  <c r="Q10" i="1"/>
  <c r="Q13" i="1"/>
  <c r="Q20" i="1"/>
  <c r="Q21" i="1"/>
  <c r="N25" i="1" l="1"/>
  <c r="N19" i="1"/>
  <c r="N10" i="1"/>
  <c r="R21" i="1"/>
  <c r="N21" i="1" s="1"/>
  <c r="N18" i="1"/>
  <c r="R24" i="1"/>
  <c r="N24" i="1" s="1"/>
  <c r="R20" i="1"/>
  <c r="N20" i="1" s="1"/>
  <c r="N17" i="1"/>
  <c r="N14" i="1"/>
  <c r="N15" i="1"/>
  <c r="P13" i="1"/>
  <c r="N13" i="1" s="1"/>
  <c r="N26" i="1"/>
  <c r="N22" i="1"/>
  <c r="N16" i="1"/>
  <c r="N27" i="1"/>
  <c r="N23" i="1"/>
  <c r="N11" i="1"/>
  <c r="N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8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職名区分は以下の３つから選択
加算Ⅱ
①副主任保育士（人数Ａ相当）
②専門リーダー（人数Ａ相当）
③職務分野別リーダー（人数Ｂ相当）
主任保育士等の副主任保育士以上の職位にある人は「副主任保育士」の区分を選択してください。</t>
        </r>
      </text>
    </comment>
    <comment ref="N8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受講要件判定は、職名区分と研修受講状況から自動で判定されます</t>
        </r>
      </text>
    </comment>
  </commentList>
</comments>
</file>

<file path=xl/sharedStrings.xml><?xml version="1.0" encoding="utf-8"?>
<sst xmlns="http://schemas.openxmlformats.org/spreadsheetml/2006/main" count="180" uniqueCount="56">
  <si>
    <t>保育所・地域型保育事業所　保育士等キャリアアップ研修受講歴一覧</t>
    <rPh sb="0" eb="3">
      <t>ホイクショ</t>
    </rPh>
    <rPh sb="4" eb="7">
      <t>チイキガタ</t>
    </rPh>
    <rPh sb="7" eb="9">
      <t>ホイク</t>
    </rPh>
    <rPh sb="9" eb="12">
      <t>ジギョウショ</t>
    </rPh>
    <rPh sb="13" eb="16">
      <t>ホイクシ</t>
    </rPh>
    <rPh sb="16" eb="17">
      <t>トウ</t>
    </rPh>
    <rPh sb="24" eb="26">
      <t>ケンシュウ</t>
    </rPh>
    <rPh sb="26" eb="28">
      <t>ジュコウ</t>
    </rPh>
    <rPh sb="28" eb="29">
      <t>レキ</t>
    </rPh>
    <rPh sb="29" eb="31">
      <t>イチラン</t>
    </rPh>
    <phoneticPr fontId="1"/>
  </si>
  <si>
    <t>設置者名</t>
    <rPh sb="0" eb="3">
      <t>セッチシャ</t>
    </rPh>
    <rPh sb="3" eb="4">
      <t>メイ</t>
    </rPh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</si>
  <si>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</si>
  <si>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</si>
  <si>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市町村名</t>
    <rPh sb="0" eb="4">
      <t>シチョウソンメイ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</si>
  <si>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</si>
  <si>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施設事業所類型</t>
    <rPh sb="0" eb="2">
      <t>シセツ</t>
    </rPh>
    <rPh sb="2" eb="5">
      <t>ジギョウショ</t>
    </rPh>
    <rPh sb="5" eb="7">
      <t>ルイケイ</t>
    </rPh>
    <phoneticPr fontId="1"/>
  </si>
  <si>
    <t>職種</t>
    <rPh sb="0" eb="2">
      <t>ショクシュ</t>
    </rPh>
    <phoneticPr fontId="1"/>
  </si>
  <si>
    <t>①乳児保育</t>
    <rPh sb="1" eb="3">
      <t>ニュウジ</t>
    </rPh>
    <rPh sb="3" eb="5">
      <t>ホイク</t>
    </rPh>
    <phoneticPr fontId="1"/>
  </si>
  <si>
    <t>②幼児教育</t>
    <rPh sb="1" eb="3">
      <t>ヨウジ</t>
    </rPh>
    <rPh sb="3" eb="5">
      <t>キョウイク</t>
    </rPh>
    <phoneticPr fontId="1"/>
  </si>
  <si>
    <t>③障害児保育</t>
    <rPh sb="1" eb="4">
      <t>ショウガイジ</t>
    </rPh>
    <rPh sb="4" eb="6">
      <t>ホイク</t>
    </rPh>
    <phoneticPr fontId="1"/>
  </si>
  <si>
    <t>④食育・アレルギー対応</t>
    <rPh sb="1" eb="3">
      <t>ショクイク</t>
    </rPh>
    <rPh sb="9" eb="11">
      <t>タイオウ</t>
    </rPh>
    <phoneticPr fontId="1"/>
  </si>
  <si>
    <t>マネジメント</t>
    <phoneticPr fontId="1"/>
  </si>
  <si>
    <t>aaaaaa</t>
    <phoneticPr fontId="1"/>
  </si>
  <si>
    <t>bbbbb</t>
    <phoneticPr fontId="1"/>
  </si>
  <si>
    <t>ccccc</t>
    <phoneticPr fontId="1"/>
  </si>
  <si>
    <t>ddddd</t>
    <phoneticPr fontId="1"/>
  </si>
  <si>
    <t>eeeee</t>
    <phoneticPr fontId="1"/>
  </si>
  <si>
    <t>fffff</t>
    <phoneticPr fontId="1"/>
  </si>
  <si>
    <t>ggggg</t>
    <phoneticPr fontId="1"/>
  </si>
  <si>
    <t>hhhhh</t>
    <phoneticPr fontId="1"/>
  </si>
  <si>
    <t>iiiii</t>
    <phoneticPr fontId="1"/>
  </si>
  <si>
    <t>jjjjj</t>
    <phoneticPr fontId="1"/>
  </si>
  <si>
    <t>kkkkk</t>
    <phoneticPr fontId="1"/>
  </si>
  <si>
    <t>lllll</t>
    <phoneticPr fontId="1"/>
  </si>
  <si>
    <t>H29</t>
    <phoneticPr fontId="1"/>
  </si>
  <si>
    <t>副主任保育士</t>
  </si>
  <si>
    <t>専門リーダー</t>
  </si>
  <si>
    <t>専門分野研修</t>
    <rPh sb="0" eb="2">
      <t>センモン</t>
    </rPh>
    <rPh sb="2" eb="4">
      <t>ブンヤ</t>
    </rPh>
    <rPh sb="4" eb="6">
      <t>ケンシュウ</t>
    </rPh>
    <phoneticPr fontId="1"/>
  </si>
  <si>
    <t>（例）</t>
    <rPh sb="1" eb="2">
      <t>レイ</t>
    </rPh>
    <phoneticPr fontId="1"/>
  </si>
  <si>
    <t>職務分野別リーダー</t>
  </si>
  <si>
    <t>保育士</t>
    <rPh sb="0" eb="3">
      <t>ホイクシ</t>
    </rPh>
    <phoneticPr fontId="1"/>
  </si>
  <si>
    <t>看護師</t>
    <rPh sb="0" eb="3">
      <t>カンゴシ</t>
    </rPh>
    <phoneticPr fontId="1"/>
  </si>
  <si>
    <t>調理員</t>
    <rPh sb="0" eb="3">
      <t>チョウリイン</t>
    </rPh>
    <phoneticPr fontId="1"/>
  </si>
  <si>
    <t>H30</t>
    <phoneticPr fontId="1"/>
  </si>
  <si>
    <t>R1</t>
    <phoneticPr fontId="1"/>
  </si>
  <si>
    <t>受講要件
判定</t>
    <rPh sb="0" eb="2">
      <t>ジュコウ</t>
    </rPh>
    <rPh sb="2" eb="4">
      <t>ヨウケン</t>
    </rPh>
    <rPh sb="5" eb="7">
      <t>ハンテイ</t>
    </rPh>
    <phoneticPr fontId="1"/>
  </si>
  <si>
    <t>mmmmm</t>
    <phoneticPr fontId="1"/>
  </si>
  <si>
    <t>nnnnn</t>
    <phoneticPr fontId="1"/>
  </si>
  <si>
    <t>ooooo</t>
    <phoneticPr fontId="1"/>
  </si>
  <si>
    <t>ppppp</t>
    <phoneticPr fontId="1"/>
  </si>
  <si>
    <t>修了した
専門分野数</t>
    <rPh sb="0" eb="2">
      <t>シュウリョウ</t>
    </rPh>
    <rPh sb="5" eb="7">
      <t>センモン</t>
    </rPh>
    <rPh sb="7" eb="9">
      <t>ブンヤ</t>
    </rPh>
    <rPh sb="9" eb="10">
      <t>スウ</t>
    </rPh>
    <phoneticPr fontId="1"/>
  </si>
  <si>
    <t>○○市</t>
    <rPh sb="2" eb="3">
      <t>シ</t>
    </rPh>
    <phoneticPr fontId="1"/>
  </si>
  <si>
    <t>○○保育園</t>
    <rPh sb="2" eb="5">
      <t>ホイクエン</t>
    </rPh>
    <phoneticPr fontId="1"/>
  </si>
  <si>
    <t>認可保育所</t>
    <rPh sb="0" eb="2">
      <t>ニンカ</t>
    </rPh>
    <rPh sb="2" eb="5">
      <t>ホイクショ</t>
    </rPh>
    <phoneticPr fontId="1"/>
  </si>
  <si>
    <t>（社）○○○会</t>
    <rPh sb="1" eb="2">
      <t>シャ</t>
    </rPh>
    <rPh sb="6" eb="7">
      <t>カイ</t>
    </rPh>
    <phoneticPr fontId="1"/>
  </si>
  <si>
    <t>↓判定式</t>
    <rPh sb="1" eb="3">
      <t>ハンテイ</t>
    </rPh>
    <rPh sb="3" eb="4">
      <t>シキ</t>
    </rPh>
    <phoneticPr fontId="1"/>
  </si>
  <si>
    <t>保育士
登録番号</t>
    <rPh sb="0" eb="3">
      <t>ホイクシ</t>
    </rPh>
    <rPh sb="4" eb="6">
      <t>トウロク</t>
    </rPh>
    <rPh sb="6" eb="8">
      <t>バンゴウ</t>
    </rPh>
    <phoneticPr fontId="1"/>
  </si>
  <si>
    <t>栃木県ー123456</t>
    <rPh sb="0" eb="3">
      <t>トチギケン</t>
    </rPh>
    <phoneticPr fontId="1"/>
  </si>
  <si>
    <t>○○県-○○○○○○</t>
    <rPh sb="2" eb="3">
      <t>ケン</t>
    </rPh>
    <phoneticPr fontId="1"/>
  </si>
  <si>
    <t>栄養士</t>
  </si>
  <si>
    <t>⑤保育衛生・
    安全対策</t>
    <rPh sb="1" eb="3">
      <t>ホイク</t>
    </rPh>
    <rPh sb="3" eb="5">
      <t>エイセイ</t>
    </rPh>
    <rPh sb="11" eb="13">
      <t>アンゼン</t>
    </rPh>
    <rPh sb="13" eb="15">
      <t>タイサク</t>
    </rPh>
    <phoneticPr fontId="1"/>
  </si>
  <si>
    <t>⑥保護者支援
・子育て支援</t>
    <rPh sb="1" eb="4">
      <t>ホゴシャ</t>
    </rPh>
    <rPh sb="4" eb="6">
      <t>シエン</t>
    </rPh>
    <rPh sb="8" eb="10">
      <t>コソダ</t>
    </rPh>
    <rPh sb="11" eb="13">
      <t>シエン</t>
    </rPh>
    <phoneticPr fontId="1"/>
  </si>
  <si>
    <t>別紙２ー様式１</t>
    <rPh sb="0" eb="2">
      <t>ベッシ</t>
    </rPh>
    <rPh sb="4" eb="6">
      <t>ヨウシキ</t>
    </rPh>
    <phoneticPr fontId="1"/>
  </si>
  <si>
    <t>職名区分</t>
    <rPh sb="0" eb="2">
      <t>ショクメイ</t>
    </rPh>
    <rPh sb="2" eb="4">
      <t>クブン</t>
    </rPh>
    <phoneticPr fontId="1"/>
  </si>
  <si>
    <t>⑤保健衛生・
    安全対策</t>
    <rPh sb="1" eb="3">
      <t>ホケン</t>
    </rPh>
    <rPh sb="3" eb="5">
      <t>エイセイ</t>
    </rPh>
    <rPh sb="11" eb="13">
      <t>アンゼン</t>
    </rPh>
    <rPh sb="13" eb="15">
      <t>タイサク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</si>
</sst>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2" xfId="0" applyFill="1" applyBorder="1" applyAlignment="1">
      <alignment shrinkToFit="1"/>
    </xf>
    <xf numFmtId="0" fontId="0" fillId="3" borderId="2" xfId="0" applyFill="1" applyBorder="1"/>
    <xf numFmtId="0" fontId="0" fillId="3" borderId="2" xfId="0" applyFill="1" applyBorder="1" applyAlignment="1">
      <alignment shrinkToFit="1"/>
    </xf>
    <xf numFmtId="0" fontId="0" fillId="3" borderId="3" xfId="0" applyFill="1" applyBorder="1"/>
    <xf numFmtId="0" fontId="0" fillId="3" borderId="3" xfId="0" applyFill="1" applyBorder="1" applyAlignment="1">
      <alignment shrinkToFit="1"/>
    </xf>
    <xf numFmtId="0" fontId="4" fillId="0" borderId="0" xfId="0" applyFont="1"/>
    <xf numFmtId="0" fontId="0" fillId="0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5" fillId="0" borderId="2" xfId="0" applyFont="1" applyFill="1" applyBorder="1" applyAlignment="1">
      <alignment shrinkToFit="1"/>
    </xf>
    <xf numFmtId="0" fontId="6" fillId="0" borderId="2" xfId="0" applyFont="1" applyFill="1" applyBorder="1" applyAlignment="1">
      <alignment shrinkToFit="1"/>
    </xf>
    <xf numFmtId="0" fontId="6" fillId="3" borderId="2" xfId="0" applyFont="1" applyFill="1" applyBorder="1" applyAlignment="1">
      <alignment shrinkToFit="1"/>
    </xf>
    <xf numFmtId="0" fontId="6" fillId="3" borderId="3" xfId="0" applyFont="1" applyFill="1" applyBorder="1" applyAlignment="1">
      <alignment shrinkToFit="1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view="pageBreakPreview" zoomScale="85" zoomScaleNormal="100" zoomScaleSheetLayoutView="85" workbookViewId="0">
      <pane xSplit="1" ySplit="9" topLeftCell="B10" activePane="bottomRight" state="frozen"/>
      <selection activeCell="L5" sqref="L5"/>
      <selection pane="topRight" activeCell="L5" sqref="L5"/>
      <selection pane="bottomLeft" activeCell="L5" sqref="L5"/>
      <selection pane="bottomRight" activeCell="N13" sqref="N13"/>
    </sheetView>
  </sheetViews>
  <sheetFormatPr defaultRowHeight="18"/>
  <cols>
    <col min="1" max="1" width="5.83203125" customWidth="1"/>
    <col min="2" max="2" width="14.83203125" customWidth="1"/>
    <col min="3" max="3" width="14.75" customWidth="1"/>
    <col min="4" max="4" width="10.33203125" customWidth="1"/>
    <col min="5" max="5" width="14.75" customWidth="1"/>
    <col min="6" max="7" width="10" customWidth="1"/>
    <col min="8" max="8" width="10.5" bestFit="1" customWidth="1"/>
    <col min="9" max="9" width="10.5" customWidth="1"/>
    <col min="10" max="10" width="11.33203125" customWidth="1"/>
    <col min="11" max="11" width="10.5" customWidth="1"/>
    <col min="12" max="12" width="9.75" customWidth="1"/>
  </cols>
  <sheetData>
    <row r="1" spans="1:18">
      <c r="A1" s="42" t="s">
        <v>53</v>
      </c>
    </row>
    <row r="2" spans="1:18" ht="31.5" customHeight="1">
      <c r="A2" s="43" t="s">
        <v>0</v>
      </c>
      <c r="B2" s="43"/>
      <c r="C2" s="43"/>
      <c r="D2" s="43"/>
      <c r="E2" s="43"/>
      <c r="F2" s="43"/>
    </row>
    <row r="3" spans="1:18">
      <c r="A3" s="44" t="s">
        <v>4</v>
      </c>
      <c r="B3" s="44"/>
      <c r="C3" s="47" t="s">
        <v>42</v>
      </c>
      <c r="D3" s="47"/>
      <c r="E3" s="47"/>
    </row>
    <row r="4" spans="1:18">
      <c r="A4" s="45" t="s">
        <v>5</v>
      </c>
      <c r="B4" s="45"/>
      <c r="C4" s="48" t="s">
        <v>43</v>
      </c>
      <c r="D4" s="48"/>
      <c r="E4" s="48"/>
    </row>
    <row r="5" spans="1:18">
      <c r="A5" s="45" t="s">
        <v>6</v>
      </c>
      <c r="B5" s="45"/>
      <c r="C5" s="48" t="s">
        <v>44</v>
      </c>
      <c r="D5" s="48"/>
      <c r="E5" s="48"/>
    </row>
    <row r="6" spans="1:18">
      <c r="A6" s="46" t="s">
        <v>1</v>
      </c>
      <c r="B6" s="46"/>
      <c r="C6" s="49" t="s">
        <v>45</v>
      </c>
      <c r="D6" s="49"/>
      <c r="E6" s="49"/>
    </row>
    <row r="7" spans="1:18">
      <c r="C7" s="2"/>
      <c r="D7" s="2"/>
      <c r="E7" s="2"/>
    </row>
    <row r="8" spans="1:18" ht="20">
      <c r="A8" s="53" t="s">
        <v>2</v>
      </c>
      <c r="B8" s="53" t="s">
        <v>3</v>
      </c>
      <c r="C8" s="53" t="s">
        <v>54</v>
      </c>
      <c r="D8" s="53" t="s">
        <v>7</v>
      </c>
      <c r="E8" s="55" t="s">
        <v>47</v>
      </c>
      <c r="F8" s="44" t="s">
        <v>28</v>
      </c>
      <c r="G8" s="44"/>
      <c r="H8" s="44"/>
      <c r="I8" s="44"/>
      <c r="J8" s="44"/>
      <c r="K8" s="44"/>
      <c r="L8" s="50" t="s">
        <v>12</v>
      </c>
      <c r="M8" s="50" t="s">
        <v>41</v>
      </c>
      <c r="N8" s="50" t="s">
        <v>36</v>
      </c>
      <c r="P8" s="19" t="s">
        <v>46</v>
      </c>
    </row>
    <row r="9" spans="1:18" s="1" customFormat="1" ht="33.75" customHeight="1">
      <c r="A9" s="54"/>
      <c r="B9" s="54"/>
      <c r="C9" s="54"/>
      <c r="D9" s="54"/>
      <c r="E9" s="56"/>
      <c r="F9" s="40" t="s">
        <v>8</v>
      </c>
      <c r="G9" s="41" t="s">
        <v>9</v>
      </c>
      <c r="H9" s="41" t="s">
        <v>10</v>
      </c>
      <c r="I9" s="22" t="s">
        <v>11</v>
      </c>
      <c r="J9" s="22" t="s">
        <v>51</v>
      </c>
      <c r="K9" s="23" t="s">
        <v>52</v>
      </c>
      <c r="L9" s="51"/>
      <c r="M9" s="57"/>
      <c r="N9" s="52"/>
      <c r="P9" s="34" t="s">
        <v>26</v>
      </c>
      <c r="Q9" s="34" t="s">
        <v>27</v>
      </c>
      <c r="R9" s="34" t="s">
        <v>30</v>
      </c>
    </row>
    <row r="10" spans="1:18" ht="20">
      <c r="A10" s="9" t="s">
        <v>29</v>
      </c>
      <c r="B10" s="9" t="s">
        <v>13</v>
      </c>
      <c r="C10" s="14" t="s">
        <v>26</v>
      </c>
      <c r="D10" s="9" t="s">
        <v>31</v>
      </c>
      <c r="E10" s="36" t="s">
        <v>48</v>
      </c>
      <c r="F10" s="24" t="s">
        <v>25</v>
      </c>
      <c r="G10" s="25"/>
      <c r="H10" s="25" t="s">
        <v>25</v>
      </c>
      <c r="I10" s="25"/>
      <c r="J10" s="25" t="s">
        <v>35</v>
      </c>
      <c r="K10" s="26"/>
      <c r="L10" s="20" t="s">
        <v>35</v>
      </c>
      <c r="M10" s="11">
        <f>COUNTA(F10:K10)</f>
        <v>3</v>
      </c>
      <c r="N10" s="10" t="str">
        <f>CONCATENATE(P10,Q10,R10)</f>
        <v>○</v>
      </c>
      <c r="P10" s="35" t="str">
        <f>IF(C10=$P$9,IF(M10&gt;=3,IF(COUNTA(L10)&gt;0,"○","×"),"×"))</f>
        <v>○</v>
      </c>
      <c r="Q10" s="34" t="str">
        <f t="shared" ref="Q10:Q27" si="0">IF(C10=$Q$9,IF(M10&gt;=4,"○","×"),"")</f>
        <v/>
      </c>
      <c r="R10" s="34" t="str">
        <f t="shared" ref="R10:R27" si="1">IF(C10=$R$9,IF(M10&gt;=1,"○","×"),"")</f>
        <v/>
      </c>
    </row>
    <row r="11" spans="1:18" ht="20">
      <c r="A11" s="9" t="s">
        <v>29</v>
      </c>
      <c r="B11" s="9" t="s">
        <v>14</v>
      </c>
      <c r="C11" s="14" t="s">
        <v>27</v>
      </c>
      <c r="D11" s="9" t="s">
        <v>32</v>
      </c>
      <c r="E11" s="37"/>
      <c r="F11" s="24"/>
      <c r="G11" s="25"/>
      <c r="H11" s="25" t="s">
        <v>25</v>
      </c>
      <c r="I11" s="25" t="s">
        <v>34</v>
      </c>
      <c r="J11" s="25" t="s">
        <v>25</v>
      </c>
      <c r="K11" s="26" t="s">
        <v>34</v>
      </c>
      <c r="L11" s="20"/>
      <c r="M11" s="11">
        <f t="shared" ref="M11:M27" si="2">COUNTA(F11:K11)</f>
        <v>4</v>
      </c>
      <c r="N11" s="10" t="str">
        <f t="shared" ref="N11:N27" si="3">CONCATENATE(P11,Q11,R11)</f>
        <v>○</v>
      </c>
      <c r="P11" s="35" t="str">
        <f t="shared" ref="P11:P27" si="4">IF(C11=$P$9,IF(M11&gt;=3,IF(COUNTA(L11)&gt;0,"○","×"),"×"),"")</f>
        <v/>
      </c>
      <c r="Q11" s="34" t="str">
        <f t="shared" si="0"/>
        <v>○</v>
      </c>
      <c r="R11" s="34" t="str">
        <f t="shared" si="1"/>
        <v/>
      </c>
    </row>
    <row r="12" spans="1:18" ht="20">
      <c r="A12" s="9" t="s">
        <v>29</v>
      </c>
      <c r="B12" s="9" t="s">
        <v>14</v>
      </c>
      <c r="C12" s="14" t="s">
        <v>30</v>
      </c>
      <c r="D12" s="9" t="s">
        <v>33</v>
      </c>
      <c r="E12" s="37"/>
      <c r="F12" s="24"/>
      <c r="G12" s="25"/>
      <c r="H12" s="25"/>
      <c r="I12" s="25" t="s">
        <v>35</v>
      </c>
      <c r="J12" s="25"/>
      <c r="K12" s="26"/>
      <c r="L12" s="20"/>
      <c r="M12" s="11">
        <f t="shared" si="2"/>
        <v>1</v>
      </c>
      <c r="N12" s="10" t="str">
        <f t="shared" si="3"/>
        <v>○</v>
      </c>
      <c r="P12" s="35" t="str">
        <f t="shared" si="4"/>
        <v/>
      </c>
      <c r="Q12" s="34" t="str">
        <f t="shared" si="0"/>
        <v/>
      </c>
      <c r="R12" s="34" t="str">
        <f t="shared" si="1"/>
        <v>○</v>
      </c>
    </row>
    <row r="13" spans="1:18" ht="20">
      <c r="A13" s="3">
        <v>1</v>
      </c>
      <c r="B13" s="15" t="s">
        <v>15</v>
      </c>
      <c r="C13" s="16" t="s">
        <v>26</v>
      </c>
      <c r="D13" s="15" t="s">
        <v>31</v>
      </c>
      <c r="E13" s="38" t="s">
        <v>49</v>
      </c>
      <c r="F13" s="27" t="s">
        <v>25</v>
      </c>
      <c r="G13" s="28" t="s">
        <v>25</v>
      </c>
      <c r="H13" s="28" t="s">
        <v>34</v>
      </c>
      <c r="I13" s="28"/>
      <c r="J13" s="28"/>
      <c r="K13" s="29"/>
      <c r="L13" s="21" t="s">
        <v>35</v>
      </c>
      <c r="M13" s="12">
        <f t="shared" si="2"/>
        <v>3</v>
      </c>
      <c r="N13" s="4" t="str">
        <f t="shared" si="3"/>
        <v>○</v>
      </c>
      <c r="P13" s="35" t="str">
        <f t="shared" si="4"/>
        <v>○</v>
      </c>
      <c r="Q13" s="34" t="str">
        <f t="shared" si="0"/>
        <v/>
      </c>
      <c r="R13" s="34" t="str">
        <f t="shared" si="1"/>
        <v/>
      </c>
    </row>
    <row r="14" spans="1:18" ht="20">
      <c r="A14" s="3">
        <v>2</v>
      </c>
      <c r="B14" s="15" t="s">
        <v>16</v>
      </c>
      <c r="C14" s="16" t="s">
        <v>26</v>
      </c>
      <c r="D14" s="15" t="s">
        <v>31</v>
      </c>
      <c r="E14" s="38" t="s">
        <v>49</v>
      </c>
      <c r="F14" s="27" t="s">
        <v>25</v>
      </c>
      <c r="G14" s="28"/>
      <c r="H14" s="28" t="s">
        <v>35</v>
      </c>
      <c r="I14" s="28" t="s">
        <v>34</v>
      </c>
      <c r="J14" s="28"/>
      <c r="K14" s="29"/>
      <c r="L14" s="21" t="s">
        <v>35</v>
      </c>
      <c r="M14" s="12">
        <f t="shared" si="2"/>
        <v>3</v>
      </c>
      <c r="N14" s="4" t="str">
        <f t="shared" si="3"/>
        <v>○</v>
      </c>
      <c r="P14" s="35" t="str">
        <f t="shared" si="4"/>
        <v>○</v>
      </c>
      <c r="Q14" s="34" t="str">
        <f t="shared" si="0"/>
        <v/>
      </c>
      <c r="R14" s="34" t="str">
        <f t="shared" si="1"/>
        <v/>
      </c>
    </row>
    <row r="15" spans="1:18" ht="20">
      <c r="A15" s="3">
        <v>3</v>
      </c>
      <c r="B15" s="15" t="s">
        <v>17</v>
      </c>
      <c r="C15" s="16" t="s">
        <v>27</v>
      </c>
      <c r="D15" s="15" t="s">
        <v>31</v>
      </c>
      <c r="E15" s="38" t="s">
        <v>49</v>
      </c>
      <c r="F15" s="27"/>
      <c r="G15" s="28" t="s">
        <v>25</v>
      </c>
      <c r="H15" s="28" t="s">
        <v>25</v>
      </c>
      <c r="I15" s="28" t="s">
        <v>34</v>
      </c>
      <c r="J15" s="28" t="s">
        <v>35</v>
      </c>
      <c r="K15" s="29"/>
      <c r="L15" s="21"/>
      <c r="M15" s="12">
        <f t="shared" si="2"/>
        <v>4</v>
      </c>
      <c r="N15" s="4" t="str">
        <f t="shared" si="3"/>
        <v>○</v>
      </c>
      <c r="P15" s="35" t="str">
        <f t="shared" si="4"/>
        <v/>
      </c>
      <c r="Q15" s="34" t="str">
        <f t="shared" si="0"/>
        <v>○</v>
      </c>
      <c r="R15" s="34" t="str">
        <f t="shared" si="1"/>
        <v/>
      </c>
    </row>
    <row r="16" spans="1:18" ht="20">
      <c r="A16" s="3">
        <v>4</v>
      </c>
      <c r="B16" s="15" t="s">
        <v>18</v>
      </c>
      <c r="C16" s="16" t="s">
        <v>27</v>
      </c>
      <c r="D16" s="15" t="s">
        <v>31</v>
      </c>
      <c r="E16" s="38" t="s">
        <v>49</v>
      </c>
      <c r="F16" s="27" t="s">
        <v>34</v>
      </c>
      <c r="G16" s="28" t="s">
        <v>25</v>
      </c>
      <c r="H16" s="28" t="s">
        <v>34</v>
      </c>
      <c r="I16" s="28"/>
      <c r="J16" s="28"/>
      <c r="K16" s="29"/>
      <c r="L16" s="21" t="s">
        <v>35</v>
      </c>
      <c r="M16" s="12">
        <f t="shared" si="2"/>
        <v>3</v>
      </c>
      <c r="N16" s="4" t="str">
        <f t="shared" si="3"/>
        <v>×</v>
      </c>
      <c r="P16" s="35" t="str">
        <f t="shared" si="4"/>
        <v/>
      </c>
      <c r="Q16" s="34" t="str">
        <f t="shared" si="0"/>
        <v>×</v>
      </c>
      <c r="R16" s="34" t="str">
        <f t="shared" si="1"/>
        <v/>
      </c>
    </row>
    <row r="17" spans="1:18" ht="20">
      <c r="A17" s="3">
        <v>5</v>
      </c>
      <c r="B17" s="15" t="s">
        <v>19</v>
      </c>
      <c r="C17" s="16" t="s">
        <v>27</v>
      </c>
      <c r="D17" s="15" t="s">
        <v>31</v>
      </c>
      <c r="E17" s="38" t="s">
        <v>49</v>
      </c>
      <c r="F17" s="27"/>
      <c r="G17" s="28" t="s">
        <v>25</v>
      </c>
      <c r="H17" s="28" t="s">
        <v>35</v>
      </c>
      <c r="I17" s="28" t="s">
        <v>34</v>
      </c>
      <c r="J17" s="28" t="s">
        <v>35</v>
      </c>
      <c r="K17" s="29"/>
      <c r="L17" s="21"/>
      <c r="M17" s="12">
        <f t="shared" si="2"/>
        <v>4</v>
      </c>
      <c r="N17" s="4" t="str">
        <f t="shared" si="3"/>
        <v>○</v>
      </c>
      <c r="P17" s="35" t="str">
        <f t="shared" si="4"/>
        <v/>
      </c>
      <c r="Q17" s="34" t="str">
        <f t="shared" si="0"/>
        <v>○</v>
      </c>
      <c r="R17" s="34" t="str">
        <f t="shared" si="1"/>
        <v/>
      </c>
    </row>
    <row r="18" spans="1:18" ht="20">
      <c r="A18" s="3">
        <v>6</v>
      </c>
      <c r="B18" s="15" t="s">
        <v>20</v>
      </c>
      <c r="C18" s="16" t="s">
        <v>30</v>
      </c>
      <c r="D18" s="15" t="s">
        <v>31</v>
      </c>
      <c r="E18" s="38" t="s">
        <v>49</v>
      </c>
      <c r="F18" s="27" t="s">
        <v>34</v>
      </c>
      <c r="G18" s="28" t="s">
        <v>35</v>
      </c>
      <c r="H18" s="28"/>
      <c r="I18" s="28"/>
      <c r="J18" s="28"/>
      <c r="K18" s="29"/>
      <c r="L18" s="21"/>
      <c r="M18" s="12">
        <f t="shared" si="2"/>
        <v>2</v>
      </c>
      <c r="N18" s="4" t="str">
        <f t="shared" si="3"/>
        <v>○</v>
      </c>
      <c r="P18" s="35" t="str">
        <f t="shared" si="4"/>
        <v/>
      </c>
      <c r="Q18" s="34" t="str">
        <f t="shared" si="0"/>
        <v/>
      </c>
      <c r="R18" s="34" t="str">
        <f t="shared" si="1"/>
        <v>○</v>
      </c>
    </row>
    <row r="19" spans="1:18" ht="20">
      <c r="A19" s="3">
        <v>7</v>
      </c>
      <c r="B19" s="15" t="s">
        <v>21</v>
      </c>
      <c r="C19" s="16" t="s">
        <v>30</v>
      </c>
      <c r="D19" s="15" t="s">
        <v>31</v>
      </c>
      <c r="E19" s="38" t="s">
        <v>49</v>
      </c>
      <c r="F19" s="27" t="s">
        <v>34</v>
      </c>
      <c r="G19" s="28"/>
      <c r="H19" s="28"/>
      <c r="I19" s="28"/>
      <c r="J19" s="28"/>
      <c r="K19" s="29"/>
      <c r="L19" s="21"/>
      <c r="M19" s="12">
        <f t="shared" si="2"/>
        <v>1</v>
      </c>
      <c r="N19" s="4" t="str">
        <f t="shared" si="3"/>
        <v>○</v>
      </c>
      <c r="P19" s="35" t="str">
        <f t="shared" si="4"/>
        <v/>
      </c>
      <c r="Q19" s="34" t="str">
        <f t="shared" si="0"/>
        <v/>
      </c>
      <c r="R19" s="34" t="str">
        <f t="shared" si="1"/>
        <v>○</v>
      </c>
    </row>
    <row r="20" spans="1:18" ht="20">
      <c r="A20" s="3">
        <v>8</v>
      </c>
      <c r="B20" s="15" t="s">
        <v>22</v>
      </c>
      <c r="C20" s="16" t="s">
        <v>30</v>
      </c>
      <c r="D20" s="15" t="s">
        <v>31</v>
      </c>
      <c r="E20" s="38" t="s">
        <v>49</v>
      </c>
      <c r="F20" s="27"/>
      <c r="G20" s="28" t="s">
        <v>34</v>
      </c>
      <c r="H20" s="28"/>
      <c r="I20" s="28"/>
      <c r="J20" s="28"/>
      <c r="K20" s="29"/>
      <c r="L20" s="21"/>
      <c r="M20" s="12">
        <f t="shared" si="2"/>
        <v>1</v>
      </c>
      <c r="N20" s="4" t="str">
        <f t="shared" si="3"/>
        <v>○</v>
      </c>
      <c r="P20" s="35" t="str">
        <f t="shared" si="4"/>
        <v/>
      </c>
      <c r="Q20" s="34" t="str">
        <f t="shared" si="0"/>
        <v/>
      </c>
      <c r="R20" s="34" t="str">
        <f t="shared" si="1"/>
        <v>○</v>
      </c>
    </row>
    <row r="21" spans="1:18" ht="20">
      <c r="A21" s="3">
        <v>9</v>
      </c>
      <c r="B21" s="15" t="s">
        <v>23</v>
      </c>
      <c r="C21" s="16" t="s">
        <v>30</v>
      </c>
      <c r="D21" s="15" t="s">
        <v>31</v>
      </c>
      <c r="E21" s="38" t="s">
        <v>49</v>
      </c>
      <c r="F21" s="27"/>
      <c r="G21" s="28"/>
      <c r="H21" s="28" t="s">
        <v>34</v>
      </c>
      <c r="I21" s="28"/>
      <c r="J21" s="28"/>
      <c r="K21" s="29"/>
      <c r="L21" s="21"/>
      <c r="M21" s="12">
        <f t="shared" si="2"/>
        <v>1</v>
      </c>
      <c r="N21" s="4" t="str">
        <f t="shared" si="3"/>
        <v>○</v>
      </c>
      <c r="P21" s="35" t="str">
        <f t="shared" si="4"/>
        <v/>
      </c>
      <c r="Q21" s="34" t="str">
        <f t="shared" si="0"/>
        <v/>
      </c>
      <c r="R21" s="34" t="str">
        <f t="shared" si="1"/>
        <v>○</v>
      </c>
    </row>
    <row r="22" spans="1:18" ht="20">
      <c r="A22" s="3">
        <v>10</v>
      </c>
      <c r="B22" s="15" t="s">
        <v>24</v>
      </c>
      <c r="C22" s="16" t="s">
        <v>30</v>
      </c>
      <c r="D22" s="15" t="s">
        <v>31</v>
      </c>
      <c r="E22" s="38" t="s">
        <v>49</v>
      </c>
      <c r="F22" s="27"/>
      <c r="G22" s="28"/>
      <c r="H22" s="28"/>
      <c r="I22" s="28" t="s">
        <v>34</v>
      </c>
      <c r="J22" s="28"/>
      <c r="K22" s="29"/>
      <c r="L22" s="21"/>
      <c r="M22" s="12">
        <f t="shared" si="2"/>
        <v>1</v>
      </c>
      <c r="N22" s="4" t="str">
        <f t="shared" si="3"/>
        <v>○</v>
      </c>
      <c r="P22" s="35" t="str">
        <f t="shared" si="4"/>
        <v/>
      </c>
      <c r="Q22" s="34" t="str">
        <f t="shared" si="0"/>
        <v/>
      </c>
      <c r="R22" s="34" t="str">
        <f t="shared" si="1"/>
        <v>○</v>
      </c>
    </row>
    <row r="23" spans="1:18" ht="20">
      <c r="A23" s="3">
        <v>11</v>
      </c>
      <c r="B23" s="15" t="s">
        <v>37</v>
      </c>
      <c r="C23" s="16" t="s">
        <v>30</v>
      </c>
      <c r="D23" s="15" t="s">
        <v>31</v>
      </c>
      <c r="E23" s="38" t="s">
        <v>49</v>
      </c>
      <c r="F23" s="27"/>
      <c r="G23" s="28"/>
      <c r="H23" s="28"/>
      <c r="I23" s="28"/>
      <c r="J23" s="28" t="s">
        <v>34</v>
      </c>
      <c r="K23" s="29"/>
      <c r="L23" s="21"/>
      <c r="M23" s="12">
        <f t="shared" si="2"/>
        <v>1</v>
      </c>
      <c r="N23" s="4" t="str">
        <f t="shared" si="3"/>
        <v>○</v>
      </c>
      <c r="P23" s="35" t="str">
        <f t="shared" si="4"/>
        <v/>
      </c>
      <c r="Q23" s="34" t="str">
        <f t="shared" si="0"/>
        <v/>
      </c>
      <c r="R23" s="34" t="str">
        <f t="shared" si="1"/>
        <v>○</v>
      </c>
    </row>
    <row r="24" spans="1:18" ht="20">
      <c r="A24" s="3">
        <v>12</v>
      </c>
      <c r="B24" s="15" t="s">
        <v>38</v>
      </c>
      <c r="C24" s="16" t="s">
        <v>30</v>
      </c>
      <c r="D24" s="15" t="s">
        <v>33</v>
      </c>
      <c r="E24" s="38"/>
      <c r="F24" s="27"/>
      <c r="G24" s="28"/>
      <c r="H24" s="28"/>
      <c r="I24" s="28"/>
      <c r="J24" s="28"/>
      <c r="K24" s="29" t="s">
        <v>35</v>
      </c>
      <c r="L24" s="21"/>
      <c r="M24" s="12">
        <f t="shared" si="2"/>
        <v>1</v>
      </c>
      <c r="N24" s="4" t="str">
        <f t="shared" si="3"/>
        <v>○</v>
      </c>
      <c r="P24" s="35" t="str">
        <f t="shared" si="4"/>
        <v/>
      </c>
      <c r="Q24" s="34" t="str">
        <f t="shared" si="0"/>
        <v/>
      </c>
      <c r="R24" s="34" t="str">
        <f t="shared" si="1"/>
        <v>○</v>
      </c>
    </row>
    <row r="25" spans="1:18" ht="20">
      <c r="A25" s="3">
        <v>13</v>
      </c>
      <c r="B25" s="15" t="s">
        <v>39</v>
      </c>
      <c r="C25" s="16" t="s">
        <v>30</v>
      </c>
      <c r="D25" s="15" t="s">
        <v>33</v>
      </c>
      <c r="E25" s="38"/>
      <c r="F25" s="27"/>
      <c r="G25" s="28"/>
      <c r="H25" s="28"/>
      <c r="I25" s="28"/>
      <c r="J25" s="28"/>
      <c r="K25" s="29"/>
      <c r="L25" s="21" t="s">
        <v>34</v>
      </c>
      <c r="M25" s="12">
        <f t="shared" si="2"/>
        <v>0</v>
      </c>
      <c r="N25" s="4" t="str">
        <f t="shared" si="3"/>
        <v>×</v>
      </c>
      <c r="P25" s="35" t="str">
        <f t="shared" si="4"/>
        <v/>
      </c>
      <c r="Q25" s="34" t="str">
        <f t="shared" si="0"/>
        <v/>
      </c>
      <c r="R25" s="34" t="str">
        <f t="shared" si="1"/>
        <v>×</v>
      </c>
    </row>
    <row r="26" spans="1:18" ht="20">
      <c r="A26" s="3">
        <v>14</v>
      </c>
      <c r="B26" s="15" t="s">
        <v>40</v>
      </c>
      <c r="C26" s="16" t="s">
        <v>30</v>
      </c>
      <c r="D26" s="15" t="s">
        <v>50</v>
      </c>
      <c r="E26" s="38"/>
      <c r="F26" s="27"/>
      <c r="G26" s="28"/>
      <c r="H26" s="28"/>
      <c r="I26" s="28"/>
      <c r="J26" s="28"/>
      <c r="K26" s="29"/>
      <c r="L26" s="21"/>
      <c r="M26" s="12">
        <f t="shared" si="2"/>
        <v>0</v>
      </c>
      <c r="N26" s="4" t="str">
        <f t="shared" si="3"/>
        <v>×</v>
      </c>
      <c r="P26" s="35" t="str">
        <f t="shared" si="4"/>
        <v/>
      </c>
      <c r="Q26" s="34" t="str">
        <f t="shared" si="0"/>
        <v/>
      </c>
      <c r="R26" s="34" t="str">
        <f t="shared" si="1"/>
        <v>×</v>
      </c>
    </row>
    <row r="27" spans="1:18" ht="20">
      <c r="A27" s="5">
        <v>15</v>
      </c>
      <c r="B27" s="17"/>
      <c r="C27" s="18"/>
      <c r="D27" s="17"/>
      <c r="E27" s="39"/>
      <c r="F27" s="30"/>
      <c r="G27" s="31"/>
      <c r="H27" s="31"/>
      <c r="I27" s="31"/>
      <c r="J27" s="31"/>
      <c r="K27" s="32"/>
      <c r="L27" s="33"/>
      <c r="M27" s="13">
        <f t="shared" si="2"/>
        <v>0</v>
      </c>
      <c r="N27" s="6" t="str">
        <f t="shared" si="3"/>
        <v/>
      </c>
      <c r="P27" s="35" t="str">
        <f t="shared" si="4"/>
        <v/>
      </c>
      <c r="Q27" s="34" t="str">
        <f t="shared" si="0"/>
        <v/>
      </c>
      <c r="R27" s="34" t="str">
        <f t="shared" si="1"/>
        <v/>
      </c>
    </row>
  </sheetData>
  <mergeCells count="17">
    <mergeCell ref="L8:L9"/>
    <mergeCell ref="F8:K8"/>
    <mergeCell ref="N8:N9"/>
    <mergeCell ref="A8:A9"/>
    <mergeCell ref="B8:B9"/>
    <mergeCell ref="C8:C9"/>
    <mergeCell ref="E8:E9"/>
    <mergeCell ref="M8:M9"/>
    <mergeCell ref="D8:D9"/>
    <mergeCell ref="A3:B3"/>
    <mergeCell ref="A4:B4"/>
    <mergeCell ref="A5:B5"/>
    <mergeCell ref="A6:B6"/>
    <mergeCell ref="C3:E3"/>
    <mergeCell ref="C4:E4"/>
    <mergeCell ref="C5:E5"/>
    <mergeCell ref="C6:E6"/>
  </mergeCells>
  <phoneticPr fontId="1"/>
  <dataValidations count="2">
    <dataValidation type="list" allowBlank="1" showInputMessage="1" showErrorMessage="1" sqref="P9:R9 C10:C27" xr:uid="{00000000-0002-0000-0000-000000000000}">
      <formula1>"副主任保育士,専門リーダー,職務分野別リーダー"</formula1>
    </dataValidation>
    <dataValidation type="list" allowBlank="1" showInputMessage="1" showErrorMessage="1" sqref="D10:D27" xr:uid="{00000000-0002-0000-0000-000001000000}">
      <formula1>"保育士,看護師,調理員,栄養士,事務職員,その他"</formula1>
    </dataValidation>
  </dataValidations>
  <pageMargins left="0.51181102362204722" right="0.43307086614173229" top="0.74803149606299213" bottom="0.74803149606299213" header="0.31496062992125984" footer="0.31496062992125984"/>
  <pageSetup paperSize="9" scale="83" orientation="landscape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tabSelected="1" view="pageBreakPreview" zoomScaleNormal="100" zoomScaleSheetLayoutView="100" workbookViewId="0">
      <pane xSplit="1" ySplit="9" topLeftCell="B10" activePane="bottomRight" state="frozen"/>
      <selection pane="topRight" activeCell="B1" sqref="B1"/>
      <selection pane="bottomLeft" activeCell="A9" sqref="A9"/>
      <selection pane="bottomRight" activeCell="H5" sqref="H5"/>
    </sheetView>
  </sheetViews>
  <sheetFormatPr defaultRowHeight="18"/>
  <cols>
    <col min="1" max="1" width="5.83203125" customWidth="1"/>
    <col min="2" max="2" width="14.83203125" customWidth="1"/>
    <col min="3" max="3" width="14.75" customWidth="1"/>
    <col min="4" max="4" width="10.33203125" customWidth="1"/>
    <col min="5" max="5" width="14.75" customWidth="1"/>
    <col min="6" max="7" width="10" customWidth="1"/>
    <col min="8" max="8" width="10.5" bestFit="1" customWidth="1"/>
    <col min="9" max="9" width="10.5" customWidth="1"/>
    <col min="10" max="10" width="11.33203125" customWidth="1"/>
    <col min="11" max="11" width="10.5" customWidth="1"/>
    <col min="12" max="12" width="9.75" customWidth="1"/>
  </cols>
  <sheetData>
    <row r="1" spans="1:18">
      <c r="A1" s="42" t="s">
        <v>53</v>
      </c>
    </row>
    <row r="2" spans="1:18" ht="31.5" customHeight="1">
      <c r="A2" s="43" t="s">
        <v>0</v>
      </c>
      <c r="B2" s="43"/>
      <c r="C2" s="43"/>
      <c r="D2" s="43"/>
      <c r="E2" s="43"/>
      <c r="F2" s="43"/>
    </row>
    <row r="3" spans="1:18">
      <c r="A3" s="44" t="s">
        <v>4</v>
      </c>
      <c r="B3" s="44"/>
      <c r="C3" s="47"/>
      <c r="D3" s="47"/>
      <c r="E3" s="47"/>
    </row>
    <row r="4" spans="1:18">
      <c r="A4" s="45" t="s">
        <v>5</v>
      </c>
      <c r="B4" s="45"/>
      <c r="C4" s="48"/>
      <c r="D4" s="48"/>
      <c r="E4" s="48"/>
    </row>
    <row r="5" spans="1:18" ht="20">
      <c r="A5" s="45" t="s">
        <v>6</v>
      </c>
      <c r="B5" s="45"/>
      <c r="C5" s="48"/>
      <c r="D5" s="48"/>
      <c r="E5" s="48"/>
      <c r="G5" s="19"/>
    </row>
    <row r="6" spans="1:18">
      <c r="A6" s="46" t="s">
        <v>1</v>
      </c>
      <c r="B6" s="46"/>
      <c r="C6" s="49"/>
      <c r="D6" s="49"/>
      <c r="E6" s="49"/>
    </row>
    <row r="7" spans="1:18">
      <c r="C7" s="2"/>
      <c r="D7" s="2"/>
      <c r="E7" s="2"/>
    </row>
    <row r="8" spans="1:18" ht="20">
      <c r="A8" s="53" t="s">
        <v>2</v>
      </c>
      <c r="B8" s="53" t="s">
        <v>3</v>
      </c>
      <c r="C8" s="53" t="s">
        <v>54</v>
      </c>
      <c r="D8" s="53" t="s">
        <v>7</v>
      </c>
      <c r="E8" s="55" t="s">
        <v>47</v>
      </c>
      <c r="F8" s="44" t="s">
        <v>28</v>
      </c>
      <c r="G8" s="44"/>
      <c r="H8" s="44"/>
      <c r="I8" s="44"/>
      <c r="J8" s="44"/>
      <c r="K8" s="44"/>
      <c r="L8" s="50" t="s">
        <v>12</v>
      </c>
      <c r="M8" s="50" t="s">
        <v>41</v>
      </c>
      <c r="N8" s="50" t="s">
        <v>36</v>
      </c>
      <c r="P8" s="19" t="s">
        <v>46</v>
      </c>
    </row>
    <row r="9" spans="1:18" s="1" customFormat="1" ht="33.75" customHeight="1">
      <c r="A9" s="54"/>
      <c r="B9" s="54"/>
      <c r="C9" s="54"/>
      <c r="D9" s="54"/>
      <c r="E9" s="56"/>
      <c r="F9" s="40" t="s">
        <v>8</v>
      </c>
      <c r="G9" s="41" t="s">
        <v>9</v>
      </c>
      <c r="H9" s="41" t="s">
        <v>10</v>
      </c>
      <c r="I9" s="22" t="s">
        <v>11</v>
      </c>
      <c r="J9" s="22" t="s">
        <v>55</v>
      </c>
      <c r="K9" s="23" t="s">
        <v>52</v>
      </c>
      <c r="L9" s="51"/>
      <c r="M9" s="57"/>
      <c r="N9" s="52"/>
      <c r="P9" s="34" t="s">
        <v>26</v>
      </c>
      <c r="Q9" s="34" t="s">
        <v>27</v>
      </c>
      <c r="R9" s="34" t="s">
        <v>30</v>
      </c>
    </row>
    <row r="10" spans="1:18" ht="20">
      <c r="A10" s="9" t="s">
        <v>29</v>
      </c>
      <c r="B10" s="9" t="s">
        <v>13</v>
      </c>
      <c r="C10" s="14" t="s">
        <v>26</v>
      </c>
      <c r="D10" s="9" t="s">
        <v>31</v>
      </c>
      <c r="E10" s="36" t="s">
        <v>48</v>
      </c>
      <c r="F10" s="24" t="s">
        <v>25</v>
      </c>
      <c r="G10" s="25"/>
      <c r="H10" s="25" t="s">
        <v>25</v>
      </c>
      <c r="I10" s="25"/>
      <c r="J10" s="25" t="s">
        <v>35</v>
      </c>
      <c r="K10" s="26"/>
      <c r="L10" s="20" t="s">
        <v>35</v>
      </c>
      <c r="M10" s="11">
        <f>COUNTA(F10:K10)</f>
        <v>3</v>
      </c>
      <c r="N10" s="10" t="str">
        <f>CONCATENATE(P10,Q10,R10)</f>
        <v>○</v>
      </c>
      <c r="P10" s="35" t="str">
        <f>IF(C10=$P$9,IF(M10&gt;=3,IF(COUNTA(L10)&gt;0,"○","×"),"×"))</f>
        <v>○</v>
      </c>
      <c r="Q10" s="34" t="str">
        <f t="shared" ref="Q10:Q27" si="0">IF(C10=$Q$9,IF(M10&gt;=4,"○","×"),"")</f>
        <v/>
      </c>
      <c r="R10" s="34" t="str">
        <f t="shared" ref="R10:R27" si="1">IF(C10=$R$9,IF(M10&gt;=1,"○","×"),"")</f>
        <v/>
      </c>
    </row>
    <row r="11" spans="1:18" ht="20">
      <c r="A11" s="9" t="s">
        <v>29</v>
      </c>
      <c r="B11" s="9" t="s">
        <v>14</v>
      </c>
      <c r="C11" s="14" t="s">
        <v>27</v>
      </c>
      <c r="D11" s="9" t="s">
        <v>32</v>
      </c>
      <c r="E11" s="37"/>
      <c r="F11" s="24"/>
      <c r="G11" s="25"/>
      <c r="H11" s="25" t="s">
        <v>25</v>
      </c>
      <c r="I11" s="25" t="s">
        <v>34</v>
      </c>
      <c r="J11" s="25" t="s">
        <v>25</v>
      </c>
      <c r="K11" s="26" t="s">
        <v>34</v>
      </c>
      <c r="L11" s="20"/>
      <c r="M11" s="11">
        <f t="shared" ref="M11:M27" si="2">COUNTA(F11:K11)</f>
        <v>4</v>
      </c>
      <c r="N11" s="10" t="str">
        <f t="shared" ref="N11:N27" si="3">CONCATENATE(P11,Q11,R11)</f>
        <v>○</v>
      </c>
      <c r="P11" s="35" t="str">
        <f t="shared" ref="P11:P27" si="4">IF(C11=$P$9,IF(M11&gt;=3,IF(COUNTA(L11)&gt;0,"○","×"),"×"),"")</f>
        <v/>
      </c>
      <c r="Q11" s="34" t="str">
        <f t="shared" si="0"/>
        <v>○</v>
      </c>
      <c r="R11" s="34" t="str">
        <f t="shared" si="1"/>
        <v/>
      </c>
    </row>
    <row r="12" spans="1:18" ht="20">
      <c r="A12" s="9" t="s">
        <v>29</v>
      </c>
      <c r="B12" s="9" t="s">
        <v>14</v>
      </c>
      <c r="C12" s="14" t="s">
        <v>30</v>
      </c>
      <c r="D12" s="9" t="s">
        <v>33</v>
      </c>
      <c r="E12" s="37"/>
      <c r="F12" s="24"/>
      <c r="G12" s="25"/>
      <c r="H12" s="25"/>
      <c r="I12" s="25" t="s">
        <v>35</v>
      </c>
      <c r="J12" s="25"/>
      <c r="K12" s="26"/>
      <c r="L12" s="20"/>
      <c r="M12" s="11">
        <f t="shared" si="2"/>
        <v>1</v>
      </c>
      <c r="N12" s="10" t="str">
        <f t="shared" si="3"/>
        <v>○</v>
      </c>
      <c r="P12" s="35" t="str">
        <f t="shared" si="4"/>
        <v/>
      </c>
      <c r="Q12" s="34" t="str">
        <f t="shared" si="0"/>
        <v/>
      </c>
      <c r="R12" s="34" t="str">
        <f t="shared" si="1"/>
        <v>○</v>
      </c>
    </row>
    <row r="13" spans="1:18" ht="20">
      <c r="A13" s="3">
        <v>1</v>
      </c>
      <c r="B13" s="15"/>
      <c r="C13" s="16"/>
      <c r="D13" s="15"/>
      <c r="E13" s="38"/>
      <c r="F13" s="27"/>
      <c r="G13" s="28"/>
      <c r="H13" s="28"/>
      <c r="I13" s="28"/>
      <c r="J13" s="28"/>
      <c r="K13" s="29"/>
      <c r="L13" s="21"/>
      <c r="M13" s="12">
        <f t="shared" si="2"/>
        <v>0</v>
      </c>
      <c r="N13" s="7" t="str">
        <f t="shared" si="3"/>
        <v/>
      </c>
      <c r="P13" s="35" t="str">
        <f t="shared" si="4"/>
        <v/>
      </c>
      <c r="Q13" s="34" t="str">
        <f t="shared" si="0"/>
        <v/>
      </c>
      <c r="R13" s="34" t="str">
        <f t="shared" si="1"/>
        <v/>
      </c>
    </row>
    <row r="14" spans="1:18" ht="20">
      <c r="A14" s="3">
        <v>2</v>
      </c>
      <c r="B14" s="15"/>
      <c r="C14" s="16"/>
      <c r="D14" s="15"/>
      <c r="E14" s="38"/>
      <c r="F14" s="27"/>
      <c r="G14" s="28"/>
      <c r="H14" s="28"/>
      <c r="I14" s="28"/>
      <c r="J14" s="28"/>
      <c r="K14" s="29"/>
      <c r="L14" s="21"/>
      <c r="M14" s="12">
        <f t="shared" si="2"/>
        <v>0</v>
      </c>
      <c r="N14" s="7" t="str">
        <f t="shared" si="3"/>
        <v/>
      </c>
      <c r="P14" s="35" t="str">
        <f t="shared" si="4"/>
        <v/>
      </c>
      <c r="Q14" s="34" t="str">
        <f t="shared" si="0"/>
        <v/>
      </c>
      <c r="R14" s="34" t="str">
        <f t="shared" si="1"/>
        <v/>
      </c>
    </row>
    <row r="15" spans="1:18" ht="20">
      <c r="A15" s="3">
        <v>3</v>
      </c>
      <c r="B15" s="15"/>
      <c r="C15" s="16"/>
      <c r="D15" s="15"/>
      <c r="E15" s="38"/>
      <c r="F15" s="27"/>
      <c r="G15" s="28"/>
      <c r="H15" s="28"/>
      <c r="I15" s="28"/>
      <c r="J15" s="28"/>
      <c r="K15" s="29"/>
      <c r="L15" s="21"/>
      <c r="M15" s="12">
        <f t="shared" si="2"/>
        <v>0</v>
      </c>
      <c r="N15" s="7" t="str">
        <f t="shared" si="3"/>
        <v/>
      </c>
      <c r="P15" s="35" t="str">
        <f t="shared" si="4"/>
        <v/>
      </c>
      <c r="Q15" s="34" t="str">
        <f t="shared" si="0"/>
        <v/>
      </c>
      <c r="R15" s="34" t="str">
        <f t="shared" si="1"/>
        <v/>
      </c>
    </row>
    <row r="16" spans="1:18" ht="20">
      <c r="A16" s="3">
        <v>4</v>
      </c>
      <c r="B16" s="15"/>
      <c r="C16" s="16"/>
      <c r="D16" s="15"/>
      <c r="E16" s="38"/>
      <c r="F16" s="27"/>
      <c r="G16" s="28"/>
      <c r="H16" s="28"/>
      <c r="I16" s="28"/>
      <c r="J16" s="28"/>
      <c r="K16" s="29"/>
      <c r="L16" s="21"/>
      <c r="M16" s="12">
        <f t="shared" si="2"/>
        <v>0</v>
      </c>
      <c r="N16" s="7" t="str">
        <f t="shared" si="3"/>
        <v/>
      </c>
      <c r="P16" s="35" t="str">
        <f t="shared" si="4"/>
        <v/>
      </c>
      <c r="Q16" s="34" t="str">
        <f t="shared" si="0"/>
        <v/>
      </c>
      <c r="R16" s="34" t="str">
        <f t="shared" si="1"/>
        <v/>
      </c>
    </row>
    <row r="17" spans="1:18" ht="20">
      <c r="A17" s="3">
        <v>5</v>
      </c>
      <c r="B17" s="15"/>
      <c r="C17" s="16"/>
      <c r="D17" s="15"/>
      <c r="E17" s="38"/>
      <c r="F17" s="27"/>
      <c r="G17" s="28"/>
      <c r="H17" s="28"/>
      <c r="I17" s="28"/>
      <c r="J17" s="28"/>
      <c r="K17" s="29"/>
      <c r="L17" s="21"/>
      <c r="M17" s="12">
        <f t="shared" si="2"/>
        <v>0</v>
      </c>
      <c r="N17" s="7" t="str">
        <f t="shared" si="3"/>
        <v/>
      </c>
      <c r="P17" s="35" t="str">
        <f t="shared" si="4"/>
        <v/>
      </c>
      <c r="Q17" s="34" t="str">
        <f t="shared" si="0"/>
        <v/>
      </c>
      <c r="R17" s="34" t="str">
        <f t="shared" si="1"/>
        <v/>
      </c>
    </row>
    <row r="18" spans="1:18" ht="20">
      <c r="A18" s="3">
        <v>6</v>
      </c>
      <c r="B18" s="15"/>
      <c r="C18" s="16"/>
      <c r="D18" s="15"/>
      <c r="E18" s="38"/>
      <c r="F18" s="27"/>
      <c r="G18" s="28"/>
      <c r="H18" s="28"/>
      <c r="I18" s="28"/>
      <c r="J18" s="28"/>
      <c r="K18" s="29"/>
      <c r="L18" s="21"/>
      <c r="M18" s="12">
        <f t="shared" si="2"/>
        <v>0</v>
      </c>
      <c r="N18" s="7" t="str">
        <f t="shared" si="3"/>
        <v/>
      </c>
      <c r="P18" s="35" t="str">
        <f t="shared" si="4"/>
        <v/>
      </c>
      <c r="Q18" s="34" t="str">
        <f t="shared" si="0"/>
        <v/>
      </c>
      <c r="R18" s="34" t="str">
        <f t="shared" si="1"/>
        <v/>
      </c>
    </row>
    <row r="19" spans="1:18" ht="20">
      <c r="A19" s="3">
        <v>7</v>
      </c>
      <c r="B19" s="15"/>
      <c r="C19" s="16"/>
      <c r="D19" s="15"/>
      <c r="E19" s="38"/>
      <c r="F19" s="27"/>
      <c r="G19" s="28"/>
      <c r="H19" s="28"/>
      <c r="I19" s="28"/>
      <c r="J19" s="28"/>
      <c r="K19" s="29"/>
      <c r="L19" s="21"/>
      <c r="M19" s="12">
        <f t="shared" si="2"/>
        <v>0</v>
      </c>
      <c r="N19" s="7" t="str">
        <f t="shared" si="3"/>
        <v/>
      </c>
      <c r="P19" s="35" t="str">
        <f t="shared" si="4"/>
        <v/>
      </c>
      <c r="Q19" s="34" t="str">
        <f t="shared" si="0"/>
        <v/>
      </c>
      <c r="R19" s="34" t="str">
        <f t="shared" si="1"/>
        <v/>
      </c>
    </row>
    <row r="20" spans="1:18" ht="20">
      <c r="A20" s="3">
        <v>8</v>
      </c>
      <c r="B20" s="15"/>
      <c r="C20" s="16"/>
      <c r="D20" s="15"/>
      <c r="E20" s="38"/>
      <c r="F20" s="27"/>
      <c r="G20" s="28"/>
      <c r="H20" s="28"/>
      <c r="I20" s="28"/>
      <c r="J20" s="28"/>
      <c r="K20" s="29"/>
      <c r="L20" s="21"/>
      <c r="M20" s="12">
        <f t="shared" si="2"/>
        <v>0</v>
      </c>
      <c r="N20" s="7" t="str">
        <f t="shared" si="3"/>
        <v/>
      </c>
      <c r="P20" s="35" t="str">
        <f t="shared" si="4"/>
        <v/>
      </c>
      <c r="Q20" s="34" t="str">
        <f t="shared" si="0"/>
        <v/>
      </c>
      <c r="R20" s="34" t="str">
        <f t="shared" si="1"/>
        <v/>
      </c>
    </row>
    <row r="21" spans="1:18" ht="20">
      <c r="A21" s="3">
        <v>9</v>
      </c>
      <c r="B21" s="15"/>
      <c r="C21" s="16"/>
      <c r="D21" s="15"/>
      <c r="E21" s="38"/>
      <c r="F21" s="27"/>
      <c r="G21" s="28"/>
      <c r="H21" s="28"/>
      <c r="I21" s="28"/>
      <c r="J21" s="28"/>
      <c r="K21" s="29"/>
      <c r="L21" s="21"/>
      <c r="M21" s="12">
        <f t="shared" si="2"/>
        <v>0</v>
      </c>
      <c r="N21" s="7" t="str">
        <f t="shared" si="3"/>
        <v/>
      </c>
      <c r="P21" s="35" t="str">
        <f t="shared" si="4"/>
        <v/>
      </c>
      <c r="Q21" s="34" t="str">
        <f t="shared" si="0"/>
        <v/>
      </c>
      <c r="R21" s="34" t="str">
        <f t="shared" si="1"/>
        <v/>
      </c>
    </row>
    <row r="22" spans="1:18" ht="20">
      <c r="A22" s="3">
        <v>10</v>
      </c>
      <c r="B22" s="15"/>
      <c r="C22" s="16"/>
      <c r="D22" s="15"/>
      <c r="E22" s="38"/>
      <c r="F22" s="27"/>
      <c r="G22" s="28"/>
      <c r="H22" s="28"/>
      <c r="I22" s="28"/>
      <c r="J22" s="28"/>
      <c r="K22" s="29"/>
      <c r="L22" s="21"/>
      <c r="M22" s="12">
        <f t="shared" si="2"/>
        <v>0</v>
      </c>
      <c r="N22" s="7" t="str">
        <f t="shared" si="3"/>
        <v/>
      </c>
      <c r="P22" s="35" t="str">
        <f t="shared" si="4"/>
        <v/>
      </c>
      <c r="Q22" s="34" t="str">
        <f t="shared" si="0"/>
        <v/>
      </c>
      <c r="R22" s="34" t="str">
        <f t="shared" si="1"/>
        <v/>
      </c>
    </row>
    <row r="23" spans="1:18" ht="20">
      <c r="A23" s="3">
        <v>11</v>
      </c>
      <c r="B23" s="15"/>
      <c r="C23" s="16"/>
      <c r="D23" s="15"/>
      <c r="E23" s="38"/>
      <c r="F23" s="27"/>
      <c r="G23" s="28"/>
      <c r="H23" s="28"/>
      <c r="I23" s="28"/>
      <c r="J23" s="28"/>
      <c r="K23" s="29"/>
      <c r="L23" s="21"/>
      <c r="M23" s="12">
        <f t="shared" si="2"/>
        <v>0</v>
      </c>
      <c r="N23" s="7" t="str">
        <f t="shared" si="3"/>
        <v/>
      </c>
      <c r="P23" s="35" t="str">
        <f t="shared" si="4"/>
        <v/>
      </c>
      <c r="Q23" s="34" t="str">
        <f t="shared" si="0"/>
        <v/>
      </c>
      <c r="R23" s="34" t="str">
        <f t="shared" si="1"/>
        <v/>
      </c>
    </row>
    <row r="24" spans="1:18" ht="20">
      <c r="A24" s="3">
        <v>12</v>
      </c>
      <c r="B24" s="15"/>
      <c r="C24" s="16"/>
      <c r="D24" s="15"/>
      <c r="E24" s="38"/>
      <c r="F24" s="27"/>
      <c r="G24" s="28"/>
      <c r="H24" s="28"/>
      <c r="I24" s="28"/>
      <c r="J24" s="28"/>
      <c r="K24" s="29"/>
      <c r="L24" s="21"/>
      <c r="M24" s="12">
        <f t="shared" si="2"/>
        <v>0</v>
      </c>
      <c r="N24" s="7" t="str">
        <f t="shared" si="3"/>
        <v/>
      </c>
      <c r="P24" s="35" t="str">
        <f t="shared" si="4"/>
        <v/>
      </c>
      <c r="Q24" s="34" t="str">
        <f t="shared" si="0"/>
        <v/>
      </c>
      <c r="R24" s="34" t="str">
        <f t="shared" si="1"/>
        <v/>
      </c>
    </row>
    <row r="25" spans="1:18" ht="20">
      <c r="A25" s="3">
        <v>13</v>
      </c>
      <c r="B25" s="15"/>
      <c r="C25" s="16"/>
      <c r="D25" s="15"/>
      <c r="E25" s="38"/>
      <c r="F25" s="27"/>
      <c r="G25" s="28"/>
      <c r="H25" s="28"/>
      <c r="I25" s="28"/>
      <c r="J25" s="28"/>
      <c r="K25" s="29"/>
      <c r="L25" s="21"/>
      <c r="M25" s="12">
        <f t="shared" si="2"/>
        <v>0</v>
      </c>
      <c r="N25" s="7" t="str">
        <f t="shared" si="3"/>
        <v/>
      </c>
      <c r="P25" s="35" t="str">
        <f t="shared" si="4"/>
        <v/>
      </c>
      <c r="Q25" s="34" t="str">
        <f t="shared" si="0"/>
        <v/>
      </c>
      <c r="R25" s="34" t="str">
        <f t="shared" si="1"/>
        <v/>
      </c>
    </row>
    <row r="26" spans="1:18" ht="20">
      <c r="A26" s="3">
        <v>14</v>
      </c>
      <c r="B26" s="15"/>
      <c r="C26" s="16"/>
      <c r="D26" s="15"/>
      <c r="E26" s="38"/>
      <c r="F26" s="27"/>
      <c r="G26" s="28"/>
      <c r="H26" s="28"/>
      <c r="I26" s="28"/>
      <c r="J26" s="28"/>
      <c r="K26" s="29"/>
      <c r="L26" s="21"/>
      <c r="M26" s="12">
        <f t="shared" si="2"/>
        <v>0</v>
      </c>
      <c r="N26" s="7" t="str">
        <f t="shared" si="3"/>
        <v/>
      </c>
      <c r="P26" s="35" t="str">
        <f t="shared" si="4"/>
        <v/>
      </c>
      <c r="Q26" s="34" t="str">
        <f t="shared" si="0"/>
        <v/>
      </c>
      <c r="R26" s="34" t="str">
        <f t="shared" si="1"/>
        <v/>
      </c>
    </row>
    <row r="27" spans="1:18" ht="20">
      <c r="A27" s="5">
        <v>15</v>
      </c>
      <c r="B27" s="17"/>
      <c r="C27" s="18"/>
      <c r="D27" s="17"/>
      <c r="E27" s="39"/>
      <c r="F27" s="30"/>
      <c r="G27" s="31"/>
      <c r="H27" s="31"/>
      <c r="I27" s="31"/>
      <c r="J27" s="31"/>
      <c r="K27" s="32"/>
      <c r="L27" s="33"/>
      <c r="M27" s="13">
        <f t="shared" si="2"/>
        <v>0</v>
      </c>
      <c r="N27" s="8" t="str">
        <f t="shared" si="3"/>
        <v/>
      </c>
      <c r="P27" s="35" t="str">
        <f t="shared" si="4"/>
        <v/>
      </c>
      <c r="Q27" s="34" t="str">
        <f t="shared" si="0"/>
        <v/>
      </c>
      <c r="R27" s="34" t="str">
        <f t="shared" si="1"/>
        <v/>
      </c>
    </row>
  </sheetData>
  <mergeCells count="17">
    <mergeCell ref="F8:K8"/>
    <mergeCell ref="L8:L9"/>
    <mergeCell ref="M8:M9"/>
    <mergeCell ref="N8:N9"/>
    <mergeCell ref="A6:B6"/>
    <mergeCell ref="C6:E6"/>
    <mergeCell ref="A8:A9"/>
    <mergeCell ref="B8:B9"/>
    <mergeCell ref="C8:C9"/>
    <mergeCell ref="D8:D9"/>
    <mergeCell ref="E8:E9"/>
    <mergeCell ref="A3:B3"/>
    <mergeCell ref="C3:E3"/>
    <mergeCell ref="A4:B4"/>
    <mergeCell ref="C4:E4"/>
    <mergeCell ref="A5:B5"/>
    <mergeCell ref="C5:E5"/>
  </mergeCells>
  <phoneticPr fontId="1"/>
  <dataValidations count="2">
    <dataValidation type="list" allowBlank="1" showInputMessage="1" showErrorMessage="1" sqref="D10:D27" xr:uid="{00000000-0002-0000-0100-000000000000}">
      <formula1>"保育士,看護師,調理員,栄養士,事務職員,その他"</formula1>
    </dataValidation>
    <dataValidation type="list" allowBlank="1" showInputMessage="1" showErrorMessage="1" sqref="P9:R9 C10:C27" xr:uid="{00000000-0002-0000-0100-000001000000}">
      <formula1>"副主任保育士,専門リーダー,職務分野別リーダー"</formula1>
    </dataValidation>
  </dataValidations>
  <pageMargins left="0.51181102362204722" right="0.43307086614173229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作成例</vt:lpstr>
      <vt:lpstr>様式</vt:lpstr>
      <vt:lpstr>作成例!Print_Area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2025-02-26T03:54:11Z</dcterms:modified>
</cp:coreProperties>
</file>