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mc:AlternateContent xmlns:mc="http://schemas.openxmlformats.org/markup-compatibility/2006">
    <mc:Choice Requires="x15">
      <x15ac:absPath xmlns:x15ac="http://schemas.microsoft.com/office/spreadsheetml/2010/11/ac" url="C:\Users\0228249\Desktop\医療機関等物価高騰対策支援金BAK20260410\R8\260609TMC確定版送付用\"/>
    </mc:Choice>
  </mc:AlternateContent>
  <xr:revisionPtr revIDLastSave="0" documentId="13_ncr:1_{DCD3E783-606E-4A27-BF1E-F7F05F570497}" xr6:coauthVersionLast="47" xr6:coauthVersionMax="47" xr10:uidLastSave="{00000000-0000-0000-0000-000000000000}"/>
  <bookViews>
    <workbookView xWindow="-120" yWindow="-16320" windowWidth="29040" windowHeight="15720" tabRatio="813" firstSheet="1" activeTab="1" xr2:uid="{00000000-000D-0000-FFFF-FFFF00000000}"/>
  </bookViews>
  <sheets>
    <sheet name="【参考】集計用シート（賃上げ支援事業）" sheetId="98" state="hidden" r:id="rId1"/>
    <sheet name="別紙2-1(薬局）賃上げ支援事業（申請書）" sheetId="126" r:id="rId2"/>
    <sheet name="別紙2-2(薬局）対象店舗報告シート" sheetId="125" r:id="rId3"/>
    <sheet name="別紙2-3(薬局）賃上げ支援事業実績報告書" sheetId="122" r:id="rId4"/>
    <sheet name="別紙2-3(薬局）(別紙)2.0％超部分算定シート" sheetId="123" r:id="rId5"/>
    <sheet name="都道府県リスト" sheetId="62" state="hidden" r:id="rId6"/>
  </sheets>
  <externalReferences>
    <externalReference r:id="rId7"/>
  </externalReferences>
  <definedNames>
    <definedName name="_xlnm._FilterDatabase" localSheetId="4" hidden="1">'別紙2-3(薬局）(別紙)2.0％超部分算定シート'!$A$3:$L$4</definedName>
    <definedName name="_xlnm._FilterDatabase" localSheetId="3" hidden="1">'別紙2-3(薬局）賃上げ支援事業実績報告書'!$A$9:$R$25</definedName>
    <definedName name="_xlnm.Print_Area" localSheetId="1">'別紙2-1(薬局）賃上げ支援事業（申請書）'!$A$1:$K$44</definedName>
    <definedName name="_xlnm.Print_Area" localSheetId="2">'別紙2-2(薬局）対象店舗報告シート'!$A$1:$L$75</definedName>
    <definedName name="_xlnm.Print_Area" localSheetId="4">'別紙2-3(薬局）(別紙)2.0％超部分算定シート'!$A$1:$I$7</definedName>
    <definedName name="_xlnm.Print_Area" localSheetId="3">'別紙2-3(薬局）賃上げ支援事業実績報告書'!$A$1:$G$25</definedName>
    <definedName name="_xlnm.Print_Area">#REF!</definedName>
    <definedName name="_xlnm.Print_Titles" localSheetId="4">'別紙2-3(薬局）(別紙)2.0％超部分算定シート'!$1:$2</definedName>
    <definedName name="ブロック" localSheetId="1">#REF!</definedName>
    <definedName name="ブロック">#REF!</definedName>
    <definedName name="医療提供体制施設整備交付金" localSheetId="1">#REF!</definedName>
    <definedName name="医療提供体制施設整備交付金">#REF!</definedName>
    <definedName name="医療提供体制施設整備補助金" localSheetId="1">#REF!</definedName>
    <definedName name="医療提供体制施設整備補助金">#REF!</definedName>
    <definedName name="常勤換算">[1]介護テーブル!$A$3:$A$7</definedName>
    <definedName name="申請書">#REF!</definedName>
    <definedName name="地域医療介護総合確保基金" localSheetId="1">#REF!</definedName>
    <definedName name="地域医療介護総合確保基金">#REF!</definedName>
    <definedName name="鉄筋コンクリート" localSheetId="1">#REF!</definedName>
    <definedName name="鉄筋コンクリート">#REF!</definedName>
    <definedName name="病床確保料" localSheetId="1">#REF!</definedName>
    <definedName name="病床確保料">#REF!</definedName>
    <definedName name="木造" localSheetId="1">#REF!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4" i="125" l="1"/>
  <c r="E3" i="122"/>
  <c r="I39" i="126" l="1"/>
  <c r="I36" i="126"/>
  <c r="I33" i="126"/>
  <c r="L73" i="125"/>
  <c r="L72" i="125"/>
  <c r="L71" i="125"/>
  <c r="L70" i="125"/>
  <c r="L69" i="125"/>
  <c r="L68" i="125"/>
  <c r="L67" i="125"/>
  <c r="L66" i="125"/>
  <c r="L65" i="125"/>
  <c r="L64" i="125"/>
  <c r="L63" i="125"/>
  <c r="L62" i="125"/>
  <c r="L61" i="125"/>
  <c r="L60" i="125"/>
  <c r="L59" i="125"/>
  <c r="L58" i="125"/>
  <c r="L57" i="125"/>
  <c r="L56" i="125"/>
  <c r="L55" i="125"/>
  <c r="L54" i="125"/>
  <c r="L53" i="125"/>
  <c r="L52" i="125"/>
  <c r="L51" i="125"/>
  <c r="L50" i="125"/>
  <c r="L49" i="125"/>
  <c r="L48" i="125"/>
  <c r="L47" i="125"/>
  <c r="L46" i="125"/>
  <c r="L45" i="125"/>
  <c r="L44" i="125"/>
  <c r="L43" i="125"/>
  <c r="L42" i="125"/>
  <c r="L41" i="125"/>
  <c r="L40" i="125"/>
  <c r="L39" i="125"/>
  <c r="L38" i="125"/>
  <c r="L37" i="125"/>
  <c r="L36" i="125"/>
  <c r="L35" i="125"/>
  <c r="L34" i="125"/>
  <c r="L33" i="125"/>
  <c r="L32" i="125"/>
  <c r="L31" i="125"/>
  <c r="L30" i="125"/>
  <c r="L29" i="125"/>
  <c r="L28" i="125"/>
  <c r="L27" i="125"/>
  <c r="L26" i="125"/>
  <c r="L25" i="125"/>
  <c r="L24" i="125"/>
  <c r="L23" i="125"/>
  <c r="L22" i="125"/>
  <c r="L21" i="125"/>
  <c r="L20" i="125"/>
  <c r="L19" i="125"/>
  <c r="L18" i="125"/>
  <c r="L17" i="125"/>
  <c r="L16" i="125"/>
  <c r="L15" i="125"/>
  <c r="L14" i="125"/>
  <c r="L13" i="125"/>
  <c r="L12" i="125"/>
  <c r="L11" i="125"/>
  <c r="L10" i="125"/>
  <c r="L9" i="125"/>
  <c r="L8" i="125"/>
  <c r="L7" i="125"/>
  <c r="L6" i="125"/>
  <c r="L5" i="125"/>
  <c r="L4" i="125"/>
  <c r="K74" i="125"/>
  <c r="I74" i="125"/>
  <c r="I42" i="126" s="1"/>
  <c r="L74" i="125" l="1"/>
  <c r="G25" i="122"/>
  <c r="G24" i="122"/>
  <c r="G23" i="122"/>
  <c r="G22" i="122"/>
  <c r="G20" i="122"/>
  <c r="G19" i="122"/>
  <c r="G18" i="122"/>
  <c r="G17" i="122"/>
  <c r="G13" i="122"/>
  <c r="G12" i="122"/>
  <c r="G11" i="122"/>
  <c r="G10" i="122"/>
  <c r="H74" i="125" l="1"/>
  <c r="G6" i="122" s="1"/>
  <c r="B4" i="125"/>
  <c r="E4" i="122" s="1"/>
  <c r="I5" i="123" l="1"/>
  <c r="D5" i="123"/>
  <c r="E5" i="123" s="1"/>
  <c r="I4" i="123"/>
  <c r="D4" i="123"/>
  <c r="E4" i="123" s="1"/>
  <c r="G14" i="122" l="1"/>
  <c r="G3" i="122" s="1"/>
  <c r="G5" i="122" s="1"/>
  <c r="E6" i="122" s="1"/>
  <c r="G7" i="122" l="1"/>
  <c r="E7" i="122" s="1"/>
  <c r="D3" i="98"/>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17BB88AE-80FF-4B80-9EE7-9B7E30F948CE}">
      <text>
        <r>
          <rPr>
            <b/>
            <sz val="9"/>
            <color indexed="81"/>
            <rFont val="MS P ゴシック"/>
            <family val="3"/>
            <charset val="128"/>
          </rPr>
          <t>（例）「③月数の期間中における対象職員数の延べ人数」÷「③月数」
例：（４月の対象職員100名＋５月の対象職員100名）÷２ヶ月</t>
        </r>
      </text>
    </comment>
    <comment ref="C9" authorId="0" shapeId="0" xr:uid="{FC0866DB-B95E-4132-8A3E-2EA6AF9BD0FD}">
      <text>
        <r>
          <rPr>
            <b/>
            <sz val="9"/>
            <color indexed="81"/>
            <rFont val="MS P ゴシック"/>
            <family val="3"/>
            <charset val="128"/>
          </rPr>
          <t>（例）③の期間中における賃金改善の総額÷対象職員数の延べ人数で算出可能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<sst xmlns="http://schemas.openxmlformats.org/spreadsheetml/2006/main" count="633" uniqueCount="218">
  <si>
    <t>医療機関名</t>
    <rPh sb="0" eb="4">
      <t>イリョウキカン</t>
    </rPh>
    <rPh sb="4" eb="5">
      <t>メイ</t>
    </rPh>
    <phoneticPr fontId="35"/>
  </si>
  <si>
    <t>法人名</t>
    <rPh sb="0" eb="2">
      <t>ホウジン</t>
    </rPh>
    <rPh sb="2" eb="3">
      <t>メイ</t>
    </rPh>
    <phoneticPr fontId="35"/>
  </si>
  <si>
    <t>１名あたり平均額</t>
    <phoneticPr fontId="34"/>
  </si>
  <si>
    <t>医師の賃金改善実績の有無（右欄に○・×を記載）</t>
    <rPh sb="0" eb="2">
      <t>イシ</t>
    </rPh>
    <phoneticPr fontId="35"/>
  </si>
  <si>
    <t>賃金改善の内容</t>
    <rPh sb="0" eb="2">
      <t>チンギン</t>
    </rPh>
    <rPh sb="2" eb="4">
      <t>カイゼン</t>
    </rPh>
    <rPh sb="5" eb="7">
      <t>ナイヨウ</t>
    </rPh>
    <phoneticPr fontId="34"/>
  </si>
  <si>
    <t>　賃上げ（ベースアップ分）（（①対象人数×②月額×③月数）÷①対象人数）</t>
    <rPh sb="1" eb="3">
      <t>チンア</t>
    </rPh>
    <phoneticPr fontId="35"/>
  </si>
  <si>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5"/>
  </si>
  <si>
    <t>　一時金（（①対象人数×②支給額）÷①対象人数）</t>
    <rPh sb="1" eb="4">
      <t>イチジキン</t>
    </rPh>
    <rPh sb="7" eb="9">
      <t>タイショウ</t>
    </rPh>
    <rPh sb="9" eb="11">
      <t>ニンズウ</t>
    </rPh>
    <rPh sb="13" eb="16">
      <t>シキュウガク</t>
    </rPh>
    <phoneticPr fontId="35"/>
  </si>
  <si>
    <t>令和７年度の対象職員のベースアップについて、令和７年３月31日時点の賃金水準と比較して2.0％を上回って実施している場合は、令和７年12月から令和８年５月までの間の当該2.0％を上回る部分</t>
    <phoneticPr fontId="34"/>
  </si>
  <si>
    <t>歯科医師の賃金改善実績の有無（右欄に○・×を記載）</t>
    <rPh sb="0" eb="4">
      <t>シカイシ</t>
    </rPh>
    <phoneticPr fontId="35"/>
  </si>
  <si>
    <t>薬剤師の賃金改善実績の有無（右欄に○・×を記載）</t>
    <rPh sb="0" eb="3">
      <t>ヤクザイシ</t>
    </rPh>
    <phoneticPr fontId="35"/>
  </si>
  <si>
    <t>保健師の賃金改善実績の有無（右欄に○・×を記載）</t>
    <rPh sb="0" eb="3">
      <t>ホケンシ</t>
    </rPh>
    <phoneticPr fontId="35"/>
  </si>
  <si>
    <t>助産師の賃金改善実績の有無（右欄に○・×を記載）</t>
    <rPh sb="0" eb="3">
      <t>ジョサンシ</t>
    </rPh>
    <phoneticPr fontId="35"/>
  </si>
  <si>
    <t>看護師の賃金改善実績の有無（右欄に○・×を記載）</t>
    <rPh sb="0" eb="3">
      <t>カンゴシ</t>
    </rPh>
    <phoneticPr fontId="35"/>
  </si>
  <si>
    <t>準看護師の賃金改善実績の有無（右欄に○・×を記載）</t>
    <rPh sb="0" eb="4">
      <t>ジュンカンゴシ</t>
    </rPh>
    <phoneticPr fontId="35"/>
  </si>
  <si>
    <t>看護補助者の賃金改善実績の有無（右欄に○・×を記載）</t>
    <rPh sb="0" eb="2">
      <t>カンゴ</t>
    </rPh>
    <rPh sb="2" eb="5">
      <t>ホジョシャ</t>
    </rPh>
    <phoneticPr fontId="35"/>
  </si>
  <si>
    <t>理学療法士の賃金改善実績の有無（右欄に○・×を記載）</t>
    <rPh sb="0" eb="2">
      <t>リガク</t>
    </rPh>
    <rPh sb="2" eb="5">
      <t>リョウホウシ</t>
    </rPh>
    <phoneticPr fontId="35"/>
  </si>
  <si>
    <t>作業療法士の賃金改善実績の有無（右欄に○・×を記載）</t>
    <rPh sb="0" eb="2">
      <t>サギョウ</t>
    </rPh>
    <rPh sb="2" eb="5">
      <t>リョウホウシ</t>
    </rPh>
    <phoneticPr fontId="35"/>
  </si>
  <si>
    <t>視能訓練士の賃金改善実績の有無（右欄に○・×を記載）</t>
    <rPh sb="0" eb="2">
      <t>シノウ</t>
    </rPh>
    <rPh sb="2" eb="5">
      <t>クンレンシ</t>
    </rPh>
    <phoneticPr fontId="35"/>
  </si>
  <si>
    <t>言語聴覚士の賃金改善実績の有無（右欄に○・×を記載）</t>
    <rPh sb="0" eb="2">
      <t>ゲンゴ</t>
    </rPh>
    <rPh sb="2" eb="5">
      <t>チョウカクシ</t>
    </rPh>
    <phoneticPr fontId="35"/>
  </si>
  <si>
    <t>義肢装具士の賃金改善実績の有無（右欄に○・×を記載）</t>
    <rPh sb="0" eb="2">
      <t>ギシ</t>
    </rPh>
    <rPh sb="2" eb="5">
      <t>ソウグシ</t>
    </rPh>
    <phoneticPr fontId="35"/>
  </si>
  <si>
    <t>歯科衛生士の賃金改善実績の有無（右欄に○・×を記載）</t>
    <rPh sb="0" eb="2">
      <t>シカ</t>
    </rPh>
    <rPh sb="2" eb="5">
      <t>エイセイシ</t>
    </rPh>
    <phoneticPr fontId="35"/>
  </si>
  <si>
    <t>歯科技工士の賃金改善実績の有無（右欄に○・×を記載）</t>
    <rPh sb="0" eb="2">
      <t>シカ</t>
    </rPh>
    <rPh sb="2" eb="5">
      <t>ギコウシ</t>
    </rPh>
    <phoneticPr fontId="35"/>
  </si>
  <si>
    <t>歯科業務補助者の賃金改善実績の有無（右欄に○・×を記載）</t>
    <rPh sb="0" eb="2">
      <t>シカ</t>
    </rPh>
    <rPh sb="2" eb="4">
      <t>ギョウム</t>
    </rPh>
    <rPh sb="4" eb="7">
      <t>ホジョシャ</t>
    </rPh>
    <phoneticPr fontId="35"/>
  </si>
  <si>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</si>
  <si>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</si>
  <si>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5"/>
  </si>
  <si>
    <t>衛生検査技師の賃金改善実績の有無（右欄に○・×を記載）</t>
    <rPh sb="0" eb="2">
      <t>エイセイ</t>
    </rPh>
    <rPh sb="2" eb="4">
      <t>ケンサ</t>
    </rPh>
    <rPh sb="4" eb="6">
      <t>ギシ</t>
    </rPh>
    <phoneticPr fontId="35"/>
  </si>
  <si>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4"/>
  </si>
  <si>
    <t>臨床工学技士の賃金改善実績の有無（右欄に○・×を記載）</t>
    <rPh sb="0" eb="2">
      <t>リンショウ</t>
    </rPh>
    <rPh sb="2" eb="4">
      <t>コウガク</t>
    </rPh>
    <rPh sb="4" eb="6">
      <t>ギシ</t>
    </rPh>
    <phoneticPr fontId="35"/>
  </si>
  <si>
    <t>管理栄養士の賃金改善実績の有無（右欄に○・×を記載）</t>
    <rPh sb="0" eb="2">
      <t>カンリ</t>
    </rPh>
    <rPh sb="2" eb="5">
      <t>エイヨウシ</t>
    </rPh>
    <phoneticPr fontId="35"/>
  </si>
  <si>
    <t>栄養士の賃金改善実績の有無（右欄に○・×を記載）</t>
    <rPh sb="0" eb="3">
      <t>エイヨウシ</t>
    </rPh>
    <phoneticPr fontId="35"/>
  </si>
  <si>
    <t>精神保健福祉士の賃金改善実績の有無（右欄に○・×を記載）</t>
    <rPh sb="0" eb="2">
      <t>セイシン</t>
    </rPh>
    <rPh sb="2" eb="4">
      <t>ホケン</t>
    </rPh>
    <rPh sb="4" eb="7">
      <t>フクシシ</t>
    </rPh>
    <phoneticPr fontId="35"/>
  </si>
  <si>
    <t>社会福祉士の賃金改善実績の有無（右欄に○・×を記載）</t>
    <rPh sb="0" eb="2">
      <t>シャカイ</t>
    </rPh>
    <rPh sb="2" eb="5">
      <t>フクシシ</t>
    </rPh>
    <phoneticPr fontId="35"/>
  </si>
  <si>
    <t>介護福祉士の賃金改善実績の有無（右欄に○・×を記載）</t>
    <rPh sb="0" eb="2">
      <t>カイゴ</t>
    </rPh>
    <rPh sb="2" eb="5">
      <t>フクシシ</t>
    </rPh>
    <phoneticPr fontId="35"/>
  </si>
  <si>
    <t>保育士の賃金改善実績の有無（右欄に○・×を記載）</t>
    <rPh sb="0" eb="3">
      <t>ホイクシ</t>
    </rPh>
    <phoneticPr fontId="35"/>
  </si>
  <si>
    <t>救急救命士の賃金改善実績の有無（右欄に○・×を記載）</t>
    <rPh sb="0" eb="2">
      <t>キュウキュウ</t>
    </rPh>
    <rPh sb="2" eb="5">
      <t>キュウメイシ</t>
    </rPh>
    <phoneticPr fontId="35"/>
  </si>
  <si>
    <t>あん摩マッサージ指圧師・はり師・きゆう師の賃金改善実績の有無（右欄に○・×を記載）</t>
    <rPh sb="2" eb="3">
      <t>マ</t>
    </rPh>
    <rPh sb="8" eb="11">
      <t>シアツシ</t>
    </rPh>
    <rPh sb="14" eb="15">
      <t>シ</t>
    </rPh>
    <rPh sb="19" eb="20">
      <t>シ</t>
    </rPh>
    <phoneticPr fontId="35"/>
  </si>
  <si>
    <t>柔道整復師の賃金改善実績の有無（右欄に○・×を記載）</t>
    <rPh sb="0" eb="2">
      <t>ジュウドウ</t>
    </rPh>
    <rPh sb="2" eb="5">
      <t>セイフクシ</t>
    </rPh>
    <phoneticPr fontId="35"/>
  </si>
  <si>
    <t>公認心理師の賃金改善実績の有無（右欄に○・×を記載）</t>
    <rPh sb="0" eb="2">
      <t>コウニン</t>
    </rPh>
    <rPh sb="2" eb="4">
      <t>シンリ</t>
    </rPh>
    <rPh sb="4" eb="5">
      <t>シ</t>
    </rPh>
    <phoneticPr fontId="35"/>
  </si>
  <si>
    <t>診療情報管理士の賃金改善実績の有無（右欄に○・×を記載）</t>
    <rPh sb="0" eb="2">
      <t>シンリョウ</t>
    </rPh>
    <rPh sb="2" eb="4">
      <t>ジョウホウ</t>
    </rPh>
    <rPh sb="4" eb="6">
      <t>カンリ</t>
    </rPh>
    <rPh sb="6" eb="7">
      <t>シ</t>
    </rPh>
    <phoneticPr fontId="35"/>
  </si>
  <si>
    <t>医師事務作業補助者の賃金改善実績の有無（右欄に○・×を記載）</t>
    <rPh sb="0" eb="2">
      <t>イシ</t>
    </rPh>
    <rPh sb="2" eb="4">
      <t>ジム</t>
    </rPh>
    <rPh sb="4" eb="6">
      <t>サギョウ</t>
    </rPh>
    <rPh sb="6" eb="9">
      <t>ホジョシャ</t>
    </rPh>
    <phoneticPr fontId="35"/>
  </si>
  <si>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5"/>
  </si>
  <si>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5"/>
  </si>
  <si>
    <t>賃金改善の総額</t>
    <phoneticPr fontId="34"/>
  </si>
  <si>
    <t>　賃上げ（ベースアップ分）（①対象人数×②月額×③月数）</t>
    <rPh sb="1" eb="3">
      <t>チンア</t>
    </rPh>
    <phoneticPr fontId="35"/>
  </si>
  <si>
    <t>　特別手当（①対象人数×②月額×③月数）</t>
    <rPh sb="1" eb="3">
      <t>トクベツ</t>
    </rPh>
    <rPh sb="3" eb="5">
      <t>テアテ</t>
    </rPh>
    <rPh sb="7" eb="9">
      <t>タイショウ</t>
    </rPh>
    <rPh sb="9" eb="11">
      <t>ニンズウ</t>
    </rPh>
    <rPh sb="13" eb="15">
      <t>ゲツガク</t>
    </rPh>
    <rPh sb="17" eb="19">
      <t>ゲッスウ</t>
    </rPh>
    <phoneticPr fontId="35"/>
  </si>
  <si>
    <t>　一時金（①対象人数×②支給額）</t>
    <rPh sb="1" eb="4">
      <t>イチジキン</t>
    </rPh>
    <rPh sb="6" eb="8">
      <t>タイショウ</t>
    </rPh>
    <rPh sb="8" eb="10">
      <t>ニンズウ</t>
    </rPh>
    <rPh sb="12" eb="15">
      <t>シキュウガク</t>
    </rPh>
    <phoneticPr fontId="35"/>
  </si>
  <si>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4"/>
  </si>
  <si>
    <t>(記載要領）　黄色のセルの部分に入力ください。</t>
    <rPh sb="1" eb="3">
      <t>キサイ</t>
    </rPh>
    <rPh sb="3" eb="5">
      <t>ヨウリョウ</t>
    </rPh>
    <rPh sb="7" eb="9">
      <t>キイロ</t>
    </rPh>
    <rPh sb="13" eb="15">
      <t>ブブン</t>
    </rPh>
    <rPh sb="16" eb="18">
      <t>ニュウリョク</t>
    </rPh>
    <phoneticPr fontId="34"/>
  </si>
  <si>
    <t>栃木県知事　福田　富一　様</t>
    <rPh sb="0" eb="3">
      <t>トチギケン</t>
    </rPh>
    <rPh sb="3" eb="5">
      <t>チジ</t>
    </rPh>
    <rPh sb="6" eb="8">
      <t>フクダ</t>
    </rPh>
    <rPh sb="9" eb="10">
      <t>トミ</t>
    </rPh>
    <rPh sb="10" eb="11">
      <t>イチ</t>
    </rPh>
    <rPh sb="12" eb="13">
      <t>サマ</t>
    </rPh>
    <phoneticPr fontId="35"/>
  </si>
  <si>
    <t>開設者：</t>
    <rPh sb="0" eb="3">
      <t>カイセツシャ</t>
    </rPh>
    <phoneticPr fontId="35"/>
  </si>
  <si>
    <t>I2に開設者名を記載してください。</t>
    <rPh sb="3" eb="6">
      <t>カイセツシャ</t>
    </rPh>
    <rPh sb="6" eb="7">
      <t>メイ</t>
    </rPh>
    <rPh sb="8" eb="10">
      <t>キサイ</t>
    </rPh>
    <phoneticPr fontId="34"/>
  </si>
  <si>
    <t>薬局の名称：</t>
    <rPh sb="0" eb="2">
      <t>ヤッキョク</t>
    </rPh>
    <rPh sb="3" eb="5">
      <t>メイショウ</t>
    </rPh>
    <phoneticPr fontId="35"/>
  </si>
  <si>
    <t>診療所等賃上げ支援事業申請書</t>
    <rPh sb="0" eb="4">
      <t>シンリョウジョナド</t>
    </rPh>
    <rPh sb="4" eb="6">
      <t>チンア</t>
    </rPh>
    <rPh sb="7" eb="9">
      <t>シエン</t>
    </rPh>
    <rPh sb="9" eb="11">
      <t>ジギョウ</t>
    </rPh>
    <rPh sb="11" eb="14">
      <t>シンセイショ</t>
    </rPh>
    <phoneticPr fontId="35"/>
  </si>
  <si>
    <t>　診療所等賃上げ支援事業について、次のとおり申請します。</t>
    <rPh sb="27" eb="28">
      <t>ツギシンセイ</t>
    </rPh>
    <phoneticPr fontId="35"/>
  </si>
  <si>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5"/>
  </si>
  <si>
    <t>①：令和８年６月１日時点で令和８年度診療報酬改定による見直し後のベースアップ評価料を届け出ている。</t>
    <rPh sb="2" eb="4">
      <t>レイワ</t>
    </rPh>
    <rPh sb="5" eb="6">
      <t>ネン</t>
    </rPh>
    <rPh sb="7" eb="8">
      <t>ガツ</t>
    </rPh>
    <rPh sb="9" eb="10">
      <t>ニチ</t>
    </rPh>
    <rPh sb="10" eb="12">
      <t>ジテン</t>
    </rPh>
    <rPh sb="13" eb="15">
      <t>レイワ</t>
    </rPh>
    <rPh sb="16" eb="18">
      <t>ネンド</t>
    </rPh>
    <rPh sb="18" eb="20">
      <t>シンリョウ</t>
    </rPh>
    <rPh sb="20" eb="22">
      <t>ホウシュウ</t>
    </rPh>
    <rPh sb="22" eb="24">
      <t>カイテイ</t>
    </rPh>
    <rPh sb="27" eb="29">
      <t>ミナオ</t>
    </rPh>
    <rPh sb="30" eb="31">
      <t>ゴ</t>
    </rPh>
    <rPh sb="38" eb="40">
      <t>ヒョウカ</t>
    </rPh>
    <rPh sb="40" eb="41">
      <t>リョウ</t>
    </rPh>
    <rPh sb="42" eb="43">
      <t>トド</t>
    </rPh>
    <rPh sb="44" eb="45">
      <t>デ</t>
    </rPh>
    <phoneticPr fontId="35"/>
  </si>
  <si>
    <t>B列（10～29）の該当部分をチェックしてください。</t>
    <rPh sb="1" eb="2">
      <t>レツ</t>
    </rPh>
    <rPh sb="10" eb="12">
      <t>ガイトウ</t>
    </rPh>
    <rPh sb="12" eb="14">
      <t>ブブン</t>
    </rPh>
    <phoneticPr fontId="34"/>
  </si>
  <si>
    <t>【その他要件を満たすことの確認・誓約等】</t>
    <rPh sb="3" eb="4">
      <t>ホカ</t>
    </rPh>
    <rPh sb="4" eb="6">
      <t>ヨウケン</t>
    </rPh>
    <rPh sb="7" eb="8">
      <t>ミ</t>
    </rPh>
    <rPh sb="13" eb="15">
      <t>カクニン</t>
    </rPh>
    <rPh sb="16" eb="18">
      <t>セイヤク</t>
    </rPh>
    <rPh sb="18" eb="19">
      <t>トウ</t>
    </rPh>
    <phoneticPr fontId="35"/>
  </si>
  <si>
    <t>②：本事業の給付額を活用してベースアップを実施し、令和８年６月１日から当該ベースアップの水準を維持又は拡大する。</t>
    <phoneticPr fontId="35"/>
  </si>
  <si>
    <t>（②、③、④の重複可）</t>
    <rPh sb="7" eb="9">
      <t>チョウフク</t>
    </rPh>
    <rPh sb="9" eb="10">
      <t>カ</t>
    </rPh>
    <phoneticPr fontId="34"/>
  </si>
  <si>
    <t>③：賃金表等や給与規程等の変更に時間を要するため、本事業の給付額を活用して一時金又は特別手当を支給し、</t>
    <rPh sb="37" eb="40">
      <t>イチジキン</t>
    </rPh>
    <phoneticPr fontId="34"/>
  </si>
  <si>
    <t>　　令和８年６月１日から支給した対象職員のベースアップを実施する。</t>
    <rPh sb="16" eb="18">
      <t>タイショウ</t>
    </rPh>
    <phoneticPr fontId="34"/>
  </si>
  <si>
    <t>④：令和７年度の対象職員のベースアップが令和７年３月31日時点の賃金水準と比較して2.0％を上回って実施しており、</t>
    <phoneticPr fontId="34"/>
  </si>
  <si>
    <t>　　令和７年12月から令和８年５月までの間の当該2.0％を上回る部分に充てている。</t>
    <phoneticPr fontId="34"/>
  </si>
  <si>
    <t>　　の水準を低下させていない。</t>
    <phoneticPr fontId="34"/>
  </si>
  <si>
    <t>　　罰金以上の刑に処せられていない。</t>
    <phoneticPr fontId="34"/>
  </si>
  <si>
    <t>【申請額】</t>
    <rPh sb="1" eb="3">
      <t>シンセイ</t>
    </rPh>
    <rPh sb="3" eb="4">
      <t>ガク</t>
    </rPh>
    <phoneticPr fontId="35"/>
  </si>
  <si>
    <t>所属する同一グループ内の保険薬局の数として１店舗以上５店舗以下（当該保険薬局を含む）である保険薬局に該当（R7.4.30時点）
※該当する場合は○を記載</t>
    <rPh sb="65" eb="67">
      <t>ガイトウ</t>
    </rPh>
    <rPh sb="69" eb="71">
      <t>バアイ</t>
    </rPh>
    <rPh sb="74" eb="76">
      <t>キサイ</t>
    </rPh>
    <phoneticPr fontId="35"/>
  </si>
  <si>
    <t>給付額</t>
    <rPh sb="0" eb="3">
      <t>キュウフガク</t>
    </rPh>
    <phoneticPr fontId="35"/>
  </si>
  <si>
    <t>店舗数</t>
    <rPh sb="0" eb="3">
      <t>テンポスウ</t>
    </rPh>
    <phoneticPr fontId="35"/>
  </si>
  <si>
    <t>基準額</t>
    <rPh sb="0" eb="3">
      <t>キジュンガク</t>
    </rPh>
    <phoneticPr fontId="35"/>
  </si>
  <si>
    <t xml:space="preserve">
C33、C36、C39の該当する欄で、○を選択してください
　</t>
    <rPh sb="20" eb="21">
      <t>ラン</t>
    </rPh>
    <rPh sb="30" eb="32">
      <t>センタク</t>
    </rPh>
    <phoneticPr fontId="34"/>
  </si>
  <si>
    <t>×</t>
    <phoneticPr fontId="35"/>
  </si>
  <si>
    <t>＝</t>
    <phoneticPr fontId="35"/>
  </si>
  <si>
    <t>G33，G36、G39の該当する欄に、店舗数（数字）を入力してください。</t>
    <rPh sb="12" eb="14">
      <t>ガイトウ</t>
    </rPh>
    <rPh sb="16" eb="17">
      <t>ラン</t>
    </rPh>
    <rPh sb="19" eb="22">
      <t>テンポスウ</t>
    </rPh>
    <rPh sb="23" eb="25">
      <t>スウジ</t>
    </rPh>
    <rPh sb="27" eb="29">
      <t>ニュウリョク</t>
    </rPh>
    <phoneticPr fontId="34"/>
  </si>
  <si>
    <t>所属する同一グループ内の保険薬局の数として６店舗以上19店舗以下（当該保険薬局を含む）である保険薬局に該当（R7.4.30時点）
※該当する場合は○を記載</t>
    <phoneticPr fontId="35"/>
  </si>
  <si>
    <t>所属する同一グループ内の保険薬局の数として20店舗以上（当該保険薬局を含む）である保険薬局に該当（R7.4.30時点）
※該当する場合は○を記載</t>
    <phoneticPr fontId="35"/>
  </si>
  <si>
    <t>申請額</t>
    <rPh sb="0" eb="3">
      <t>シンセイガク</t>
    </rPh>
    <phoneticPr fontId="35"/>
  </si>
  <si>
    <t>I42は申請額は別紙様式2-2から自動転記されます。</t>
    <rPh sb="4" eb="7">
      <t>シンセイガク</t>
    </rPh>
    <rPh sb="8" eb="10">
      <t>ベッシ</t>
    </rPh>
    <rPh sb="10" eb="12">
      <t>ヨウシキ</t>
    </rPh>
    <rPh sb="17" eb="19">
      <t>ジドウ</t>
    </rPh>
    <rPh sb="19" eb="21">
      <t>テンキ</t>
    </rPh>
    <phoneticPr fontId="35"/>
  </si>
  <si>
    <t>　対象店舗及び申請額</t>
    <rPh sb="1" eb="3">
      <t>タイショウ</t>
    </rPh>
    <rPh sb="3" eb="5">
      <t>テンポ</t>
    </rPh>
    <rPh sb="5" eb="6">
      <t>オヨ</t>
    </rPh>
    <rPh sb="7" eb="10">
      <t>シンセイガク</t>
    </rPh>
    <phoneticPr fontId="35"/>
  </si>
  <si>
    <t>店舗数
（自動計算）</t>
    <rPh sb="0" eb="3">
      <t>テンポスウ</t>
    </rPh>
    <rPh sb="5" eb="7">
      <t>ジドウ</t>
    </rPh>
    <rPh sb="7" eb="9">
      <t>ケイサン</t>
    </rPh>
    <phoneticPr fontId="34"/>
  </si>
  <si>
    <t>項番</t>
    <rPh sb="0" eb="2">
      <t>コウバン</t>
    </rPh>
    <phoneticPr fontId="34"/>
  </si>
  <si>
    <t>申請者番号（５桁）</t>
    <rPh sb="0" eb="5">
      <t>シンセイシャバンゴウ</t>
    </rPh>
    <rPh sb="7" eb="8">
      <t>ケタ</t>
    </rPh>
    <phoneticPr fontId="4"/>
  </si>
  <si>
    <t>保険薬局コード
(10桁)</t>
    <rPh sb="0" eb="2">
      <t>ホケン</t>
    </rPh>
    <rPh sb="2" eb="4">
      <t>ヤッキョク</t>
    </rPh>
    <rPh sb="11" eb="12">
      <t>ケタ</t>
    </rPh>
    <phoneticPr fontId="63"/>
  </si>
  <si>
    <t>交付申請をする薬局名</t>
    <rPh sb="0" eb="2">
      <t>コウフ</t>
    </rPh>
    <rPh sb="2" eb="4">
      <t>シンセイ</t>
    </rPh>
    <rPh sb="7" eb="9">
      <t>ヤッキョク</t>
    </rPh>
    <rPh sb="9" eb="10">
      <t>メイ</t>
    </rPh>
    <phoneticPr fontId="34"/>
  </si>
  <si>
    <t>薬局所在地</t>
    <rPh sb="0" eb="2">
      <t>ヤッキョク</t>
    </rPh>
    <rPh sb="2" eb="5">
      <t>ショザイチ</t>
    </rPh>
    <phoneticPr fontId="34"/>
  </si>
  <si>
    <t>基準額</t>
    <rPh sb="0" eb="3">
      <t>キジュンガク</t>
    </rPh>
    <phoneticPr fontId="34"/>
  </si>
  <si>
    <t>申請額</t>
    <rPh sb="0" eb="3">
      <t>シンセイガク</t>
    </rPh>
    <phoneticPr fontId="34"/>
  </si>
  <si>
    <t>賃金改善の
総額</t>
    <phoneticPr fontId="34"/>
  </si>
  <si>
    <r>
      <t xml:space="preserve">対象人数
</t>
    </r>
    <r>
      <rPr>
        <b/>
        <sz val="10"/>
        <rFont val="ＭＳ Ｐゴシック"/>
        <family val="3"/>
        <charset val="128"/>
        <scheme val="minor"/>
      </rPr>
      <t>（常勤換算数）</t>
    </r>
    <rPh sb="0" eb="2">
      <t>タイショウ</t>
    </rPh>
    <rPh sb="2" eb="4">
      <t>ニンズウ</t>
    </rPh>
    <rPh sb="6" eb="8">
      <t>ジョウキン</t>
    </rPh>
    <rPh sb="8" eb="10">
      <t>カンサン</t>
    </rPh>
    <rPh sb="10" eb="11">
      <t>スウ</t>
    </rPh>
    <phoneticPr fontId="34"/>
  </si>
  <si>
    <t>賃金改善の
総額
≧申請額</t>
    <rPh sb="10" eb="13">
      <t>シンセイガク</t>
    </rPh>
    <phoneticPr fontId="34"/>
  </si>
  <si>
    <t>(記載要領）　白色のセルに入力してください。</t>
    <rPh sb="1" eb="3">
      <t>キサイ</t>
    </rPh>
    <rPh sb="3" eb="5">
      <t>ヨウリョウ</t>
    </rPh>
    <rPh sb="7" eb="9">
      <t>ハクショク</t>
    </rPh>
    <rPh sb="13" eb="15">
      <t>ニュウリョク</t>
    </rPh>
    <phoneticPr fontId="34"/>
  </si>
  <si>
    <t>A○○○○</t>
    <phoneticPr fontId="34"/>
  </si>
  <si>
    <t>○○○○○○○○○○</t>
    <phoneticPr fontId="34"/>
  </si>
  <si>
    <t>○○薬局</t>
    <rPh sb="2" eb="4">
      <t>ヤッキョク</t>
    </rPh>
    <phoneticPr fontId="34"/>
  </si>
  <si>
    <t>１番から記載してください。</t>
    <rPh sb="1" eb="2">
      <t>バン</t>
    </rPh>
    <rPh sb="4" eb="6">
      <t>キサイ</t>
    </rPh>
    <phoneticPr fontId="34"/>
  </si>
  <si>
    <t>合計</t>
    <rPh sb="0" eb="2">
      <t>ゴウケイ</t>
    </rPh>
    <phoneticPr fontId="34"/>
  </si>
  <si>
    <r>
      <rPr>
        <b/>
        <sz val="14"/>
        <rFont val="ＭＳ Ｐゴシック"/>
        <family val="3"/>
        <charset val="128"/>
        <scheme val="minor"/>
      </rPr>
      <t>（別紙２－３）※薬局の報告</t>
    </r>
    <r>
      <rPr>
        <b/>
        <sz val="14"/>
        <color rgb="FFFF0000"/>
        <rFont val="ＭＳ Ｐゴシック"/>
        <family val="3"/>
        <charset val="128"/>
        <scheme val="minor"/>
      </rPr>
      <t>＜入力は黄色のセルのみになります＞</t>
    </r>
    <phoneticPr fontId="34"/>
  </si>
  <si>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5"/>
  </si>
  <si>
    <t>（記載要領）黄色のセルの部分に入力ください。</t>
    <rPh sb="1" eb="3">
      <t>キサイ</t>
    </rPh>
    <rPh sb="3" eb="5">
      <t>ヨウリョウ</t>
    </rPh>
    <phoneticPr fontId="35"/>
  </si>
  <si>
    <t>開設者（法人の名称等）：</t>
    <rPh sb="0" eb="3">
      <t>カイセツシャ</t>
    </rPh>
    <rPh sb="4" eb="6">
      <t>ホウジン</t>
    </rPh>
    <rPh sb="7" eb="9">
      <t>メイショウ</t>
    </rPh>
    <rPh sb="9" eb="10">
      <t>トウ</t>
    </rPh>
    <phoneticPr fontId="35"/>
  </si>
  <si>
    <t>❶：賃金改善の総額（自動計算）</t>
    <rPh sb="2" eb="4">
      <t>チンギン</t>
    </rPh>
    <rPh sb="4" eb="6">
      <t>カイゼン</t>
    </rPh>
    <rPh sb="7" eb="9">
      <t>ソウガク</t>
    </rPh>
    <rPh sb="10" eb="12">
      <t>ジドウ</t>
    </rPh>
    <rPh sb="12" eb="14">
      <t>ケイサン</t>
    </rPh>
    <phoneticPr fontId="34"/>
  </si>
  <si>
    <r>
      <t>左側（</t>
    </r>
    <r>
      <rPr>
        <b/>
        <sz val="11"/>
        <rFont val="ＭＳ Ｐゴシック"/>
        <family val="3"/>
        <charset val="128"/>
        <scheme val="minor"/>
      </rPr>
      <t>E</t>
    </r>
    <r>
      <rPr>
        <sz val="11"/>
        <rFont val="ＭＳ Ｐゴシック"/>
        <family val="3"/>
        <charset val="128"/>
        <scheme val="minor"/>
      </rPr>
      <t>列）：開設者名を記載してください。（例：　</t>
    </r>
    <r>
      <rPr>
        <b/>
        <sz val="11"/>
        <rFont val="ＭＳ Ｐゴシック"/>
        <family val="3"/>
        <charset val="128"/>
        <scheme val="minor"/>
      </rPr>
      <t>㈱○○○○　代表取締役　△△　△△</t>
    </r>
    <r>
      <rPr>
        <sz val="11"/>
        <rFont val="ＭＳ Ｐゴシック"/>
        <family val="3"/>
        <charset val="128"/>
        <scheme val="minor"/>
      </rPr>
      <t>）
右側（</t>
    </r>
    <r>
      <rPr>
        <b/>
        <sz val="11"/>
        <rFont val="ＭＳ Ｐゴシック"/>
        <family val="3"/>
        <charset val="128"/>
        <scheme val="minor"/>
      </rPr>
      <t>G</t>
    </r>
    <r>
      <rPr>
        <sz val="11"/>
        <rFont val="ＭＳ Ｐゴシック"/>
        <family val="3"/>
        <charset val="128"/>
        <scheme val="minor"/>
      </rPr>
      <t>列）：❶は賃金改善の総額が転記されます。</t>
    </r>
    <phoneticPr fontId="34"/>
  </si>
  <si>
    <t>集約店舗数（同一都道府県内に限る）（対象店舗報告シートから自動転記）</t>
    <rPh sb="0" eb="2">
      <t>シュウヤク</t>
    </rPh>
    <rPh sb="2" eb="4">
      <t>テンポ</t>
    </rPh>
    <rPh sb="4" eb="5">
      <t>スウ</t>
    </rPh>
    <rPh sb="6" eb="8">
      <t>ドウイツ</t>
    </rPh>
    <rPh sb="8" eb="12">
      <t>トドウフケン</t>
    </rPh>
    <rPh sb="12" eb="13">
      <t>ナイ</t>
    </rPh>
    <rPh sb="14" eb="15">
      <t>カギ</t>
    </rPh>
    <rPh sb="18" eb="20">
      <t>タイショウ</t>
    </rPh>
    <rPh sb="20" eb="22">
      <t>テンポ</t>
    </rPh>
    <rPh sb="22" eb="24">
      <t>ホウコク</t>
    </rPh>
    <rPh sb="29" eb="31">
      <t>ジドウ</t>
    </rPh>
    <rPh sb="31" eb="33">
      <t>テンキ</t>
    </rPh>
    <phoneticPr fontId="34"/>
  </si>
  <si>
    <t>賃金改善に係る診療報酬及び他の補助金等を受けた場合その額（直接入力）</t>
    <rPh sb="29" eb="31">
      <t>チョクセツ</t>
    </rPh>
    <rPh sb="31" eb="33">
      <t>ニュウリョク</t>
    </rPh>
    <phoneticPr fontId="34"/>
  </si>
  <si>
    <r>
      <t>左側（E列）：</t>
    </r>
    <r>
      <rPr>
        <b/>
        <sz val="11"/>
        <rFont val="ＭＳ Ｐゴシック"/>
        <family val="3"/>
        <charset val="128"/>
        <scheme val="minor"/>
      </rPr>
      <t>対象店舗報告シートから自動転記されます。</t>
    </r>
    <r>
      <rPr>
        <sz val="11"/>
        <rFont val="ＭＳ Ｐゴシック"/>
        <family val="3"/>
        <charset val="128"/>
        <scheme val="minor"/>
      </rPr>
      <t xml:space="preserve">
右側（</t>
    </r>
    <r>
      <rPr>
        <b/>
        <sz val="11"/>
        <rFont val="ＭＳ Ｐゴシック"/>
        <family val="3"/>
        <charset val="128"/>
        <scheme val="minor"/>
      </rPr>
      <t>G</t>
    </r>
    <r>
      <rPr>
        <sz val="11"/>
        <rFont val="ＭＳ Ｐゴシック"/>
        <family val="3"/>
        <charset val="128"/>
        <scheme val="minor"/>
      </rPr>
      <t>列）：</t>
    </r>
    <r>
      <rPr>
        <b/>
        <u/>
        <sz val="1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rFont val="ＭＳ Ｐゴシック"/>
        <family val="3"/>
        <charset val="128"/>
        <scheme val="minor"/>
      </rPr>
      <t>はその金額を記載してください。</t>
    </r>
    <rPh sb="0" eb="2">
      <t>ヒダリガワ</t>
    </rPh>
    <rPh sb="4" eb="5">
      <t>レツ</t>
    </rPh>
    <rPh sb="28" eb="30">
      <t>ミギガワ</t>
    </rPh>
    <rPh sb="32" eb="33">
      <t>レツ</t>
    </rPh>
    <rPh sb="37" eb="39">
      <t>キサイ</t>
    </rPh>
    <rPh sb="43" eb="45">
      <t>チンギン</t>
    </rPh>
    <rPh sb="45" eb="47">
      <t>カイゼン</t>
    </rPh>
    <rPh sb="48" eb="50">
      <t>ソウガク</t>
    </rPh>
    <rPh sb="58" eb="60">
      <t>ヒョウカ</t>
    </rPh>
    <rPh sb="60" eb="61">
      <t>リョウ</t>
    </rPh>
    <rPh sb="62" eb="64">
      <t>カツヨウ</t>
    </rPh>
    <rPh sb="66" eb="68">
      <t>キンガク</t>
    </rPh>
    <rPh sb="69" eb="70">
      <t>ホン</t>
    </rPh>
    <rPh sb="70" eb="73">
      <t>キュウフキン</t>
    </rPh>
    <rPh sb="73" eb="75">
      <t>イガイ</t>
    </rPh>
    <rPh sb="76" eb="78">
      <t>チンア</t>
    </rPh>
    <rPh sb="79" eb="82">
      <t>ホジョキン</t>
    </rPh>
    <rPh sb="83" eb="85">
      <t>カツヨウ</t>
    </rPh>
    <rPh sb="87" eb="89">
      <t>キンガク</t>
    </rPh>
    <rPh sb="90" eb="91">
      <t>フク</t>
    </rPh>
    <rPh sb="96" eb="98">
      <t>バアイ</t>
    </rPh>
    <rPh sb="101" eb="103">
      <t>キンガク</t>
    </rPh>
    <rPh sb="104" eb="106">
      <t>キサイ</t>
    </rPh>
    <phoneticPr fontId="34"/>
  </si>
  <si>
    <t>令和８年６月１日時点で令和８年度診療報酬改定による見直し後のベースアップ評価料の届出の有無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34"/>
  </si>
  <si>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4"/>
  </si>
  <si>
    <r>
      <t>左側（E列）：</t>
    </r>
    <r>
      <rPr>
        <b/>
        <sz val="11"/>
        <rFont val="ＭＳ Ｐゴシック"/>
        <family val="3"/>
        <charset val="128"/>
        <scheme val="minor"/>
      </rPr>
      <t>令和８年６月１日時点でベースアップ評価料を届け出た店舗は「○」を選択してください。</t>
    </r>
    <r>
      <rPr>
        <sz val="11"/>
        <rFont val="ＭＳ Ｐゴシック"/>
        <family val="3"/>
        <charset val="128"/>
        <scheme val="minor"/>
      </rPr>
      <t xml:space="preserve">
右側（</t>
    </r>
    <r>
      <rPr>
        <b/>
        <sz val="11"/>
        <rFont val="ＭＳ Ｐゴシック"/>
        <family val="3"/>
        <charset val="128"/>
        <scheme val="minor"/>
      </rPr>
      <t>G</t>
    </r>
    <r>
      <rPr>
        <sz val="11"/>
        <rFont val="ＭＳ Ｐゴシック"/>
        <family val="3"/>
        <charset val="128"/>
        <scheme val="minor"/>
      </rPr>
      <t>列）：❶－❷が自動計算されます。</t>
    </r>
    <rPh sb="32" eb="34">
      <t>テンポ</t>
    </rPh>
    <rPh sb="39" eb="41">
      <t>センタク</t>
    </rPh>
    <rPh sb="49" eb="51">
      <t>ミギガワ</t>
    </rPh>
    <rPh sb="53" eb="54">
      <t>レツ</t>
    </rPh>
    <rPh sb="60" eb="62">
      <t>ジドウ</t>
    </rPh>
    <rPh sb="62" eb="64">
      <t>ケイサン</t>
    </rPh>
    <phoneticPr fontId="34"/>
  </si>
  <si>
    <t>○</t>
    <phoneticPr fontId="34"/>
  </si>
  <si>
    <t>×</t>
    <phoneticPr fontId="34"/>
  </si>
  <si>
    <t>❷≧❸の判定（△は基準額以下）</t>
  </si>
  <si>
    <t>❸：賃上げ支援事業の基準額（対象店舗報告シートから自動転記）</t>
    <rPh sb="2" eb="4">
      <t>チンア</t>
    </rPh>
    <rPh sb="5" eb="7">
      <t>シエン</t>
    </rPh>
    <rPh sb="7" eb="9">
      <t>ジギョウ</t>
    </rPh>
    <rPh sb="10" eb="13">
      <t>キジュンガク</t>
    </rPh>
    <rPh sb="14" eb="16">
      <t>タイショウ</t>
    </rPh>
    <rPh sb="16" eb="18">
      <t>テンポ</t>
    </rPh>
    <rPh sb="18" eb="20">
      <t>ホウコク</t>
    </rPh>
    <rPh sb="25" eb="27">
      <t>ジドウ</t>
    </rPh>
    <rPh sb="27" eb="29">
      <t>テンキ</t>
    </rPh>
    <phoneticPr fontId="34"/>
  </si>
  <si>
    <r>
      <t>左側（</t>
    </r>
    <r>
      <rPr>
        <b/>
        <sz val="11"/>
        <rFont val="ＭＳ Ｐゴシック"/>
        <family val="3"/>
        <charset val="128"/>
        <scheme val="minor"/>
      </rPr>
      <t>E</t>
    </r>
    <r>
      <rPr>
        <sz val="11"/>
        <rFont val="ＭＳ Ｐゴシック"/>
        <family val="3"/>
        <charset val="128"/>
        <scheme val="minor"/>
      </rPr>
      <t>列）：給付金の対象となる補助対象経費が給付金の</t>
    </r>
    <r>
      <rPr>
        <b/>
        <sz val="11"/>
        <rFont val="ＭＳ Ｐゴシック"/>
        <family val="3"/>
        <charset val="128"/>
        <scheme val="minor"/>
      </rPr>
      <t>基準額と同額以上であれば「○」、基準額以下であれば「△」を表示します。</t>
    </r>
    <r>
      <rPr>
        <sz val="11"/>
        <rFont val="ＭＳ Ｐゴシック"/>
        <family val="3"/>
        <charset val="128"/>
        <scheme val="minor"/>
      </rPr>
      <t xml:space="preserve">
右側（</t>
    </r>
    <r>
      <rPr>
        <b/>
        <sz val="11"/>
        <rFont val="ＭＳ Ｐゴシック"/>
        <family val="3"/>
        <charset val="128"/>
        <scheme val="minor"/>
      </rPr>
      <t>G</t>
    </r>
    <r>
      <rPr>
        <sz val="11"/>
        <rFont val="ＭＳ Ｐゴシック"/>
        <family val="3"/>
        <charset val="128"/>
        <scheme val="minor"/>
      </rPr>
      <t>列）：❸は</t>
    </r>
    <r>
      <rPr>
        <b/>
        <sz val="11"/>
        <rFont val="ＭＳ Ｐゴシック"/>
        <family val="3"/>
        <charset val="128"/>
        <scheme val="minor"/>
      </rPr>
      <t>「賃上げ支援事業実施要綱」の基準額から転記してください。</t>
    </r>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29">
      <t>キジュン</t>
    </rPh>
    <rPh sb="29" eb="30">
      <t>ガク</t>
    </rPh>
    <rPh sb="31" eb="33">
      <t>ドウガク</t>
    </rPh>
    <rPh sb="33" eb="35">
      <t>イジョウ</t>
    </rPh>
    <rPh sb="43" eb="45">
      <t>キジュン</t>
    </rPh>
    <rPh sb="45" eb="46">
      <t>ガク</t>
    </rPh>
    <rPh sb="46" eb="48">
      <t>イカ</t>
    </rPh>
    <rPh sb="56" eb="58">
      <t>ヒョウジ</t>
    </rPh>
    <rPh sb="63" eb="65">
      <t>ミギガワ</t>
    </rPh>
    <rPh sb="67" eb="68">
      <t>レツ</t>
    </rPh>
    <rPh sb="73" eb="75">
      <t>チンア</t>
    </rPh>
    <rPh sb="76" eb="78">
      <t>シエン</t>
    </rPh>
    <rPh sb="78" eb="80">
      <t>ジギョウ</t>
    </rPh>
    <rPh sb="80" eb="82">
      <t>ジッシ</t>
    </rPh>
    <rPh sb="82" eb="84">
      <t>ヨウコウ</t>
    </rPh>
    <rPh sb="86" eb="89">
      <t>キジュンガク</t>
    </rPh>
    <rPh sb="91" eb="93">
      <t>テンキ</t>
    </rPh>
    <phoneticPr fontId="34"/>
  </si>
  <si>
    <t>交付確定額</t>
    <rPh sb="0" eb="2">
      <t>コウフ</t>
    </rPh>
    <rPh sb="2" eb="5">
      <t>カクテイガク</t>
    </rPh>
    <phoneticPr fontId="34"/>
  </si>
  <si>
    <t>❸－❷：基準額と交付決定額の差額（千円未満切り捨て）</t>
    <rPh sb="4" eb="7">
      <t>キジュンガク</t>
    </rPh>
    <rPh sb="8" eb="10">
      <t>コウフ</t>
    </rPh>
    <rPh sb="10" eb="12">
      <t>ケッテイ</t>
    </rPh>
    <rPh sb="12" eb="13">
      <t>ガク</t>
    </rPh>
    <rPh sb="14" eb="16">
      <t>サガク</t>
    </rPh>
    <rPh sb="17" eb="19">
      <t>センエン</t>
    </rPh>
    <rPh sb="19" eb="21">
      <t>ミマン</t>
    </rPh>
    <rPh sb="21" eb="22">
      <t>キ</t>
    </rPh>
    <rPh sb="23" eb="24">
      <t>ス</t>
    </rPh>
    <phoneticPr fontId="34"/>
  </si>
  <si>
    <t>交付確定額は❸賃上げ支援事業の基準額又は❷補助対象経費になります。</t>
    <phoneticPr fontId="34"/>
  </si>
  <si>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4"/>
  </si>
  <si>
    <t>入力欄　
（職員・職種・役職によって異なる場合は、総額を変えずに、かつ対象職員全員が同じ金額だけ改善された場合に計算しなおして入力してください）</t>
    <rPh sb="0" eb="2">
      <t>ニュウリョク</t>
    </rPh>
    <rPh sb="2" eb="3">
      <t>ラン</t>
    </rPh>
    <rPh sb="6" eb="8">
      <t>ショクイン</t>
    </rPh>
    <rPh sb="9" eb="11">
      <t>ショクシュ</t>
    </rPh>
    <rPh sb="12" eb="14">
      <t>ヤクショク</t>
    </rPh>
    <rPh sb="18" eb="19">
      <t>コト</t>
    </rPh>
    <rPh sb="21" eb="23">
      <t>バアイ</t>
    </rPh>
    <rPh sb="25" eb="27">
      <t>ソウガク</t>
    </rPh>
    <rPh sb="28" eb="29">
      <t>カ</t>
    </rPh>
    <rPh sb="35" eb="37">
      <t>タイショウ</t>
    </rPh>
    <rPh sb="37" eb="39">
      <t>ショクイン</t>
    </rPh>
    <rPh sb="39" eb="41">
      <t>ゼンイン</t>
    </rPh>
    <rPh sb="42" eb="43">
      <t>オナ</t>
    </rPh>
    <rPh sb="44" eb="46">
      <t>キンガク</t>
    </rPh>
    <rPh sb="48" eb="50">
      <t>カイゼン</t>
    </rPh>
    <rPh sb="53" eb="55">
      <t>バアイ</t>
    </rPh>
    <rPh sb="56" eb="58">
      <t>ケイサン</t>
    </rPh>
    <rPh sb="63" eb="65">
      <t>ニュウリョク</t>
    </rPh>
    <phoneticPr fontId="34"/>
  </si>
  <si>
    <t>賃金改善（法人全体）の内容</t>
    <rPh sb="0" eb="2">
      <t>チンギン</t>
    </rPh>
    <rPh sb="2" eb="4">
      <t>カイゼン</t>
    </rPh>
    <rPh sb="5" eb="7">
      <t>ホウジン</t>
    </rPh>
    <rPh sb="7" eb="9">
      <t>ゼンタイ</t>
    </rPh>
    <rPh sb="11" eb="13">
      <t>ナイヨウ</t>
    </rPh>
    <phoneticPr fontId="34"/>
  </si>
  <si>
    <t>①対象人数
（常勤換算数）</t>
    <rPh sb="1" eb="3">
      <t>タイショウ</t>
    </rPh>
    <rPh sb="3" eb="5">
      <t>ニンズウ</t>
    </rPh>
    <rPh sb="7" eb="9">
      <t>ジョウキン</t>
    </rPh>
    <rPh sb="9" eb="11">
      <t>カンサン</t>
    </rPh>
    <rPh sb="11" eb="12">
      <t>スウ</t>
    </rPh>
    <phoneticPr fontId="34"/>
  </si>
  <si>
    <t>②月額または
月額換算額</t>
    <rPh sb="1" eb="3">
      <t>ゲツガク</t>
    </rPh>
    <rPh sb="7" eb="9">
      <t>ゲツガク</t>
    </rPh>
    <rPh sb="9" eb="11">
      <t>カンサン</t>
    </rPh>
    <rPh sb="11" eb="12">
      <t>ガク</t>
    </rPh>
    <phoneticPr fontId="34"/>
  </si>
  <si>
    <t>③月数</t>
    <rPh sb="1" eb="3">
      <t>ゲッスウ</t>
    </rPh>
    <phoneticPr fontId="34"/>
  </si>
  <si>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4"/>
  </si>
  <si>
    <t>賃金改善の総額
（自動計算）</t>
    <rPh sb="9" eb="11">
      <t>ジドウ</t>
    </rPh>
    <rPh sb="11" eb="13">
      <t>ケイサン</t>
    </rPh>
    <phoneticPr fontId="34"/>
  </si>
  <si>
    <r>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t>
    </r>
    <r>
      <rPr>
        <b/>
        <sz val="11"/>
        <rFont val="ＭＳ Ｐゴシック"/>
        <family val="3"/>
        <charset val="128"/>
        <scheme val="minor"/>
      </rPr>
      <t>薬局</t>
    </r>
    <r>
      <rPr>
        <sz val="11"/>
        <rFont val="ＭＳ Ｐゴシック"/>
        <family val="3"/>
        <charset val="128"/>
        <scheme val="minor"/>
      </rPr>
      <t>において定めている常勤職員の所定労働時間」で除して得た数（当該常勤でない職員の常勤換算数が１を超える場合は、１とする。）としてください。</t>
    </r>
    <rPh sb="105" eb="107">
      <t>ヤッキョク</t>
    </rPh>
    <phoneticPr fontId="34"/>
  </si>
  <si>
    <t>　基本給の引き上げ</t>
    <rPh sb="1" eb="4">
      <t>キホンキュウ</t>
    </rPh>
    <rPh sb="5" eb="6">
      <t>ヒ</t>
    </rPh>
    <rPh sb="7" eb="8">
      <t>ア</t>
    </rPh>
    <phoneticPr fontId="35"/>
  </si>
  <si>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5"/>
  </si>
  <si>
    <t>　毎月決まって支払われる手当の引き上げ</t>
    <rPh sb="1" eb="3">
      <t>マイゲツ</t>
    </rPh>
    <rPh sb="3" eb="4">
      <t>キ</t>
    </rPh>
    <rPh sb="7" eb="9">
      <t>シハラ</t>
    </rPh>
    <rPh sb="12" eb="14">
      <t>テアテ</t>
    </rPh>
    <rPh sb="15" eb="16">
      <t>ヒ</t>
    </rPh>
    <rPh sb="17" eb="18">
      <t>ア</t>
    </rPh>
    <phoneticPr fontId="35"/>
  </si>
  <si>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5"/>
  </si>
  <si>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5"/>
  </si>
  <si>
    <t>　一時金または特別手当</t>
    <rPh sb="1" eb="4">
      <t>イチジキン</t>
    </rPh>
    <rPh sb="7" eb="9">
      <t>トクベツ</t>
    </rPh>
    <rPh sb="9" eb="11">
      <t>テアテ</t>
    </rPh>
    <phoneticPr fontId="35"/>
  </si>
  <si>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5"/>
  </si>
  <si>
    <t>令和７年度に2.0％を上回るベースアップをすでに実施していた場合で、令和７年12月から令和８年５月までの間の当該2.0％を上回る部分の補てんに本給付金を充てた場合は、別紙にて算定した金額を右の欄に記載してください</t>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4"/>
  </si>
  <si>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34"/>
  </si>
  <si>
    <t>以下、給付金を活用した、個別職種の賃金改善の内容について記載してください。
政策上の必要性から把握するものであり、補助金の交付額には影響しません。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phoneticPr fontId="34"/>
  </si>
  <si>
    <t>40歳未満の勤務薬剤師の賃金改善の内容</t>
    <rPh sb="2" eb="3">
      <t>サイ</t>
    </rPh>
    <rPh sb="3" eb="5">
      <t>ミマン</t>
    </rPh>
    <rPh sb="6" eb="8">
      <t>キンム</t>
    </rPh>
    <rPh sb="8" eb="11">
      <t>ヤクザイシ</t>
    </rPh>
    <rPh sb="12" eb="14">
      <t>チンギン</t>
    </rPh>
    <rPh sb="14" eb="16">
      <t>カイゼン</t>
    </rPh>
    <rPh sb="17" eb="19">
      <t>ナイヨウ</t>
    </rPh>
    <phoneticPr fontId="34"/>
  </si>
  <si>
    <t>②月額または
月額換算額</t>
    <rPh sb="1" eb="3">
      <t>ゲツガク</t>
    </rPh>
    <phoneticPr fontId="34"/>
  </si>
  <si>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5"/>
  </si>
  <si>
    <t>事務職員の賃金改善の内容</t>
    <rPh sb="0" eb="2">
      <t>ジム</t>
    </rPh>
    <rPh sb="2" eb="4">
      <t>ショクイン</t>
    </rPh>
    <rPh sb="5" eb="7">
      <t>チンギン</t>
    </rPh>
    <rPh sb="7" eb="9">
      <t>カイゼン</t>
    </rPh>
    <rPh sb="10" eb="12">
      <t>ナイヨウ</t>
    </rPh>
    <phoneticPr fontId="34"/>
  </si>
  <si>
    <r>
      <rPr>
        <b/>
        <sz val="14"/>
        <color rgb="FFFF0000"/>
        <rFont val="ＭＳ Ｐゴシック"/>
        <family val="3"/>
        <charset val="128"/>
        <scheme val="minor"/>
      </rPr>
      <t>＜例外的な運用を行った場合のみ作成してください＞</t>
    </r>
    <r>
      <rPr>
        <b/>
        <sz val="18"/>
        <color theme="1"/>
        <rFont val="ＭＳ Ｐゴシック"/>
        <family val="3"/>
        <charset val="128"/>
        <scheme val="minor"/>
      </rPr>
      <t xml:space="preserve">
【2.0超部分に充てた場合の算定シート】</t>
    </r>
    <phoneticPr fontId="34"/>
  </si>
  <si>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phoneticPr fontId="34"/>
  </si>
  <si>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5"/>
  </si>
  <si>
    <t>(記載要領）黄色のセルの部分に入力ください。</t>
    <phoneticPr fontId="34"/>
  </si>
  <si>
    <t>賃金改善の内容（※）</t>
    <rPh sb="0" eb="2">
      <t>チンギン</t>
    </rPh>
    <rPh sb="2" eb="4">
      <t>カイゼン</t>
    </rPh>
    <rPh sb="5" eb="7">
      <t>ナイヨウ</t>
    </rPh>
    <phoneticPr fontId="34"/>
  </si>
  <si>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4"/>
  </si>
  <si>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4"/>
  </si>
  <si>
    <t>Ⅲ　令和７年度中の賃金改善割合</t>
    <rPh sb="2" eb="4">
      <t>レイワ</t>
    </rPh>
    <rPh sb="5" eb="7">
      <t>ネンド</t>
    </rPh>
    <rPh sb="7" eb="8">
      <t>チュウ</t>
    </rPh>
    <rPh sb="9" eb="11">
      <t>チンギン</t>
    </rPh>
    <rPh sb="11" eb="13">
      <t>カイゼン</t>
    </rPh>
    <rPh sb="13" eb="15">
      <t>ワリアイ</t>
    </rPh>
    <phoneticPr fontId="34"/>
  </si>
  <si>
    <t>Ⅳ　本事業の支給額を充てられる部分
（月額）</t>
    <phoneticPr fontId="34"/>
  </si>
  <si>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4"/>
  </si>
  <si>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4"/>
  </si>
  <si>
    <t>Ⅶ　対象人数
（常勤換算数）</t>
    <rPh sb="2" eb="4">
      <t>タイショウ</t>
    </rPh>
    <rPh sb="4" eb="6">
      <t>ニンズウ</t>
    </rPh>
    <rPh sb="8" eb="10">
      <t>ジョウキン</t>
    </rPh>
    <rPh sb="10" eb="12">
      <t>カンサン</t>
    </rPh>
    <rPh sb="12" eb="13">
      <t>スウ</t>
    </rPh>
    <phoneticPr fontId="34"/>
  </si>
  <si>
    <r>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t>
    </r>
    <r>
      <rPr>
        <b/>
        <sz val="11"/>
        <rFont val="ＭＳ Ｐゴシック"/>
        <family val="3"/>
        <charset val="128"/>
        <scheme val="minor"/>
      </rPr>
      <t>薬局</t>
    </r>
    <r>
      <rPr>
        <sz val="11"/>
        <color theme="1"/>
        <rFont val="ＭＳ Ｐゴシック"/>
        <family val="3"/>
        <charset val="128"/>
        <scheme val="minor"/>
      </rPr>
      <t>において定めている常勤職員の所定労働時間」で除して得た数（当該常勤でない職員の常勤換算数が１を超える場合は、１とする。）としてください。</t>
    </r>
    <rPh sb="105" eb="107">
      <t>ヤッキョク</t>
    </rPh>
    <phoneticPr fontId="34"/>
  </si>
  <si>
    <t>　令和７年度の対象職員の基本給の引き上げ分について、令和７年３月31日時点の賃金水準と比較して2.0％を上回って実施している場合は、令和７年12月から令和８年５月までの間の当該2.0％を上回る部分</t>
    <rPh sb="12" eb="15">
      <t>キホンキュウ</t>
    </rPh>
    <rPh sb="16" eb="17">
      <t>ヒ</t>
    </rPh>
    <rPh sb="18" eb="19">
      <t>ア</t>
    </rPh>
    <rPh sb="20" eb="21">
      <t>ブン</t>
    </rPh>
    <phoneticPr fontId="34"/>
  </si>
  <si>
    <t>　令和７年度の対象職員の毎月決まって支払われる手当の引き上げ分について、令和７年３月31日時点の賃金水準と比較して2.0％を上回って実施している場合は、令和７年12月から令和８年５月までの間の当該2.0％を上回る部分</t>
    <rPh sb="30" eb="31">
      <t>ブン</t>
    </rPh>
    <phoneticPr fontId="34"/>
  </si>
  <si>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4"/>
  </si>
  <si>
    <t>※都道府県名を選択してください</t>
    <rPh sb="1" eb="5">
      <t>トドウフケン</t>
    </rPh>
    <rPh sb="5" eb="6">
      <t>メイ</t>
    </rPh>
    <rPh sb="7" eb="9">
      <t>センタク</t>
    </rPh>
    <phoneticPr fontId="35"/>
  </si>
  <si>
    <t>01北海道</t>
  </si>
  <si>
    <t>02青森県</t>
    <rPh sb="4" eb="5">
      <t>ケン</t>
    </rPh>
    <phoneticPr fontId="35"/>
  </si>
  <si>
    <t>03岩手県</t>
    <rPh sb="4" eb="5">
      <t>ケン</t>
    </rPh>
    <phoneticPr fontId="35"/>
  </si>
  <si>
    <t>04宮城県</t>
    <phoneticPr fontId="35"/>
  </si>
  <si>
    <t>05秋田県</t>
    <phoneticPr fontId="35"/>
  </si>
  <si>
    <t>06山形県</t>
    <phoneticPr fontId="35"/>
  </si>
  <si>
    <t>07福島県</t>
    <phoneticPr fontId="35"/>
  </si>
  <si>
    <t>08茨城県</t>
    <phoneticPr fontId="35"/>
  </si>
  <si>
    <t>09栃木県</t>
    <phoneticPr fontId="35"/>
  </si>
  <si>
    <t>10群馬県</t>
    <phoneticPr fontId="35"/>
  </si>
  <si>
    <t>11埼玉県</t>
    <phoneticPr fontId="35"/>
  </si>
  <si>
    <t>12千葉県</t>
    <phoneticPr fontId="35"/>
  </si>
  <si>
    <t>13東京都</t>
    <rPh sb="4" eb="5">
      <t>ト</t>
    </rPh>
    <phoneticPr fontId="35"/>
  </si>
  <si>
    <t>14神奈川県</t>
    <phoneticPr fontId="35"/>
  </si>
  <si>
    <t>15新潟県</t>
    <phoneticPr fontId="35"/>
  </si>
  <si>
    <t>16富山県</t>
    <phoneticPr fontId="35"/>
  </si>
  <si>
    <t>17石川県</t>
    <phoneticPr fontId="35"/>
  </si>
  <si>
    <t>18福井県</t>
    <phoneticPr fontId="35"/>
  </si>
  <si>
    <t>19山梨県</t>
    <phoneticPr fontId="35"/>
  </si>
  <si>
    <t>20長野県</t>
    <phoneticPr fontId="35"/>
  </si>
  <si>
    <t>21岐阜県</t>
    <phoneticPr fontId="35"/>
  </si>
  <si>
    <t>22静岡県</t>
    <phoneticPr fontId="35"/>
  </si>
  <si>
    <t>23愛知県</t>
    <phoneticPr fontId="35"/>
  </si>
  <si>
    <t>24三重県</t>
    <phoneticPr fontId="35"/>
  </si>
  <si>
    <t>25滋賀県</t>
    <phoneticPr fontId="35"/>
  </si>
  <si>
    <t>26京都府</t>
    <rPh sb="4" eb="5">
      <t>フ</t>
    </rPh>
    <phoneticPr fontId="35"/>
  </si>
  <si>
    <t>27大阪府</t>
    <rPh sb="4" eb="5">
      <t>フ</t>
    </rPh>
    <phoneticPr fontId="35"/>
  </si>
  <si>
    <t>28兵庫県</t>
    <phoneticPr fontId="35"/>
  </si>
  <si>
    <t>29奈良県</t>
    <phoneticPr fontId="35"/>
  </si>
  <si>
    <t>30和歌山県</t>
    <phoneticPr fontId="35"/>
  </si>
  <si>
    <t>31鳥取県</t>
    <phoneticPr fontId="35"/>
  </si>
  <si>
    <t>32島根県</t>
    <phoneticPr fontId="35"/>
  </si>
  <si>
    <t>33岡山県</t>
    <phoneticPr fontId="35"/>
  </si>
  <si>
    <t>34広島県</t>
    <phoneticPr fontId="35"/>
  </si>
  <si>
    <t>35山口県</t>
    <phoneticPr fontId="35"/>
  </si>
  <si>
    <t>36徳島県</t>
    <phoneticPr fontId="35"/>
  </si>
  <si>
    <t>37香川県</t>
    <phoneticPr fontId="35"/>
  </si>
  <si>
    <t>38愛媛県</t>
    <phoneticPr fontId="35"/>
  </si>
  <si>
    <t>39高知県</t>
    <phoneticPr fontId="35"/>
  </si>
  <si>
    <t>40福岡県</t>
    <phoneticPr fontId="35"/>
  </si>
  <si>
    <t>41佐賀県</t>
    <phoneticPr fontId="35"/>
  </si>
  <si>
    <t>42長崎県</t>
    <phoneticPr fontId="35"/>
  </si>
  <si>
    <t>43熊本県</t>
    <phoneticPr fontId="35"/>
  </si>
  <si>
    <t>44大分県</t>
    <phoneticPr fontId="35"/>
  </si>
  <si>
    <t>45宮崎県</t>
    <phoneticPr fontId="35"/>
  </si>
  <si>
    <t>46鹿児島県</t>
    <phoneticPr fontId="35"/>
  </si>
  <si>
    <t>47沖縄県</t>
    <phoneticPr fontId="35"/>
  </si>
  <si>
    <t>⑤：本事業の給付額分は②～④に充てている。</t>
    <rPh sb="9" eb="10">
      <t>ブン</t>
    </rPh>
    <rPh sb="15" eb="16">
      <t>ア</t>
    </rPh>
    <phoneticPr fontId="34"/>
  </si>
  <si>
    <t>⑥：本事業により賃金改善を行う時点から令和８年５月までの間、賃金項目（業績等に応じて変動するものを除く。）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4"/>
  </si>
  <si>
    <t>⑦：著しく偏った配分は行っていない。</t>
    <rPh sb="2" eb="3">
      <t>イチジル</t>
    </rPh>
    <rPh sb="5" eb="6">
      <t>カタヨ</t>
    </rPh>
    <rPh sb="8" eb="10">
      <t>ハイブン</t>
    </rPh>
    <rPh sb="11" eb="12">
      <t>オコナ</t>
    </rPh>
    <phoneticPr fontId="34"/>
  </si>
  <si>
    <t>⑧：労働基準法、労働災害補償保険法、最低賃金法、労働安全衛生法、雇用保険法その他の労働に関する法令に違反し、</t>
    <phoneticPr fontId="34"/>
  </si>
  <si>
    <t>⑨：労働保険料の納付が適正に行われている。</t>
    <phoneticPr fontId="34"/>
  </si>
  <si>
    <t>（給付金を充て、算出可能な場合のみ記載）
　基本給や毎月決まって支払われる手当の引き上げに伴う賞与、時間外手当、法定福利費（事業主負担分のみ）等の増加分に用いた金額（算出が難しい場合は上記に含めてください。）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89" eb="91">
      <t>バアイ</t>
    </rPh>
    <rPh sb="92" eb="94">
      <t>ジョウキ</t>
    </rPh>
    <rPh sb="95" eb="96">
      <t>フク</t>
    </rPh>
    <phoneticPr fontId="35"/>
  </si>
  <si>
    <t>（充てた場合のみ記載）
　上記の2.0％を上回る部分に伴う賞与、時間外手当、法定福利費（事業主負担分を含む。）等の増加分に用いた金額（算出が難しい場合は上記に含めてください。）</t>
    <rPh sb="28" eb="30">
      <t>ジョウキ</t>
    </rPh>
    <rPh sb="36" eb="38">
      <t>ウワマワ</t>
    </rPh>
    <rPh sb="39" eb="41">
      <t>ブブンブン</t>
    </rPh>
    <rPh sb="73" eb="75">
      <t>バアイ</t>
    </rPh>
    <phoneticPr fontId="34"/>
  </si>
  <si>
    <t>別紙２－１（薬局）</t>
    <rPh sb="6" eb="8">
      <t>ヤッキョク</t>
    </rPh>
    <phoneticPr fontId="35"/>
  </si>
  <si>
    <t>別紙２－２（薬局）</t>
    <phoneticPr fontId="34"/>
  </si>
  <si>
    <r>
      <t xml:space="preserve">別紙２－３(薬局）（別紙）
※薬局の報告
</t>
    </r>
    <r>
      <rPr>
        <b/>
        <sz val="10"/>
        <color rgb="FFFF0000"/>
        <rFont val="ＭＳ Ｐゴシック"/>
        <family val="3"/>
        <charset val="128"/>
        <scheme val="minor"/>
      </rPr>
      <t>黄色のセルの部分のみ入力してください。</t>
    </r>
    <rPh sb="0" eb="2">
      <t>ベッシ</t>
    </rPh>
    <rPh sb="6" eb="8">
      <t>ヤッキョク</t>
    </rPh>
    <rPh sb="10" eb="12">
      <t>ベッシ</t>
    </rPh>
    <rPh sb="15" eb="17">
      <t>ヤッキョク</t>
    </rPh>
    <rPh sb="18" eb="20">
      <t>ホウコク</t>
    </rPh>
    <rPh sb="21" eb="23">
      <t>キイロ</t>
    </rPh>
    <rPh sb="27" eb="29">
      <t>ブブン</t>
    </rPh>
    <rPh sb="31" eb="33">
      <t>ニュウリョク</t>
    </rPh>
    <phoneticPr fontId="35"/>
  </si>
  <si>
    <t>別紙２－２に記載</t>
    <rPh sb="0" eb="2">
      <t>ベッシ</t>
    </rPh>
    <rPh sb="6" eb="8">
      <t>キサイ</t>
    </rPh>
    <phoneticPr fontId="34"/>
  </si>
  <si>
    <t>※ 別紙2-3❶賃金改善の総額（自動計算）及び対象人数等と誤差が生じていても差し支えありません。</t>
    <rPh sb="2" eb="4">
      <t>ベッシ</t>
    </rPh>
    <rPh sb="21" eb="22">
      <t>オヨ</t>
    </rPh>
    <rPh sb="27" eb="28">
      <t>トウ</t>
    </rPh>
    <rPh sb="29" eb="31">
      <t>ゴサ</t>
    </rPh>
    <rPh sb="32" eb="33">
      <t>ショウ</t>
    </rPh>
    <rPh sb="38" eb="39">
      <t>サ</t>
    </rPh>
    <rPh sb="40" eb="41">
      <t>ツカ</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</si>
</sst>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円&quot;"/>
    <numFmt numFmtId="177" formatCode="0.0%"/>
    <numFmt numFmtId="178" formatCode="#,##0&quot;ヶ月分&quot;"/>
    <numFmt numFmtId="179" formatCode="#,##0&quot;ヶ月&quot;"/>
    <numFmt numFmtId="180" formatCode="#,##0.00&quot;人&quot;"/>
    <numFmt numFmtId="181" formatCode="#,##0&quot;床&quot;"/>
    <numFmt numFmtId="182" formatCode="#,##0&quot;店舗&quot;"/>
    <numFmt numFmtId="183" formatCode="#,##0&quot;円※&quot;"/>
    <numFmt numFmtId="184" formatCode="#,##0.00&quot;人※&quot;"/>
  </numFmts>
  <fonts count="6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sz val="14"/>
      <name val="ＭＳ Ｐゴシック"/>
      <family val="3"/>
      <charset val="128"/>
      <scheme val="minor"/>
    </font>
    <font>
      <b/>
      <sz val="10"/>
      <color rgb="FFFF0000"/>
      <name val="ＭＳ Ｐゴシック"/>
      <family val="3"/>
      <charset val="128"/>
      <scheme val="minor"/>
    </font>
    <font>
      <sz val="12"/>
      <color theme="1"/>
      <name val="ＭＳ ゴシック"/>
      <family val="3"/>
      <charset val="128"/>
    </font>
    <font>
      <sz val="12"/>
      <color rgb="FFFF0000"/>
      <name val="ＭＳ ゴシック"/>
      <family val="3"/>
      <charset val="128"/>
    </font>
    <font>
      <b/>
      <sz val="14"/>
      <color theme="1"/>
      <name val="ＭＳ ゴシック"/>
      <family val="3"/>
      <charset val="128"/>
    </font>
    <font>
      <b/>
      <sz val="12"/>
      <color theme="1"/>
      <name val="ＭＳ ゴシック"/>
      <family val="3"/>
      <charset val="128"/>
    </font>
    <font>
      <sz val="12"/>
      <name val="ＭＳ ゴシック"/>
      <family val="3"/>
      <charset val="128"/>
    </font>
    <font>
      <sz val="12"/>
      <name val="ＭＳ Ｐゴシック"/>
      <family val="3"/>
      <charset val="128"/>
      <scheme val="minor"/>
    </font>
    <font>
      <sz val="11"/>
      <name val="ＭＳ Ｐゴシック"/>
      <family val="3"/>
      <charset val="128"/>
      <scheme val="minor"/>
    </font>
    <font>
      <sz val="10"/>
      <color theme="1"/>
      <name val="ＭＳ ゴシック"/>
      <family val="3"/>
      <charset val="128"/>
    </font>
    <font>
      <u/>
      <sz val="11"/>
      <color theme="1"/>
      <name val="ＭＳ ゴシック"/>
      <family val="3"/>
      <charset val="128"/>
    </font>
    <font>
      <sz val="11"/>
      <color rgb="FFFF0000"/>
      <name val="ＭＳ Ｐゴシック"/>
      <family val="2"/>
      <charset val="128"/>
      <scheme val="minor"/>
    </font>
    <font>
      <b/>
      <sz val="11"/>
      <name val="ＭＳ Ｐゴシック"/>
      <family val="3"/>
      <charset val="128"/>
      <scheme val="minor"/>
    </font>
    <font>
      <b/>
      <u/>
      <sz val="11"/>
      <name val="ＭＳ Ｐゴシック"/>
      <family val="3"/>
      <charset val="128"/>
      <scheme val="minor"/>
    </font>
    <font>
      <b/>
      <u/>
      <sz val="12"/>
      <name val="ＭＳ ゴシック"/>
      <family val="3"/>
      <charset val="128"/>
    </font>
    <font>
      <sz val="11"/>
      <color theme="1"/>
      <name val="ＭＳ ゴシック"/>
      <family val="2"/>
      <charset val="128"/>
    </font>
    <font>
      <sz val="6"/>
      <name val="ＭＳ ゴシック"/>
      <family val="3"/>
      <charset val="128"/>
    </font>
    <font>
      <b/>
      <sz val="10"/>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3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02">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0" borderId="0" applyNumberFormat="0" applyFill="0" applyBorder="0" applyAlignment="0" applyProtection="0">
      <alignment vertical="center"/>
    </xf>
    <xf numFmtId="0" fontId="20" fillId="26" borderId="7" applyNumberFormat="0" applyAlignment="0" applyProtection="0">
      <alignment vertical="center"/>
    </xf>
    <xf numFmtId="0" fontId="21" fillId="27" borderId="0" applyNumberFormat="0" applyBorder="0" applyAlignment="0" applyProtection="0">
      <alignment vertical="center"/>
    </xf>
    <xf numFmtId="0" fontId="17" fillId="28" borderId="8" applyNumberFormat="0" applyFont="0" applyAlignment="0" applyProtection="0">
      <alignment vertical="center"/>
    </xf>
    <xf numFmtId="0" fontId="22" fillId="0" borderId="9" applyNumberFormat="0" applyFill="0" applyAlignment="0" applyProtection="0">
      <alignment vertical="center"/>
    </xf>
    <xf numFmtId="0" fontId="23" fillId="29" borderId="0" applyNumberFormat="0" applyBorder="0" applyAlignment="0" applyProtection="0">
      <alignment vertical="center"/>
    </xf>
    <xf numFmtId="0" fontId="24" fillId="30" borderId="10" applyNumberFormat="0" applyAlignment="0" applyProtection="0">
      <alignment vertical="center"/>
    </xf>
    <xf numFmtId="0" fontId="25" fillId="0" borderId="0" applyNumberFormat="0" applyFill="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30" borderId="15" applyNumberFormat="0" applyAlignment="0" applyProtection="0">
      <alignment vertical="center"/>
    </xf>
    <xf numFmtId="0" fontId="31" fillId="0" borderId="0" applyNumberFormat="0" applyFill="0" applyBorder="0" applyAlignment="0" applyProtection="0">
      <alignment vertical="center"/>
    </xf>
    <xf numFmtId="0" fontId="32" fillId="31" borderId="10" applyNumberFormat="0" applyAlignment="0" applyProtection="0">
      <alignment vertical="center"/>
    </xf>
    <xf numFmtId="0" fontId="33" fillId="32" borderId="0" applyNumberFormat="0" applyBorder="0" applyAlignment="0" applyProtection="0">
      <alignment vertical="center"/>
    </xf>
    <xf numFmtId="0" fontId="16" fillId="0" borderId="0">
      <alignment vertical="center"/>
    </xf>
    <xf numFmtId="0" fontId="15" fillId="0" borderId="0">
      <alignment vertical="center"/>
    </xf>
    <xf numFmtId="0" fontId="37" fillId="0" borderId="0"/>
    <xf numFmtId="38" fontId="37" fillId="0" borderId="0" applyFont="0" applyFill="0" applyBorder="0" applyAlignment="0" applyProtection="0"/>
    <xf numFmtId="0" fontId="39" fillId="0" borderId="0"/>
    <xf numFmtId="38" fontId="39" fillId="0" borderId="0" applyFont="0" applyFill="0" applyBorder="0" applyAlignment="0" applyProtection="0">
      <alignment vertical="center"/>
    </xf>
    <xf numFmtId="0" fontId="17" fillId="0" borderId="0">
      <alignment vertical="center"/>
    </xf>
    <xf numFmtId="0" fontId="17" fillId="0" borderId="0">
      <alignment vertical="center"/>
    </xf>
    <xf numFmtId="0" fontId="38" fillId="0" borderId="0">
      <alignment vertical="center"/>
    </xf>
    <xf numFmtId="38" fontId="17" fillId="0" borderId="0" applyFont="0" applyFill="0" applyBorder="0" applyAlignment="0" applyProtection="0">
      <alignment vertical="center"/>
    </xf>
    <xf numFmtId="0" fontId="40" fillId="0" borderId="0">
      <alignment vertical="center"/>
    </xf>
    <xf numFmtId="0" fontId="14" fillId="0" borderId="0">
      <alignment vertical="center"/>
    </xf>
    <xf numFmtId="38" fontId="14" fillId="0" borderId="0" applyFont="0" applyFill="0" applyBorder="0" applyAlignment="0" applyProtection="0">
      <alignment vertical="center"/>
    </xf>
    <xf numFmtId="0" fontId="40" fillId="0" borderId="0"/>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38" fontId="1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17" fillId="0" borderId="0" applyFont="0" applyFill="0" applyBorder="0" applyAlignment="0" applyProtection="0">
      <alignment vertical="center"/>
    </xf>
    <xf numFmtId="0" fontId="5" fillId="0" borderId="0">
      <alignment vertical="center"/>
    </xf>
    <xf numFmtId="0" fontId="5"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62" fillId="0" borderId="0">
      <alignment vertical="center"/>
    </xf>
    <xf numFmtId="0" fontId="1" fillId="0" borderId="0">
      <alignment vertical="center"/>
    </xf>
    <xf numFmtId="38" fontId="1" fillId="0" borderId="0" applyFont="0" applyFill="0" applyBorder="0" applyAlignment="0" applyProtection="0">
      <alignment vertical="center"/>
    </xf>
    <xf numFmtId="0" fontId="62" fillId="0" borderId="0">
      <alignment vertical="center"/>
    </xf>
  </cellStyleXfs>
  <cellXfs count="144">
    <xf numFmtId="0" fontId="0" fillId="0" borderId="0" xfId="0">
      <alignment vertical="center"/>
    </xf>
    <xf numFmtId="0" fontId="12" fillId="0" borderId="0" xfId="57">
      <alignment vertical="center"/>
    </xf>
    <xf numFmtId="0" fontId="41" fillId="33" borderId="22" xfId="58" applyFont="1" applyFill="1" applyBorder="1">
      <alignment vertical="center"/>
    </xf>
    <xf numFmtId="0" fontId="11" fillId="34" borderId="21" xfId="58" applyFill="1" applyBorder="1">
      <alignment vertical="center"/>
    </xf>
    <xf numFmtId="0" fontId="11" fillId="0" borderId="0" xfId="58">
      <alignment vertical="center"/>
    </xf>
    <xf numFmtId="0" fontId="29" fillId="37" borderId="5" xfId="69" applyFont="1" applyFill="1" applyBorder="1" applyAlignment="1">
      <alignment vertical="center" wrapText="1"/>
    </xf>
    <xf numFmtId="0" fontId="29" fillId="35" borderId="5" xfId="69" applyFont="1" applyFill="1" applyBorder="1" applyAlignment="1">
      <alignment horizontal="center" vertical="center" wrapText="1"/>
    </xf>
    <xf numFmtId="0" fontId="29" fillId="0" borderId="5" xfId="69" applyFont="1" applyBorder="1" applyAlignment="1">
      <alignment vertical="center" wrapText="1"/>
    </xf>
    <xf numFmtId="0" fontId="29" fillId="36" borderId="3" xfId="69" applyFont="1" applyFill="1" applyBorder="1" applyAlignment="1">
      <alignment vertical="center" wrapText="1"/>
    </xf>
    <xf numFmtId="0" fontId="29" fillId="0" borderId="0" xfId="58" applyFont="1" applyAlignment="1">
      <alignment vertical="center" wrapText="1"/>
    </xf>
    <xf numFmtId="0" fontId="29" fillId="36" borderId="20" xfId="58" applyFont="1" applyFill="1" applyBorder="1" applyAlignment="1">
      <alignment vertical="center" wrapText="1"/>
    </xf>
    <xf numFmtId="0" fontId="29" fillId="36" borderId="18" xfId="58" applyFont="1" applyFill="1" applyBorder="1" applyAlignment="1">
      <alignment vertical="center" wrapText="1"/>
    </xf>
    <xf numFmtId="0" fontId="29" fillId="36" borderId="17" xfId="58" applyFont="1" applyFill="1" applyBorder="1" applyAlignment="1">
      <alignment vertical="center" wrapText="1"/>
    </xf>
    <xf numFmtId="0" fontId="49" fillId="35" borderId="0" xfId="74" applyFont="1" applyFill="1" applyProtection="1">
      <alignment vertical="center"/>
      <protection locked="0"/>
    </xf>
    <xf numFmtId="181" fontId="49" fillId="35" borderId="5" xfId="74" applyNumberFormat="1" applyFont="1" applyFill="1" applyBorder="1" applyAlignment="1" applyProtection="1">
      <alignment horizontal="center" vertical="center"/>
      <protection locked="0"/>
    </xf>
    <xf numFmtId="176" fontId="61" fillId="35" borderId="0" xfId="68" applyNumberFormat="1" applyFont="1" applyFill="1" applyAlignment="1" applyProtection="1">
      <alignment horizontal="right" vertical="center"/>
      <protection locked="0"/>
    </xf>
    <xf numFmtId="0" fontId="61" fillId="35" borderId="0" xfId="69" applyFont="1" applyFill="1" applyAlignment="1" applyProtection="1">
      <alignment horizontal="right" vertical="center"/>
      <protection locked="0"/>
    </xf>
    <xf numFmtId="0" fontId="49" fillId="0" borderId="0" xfId="74" applyFont="1" applyAlignment="1">
      <alignment horizontal="left" vertical="center"/>
    </xf>
    <xf numFmtId="0" fontId="42" fillId="0" borderId="0" xfId="74" applyFont="1">
      <alignment vertical="center"/>
    </xf>
    <xf numFmtId="0" fontId="42" fillId="0" borderId="0" xfId="74" applyFont="1" applyAlignment="1">
      <alignment horizontal="right" vertical="center"/>
    </xf>
    <xf numFmtId="0" fontId="49" fillId="0" borderId="0" xfId="74" applyFont="1">
      <alignment vertical="center"/>
    </xf>
    <xf numFmtId="0" fontId="53" fillId="0" borderId="0" xfId="74" applyFont="1">
      <alignment vertical="center"/>
    </xf>
    <xf numFmtId="0" fontId="51" fillId="0" borderId="0" xfId="74" applyFont="1" applyAlignment="1">
      <alignment horizontal="center" vertical="center"/>
    </xf>
    <xf numFmtId="0" fontId="51" fillId="0" borderId="0" xfId="74" applyFont="1">
      <alignment vertical="center"/>
    </xf>
    <xf numFmtId="0" fontId="52" fillId="0" borderId="0" xfId="74" applyFont="1">
      <alignment vertical="center"/>
    </xf>
    <xf numFmtId="0" fontId="49" fillId="35" borderId="0" xfId="74" applyFont="1" applyFill="1">
      <alignment vertical="center"/>
    </xf>
    <xf numFmtId="0" fontId="56" fillId="0" borderId="5" xfId="74" applyFont="1" applyBorder="1" applyAlignment="1">
      <alignment horizontal="left" vertical="center" wrapText="1"/>
    </xf>
    <xf numFmtId="0" fontId="49" fillId="0" borderId="0" xfId="74" applyFont="1" applyAlignment="1">
      <alignment horizontal="center" vertical="center"/>
    </xf>
    <xf numFmtId="0" fontId="49" fillId="0" borderId="5" xfId="74" applyFont="1" applyBorder="1" applyAlignment="1">
      <alignment horizontal="center" vertical="center" wrapText="1"/>
    </xf>
    <xf numFmtId="0" fontId="49" fillId="0" borderId="0" xfId="74" applyFont="1" applyAlignment="1">
      <alignment horizontal="center" vertical="center" wrapText="1"/>
    </xf>
    <xf numFmtId="0" fontId="53" fillId="0" borderId="5" xfId="74" applyFont="1" applyBorder="1" applyAlignment="1">
      <alignment horizontal="center" vertical="center" wrapText="1"/>
    </xf>
    <xf numFmtId="0" fontId="53" fillId="0" borderId="5" xfId="74" applyFont="1" applyBorder="1" applyAlignment="1">
      <alignment horizontal="center" vertical="center"/>
    </xf>
    <xf numFmtId="0" fontId="53" fillId="0" borderId="0" xfId="74" applyFont="1" applyAlignment="1">
      <alignment horizontal="center" vertical="center"/>
    </xf>
    <xf numFmtId="0" fontId="53" fillId="0" borderId="0" xfId="74" applyFont="1" applyAlignment="1">
      <alignment vertical="center" wrapText="1"/>
    </xf>
    <xf numFmtId="176" fontId="49" fillId="36" borderId="5" xfId="74" applyNumberFormat="1" applyFont="1" applyFill="1" applyBorder="1">
      <alignment vertical="center"/>
    </xf>
    <xf numFmtId="176" fontId="49" fillId="0" borderId="0" xfId="74" applyNumberFormat="1" applyFont="1">
      <alignment vertical="center"/>
    </xf>
    <xf numFmtId="181" fontId="49" fillId="0" borderId="0" xfId="74" applyNumberFormat="1" applyFont="1">
      <alignment vertical="center"/>
    </xf>
    <xf numFmtId="0" fontId="50" fillId="0" borderId="0" xfId="74" applyFont="1">
      <alignment vertical="center"/>
    </xf>
    <xf numFmtId="181" fontId="49" fillId="0" borderId="0" xfId="74" applyNumberFormat="1" applyFont="1" applyAlignment="1">
      <alignment horizontal="center" vertical="center"/>
    </xf>
    <xf numFmtId="0" fontId="53" fillId="0" borderId="30" xfId="74" applyFont="1" applyBorder="1" applyAlignment="1">
      <alignment horizontal="center" vertical="center"/>
    </xf>
    <xf numFmtId="182" fontId="45" fillId="35" borderId="0" xfId="0" applyNumberFormat="1" applyFont="1" applyFill="1" applyAlignment="1">
      <alignment horizontal="right" vertical="center"/>
    </xf>
    <xf numFmtId="176" fontId="49" fillId="36" borderId="31" xfId="75" applyNumberFormat="1" applyFont="1" applyFill="1" applyBorder="1" applyProtection="1">
      <alignment vertical="center"/>
    </xf>
    <xf numFmtId="176" fontId="49" fillId="0" borderId="0" xfId="75" applyNumberFormat="1" applyFont="1" applyFill="1" applyBorder="1" applyProtection="1">
      <alignment vertical="center"/>
    </xf>
    <xf numFmtId="182" fontId="45" fillId="35" borderId="5" xfId="0" applyNumberFormat="1" applyFont="1" applyFill="1" applyBorder="1" applyAlignment="1" applyProtection="1">
      <alignment horizontal="right" vertical="center"/>
      <protection locked="0"/>
    </xf>
    <xf numFmtId="0" fontId="45" fillId="0" borderId="0" xfId="0" applyFont="1">
      <alignment vertical="center"/>
    </xf>
    <xf numFmtId="0" fontId="45" fillId="0" borderId="0" xfId="0" applyFont="1" applyAlignment="1">
      <alignment horizontal="center" vertical="center"/>
    </xf>
    <xf numFmtId="0" fontId="54" fillId="37" borderId="5" xfId="0" applyFont="1" applyFill="1" applyBorder="1" applyAlignment="1">
      <alignment horizontal="center" vertical="center" wrapText="1"/>
    </xf>
    <xf numFmtId="0" fontId="49" fillId="37" borderId="5" xfId="99" applyFont="1" applyFill="1" applyBorder="1" applyAlignment="1">
      <alignment horizontal="center" vertical="center" wrapText="1"/>
    </xf>
    <xf numFmtId="0" fontId="54" fillId="37" borderId="5" xfId="0" applyFont="1" applyFill="1" applyBorder="1" applyAlignment="1">
      <alignment horizontal="center" vertical="center" wrapText="1" shrinkToFit="1"/>
    </xf>
    <xf numFmtId="0" fontId="45" fillId="0" borderId="0" xfId="0" applyFont="1" applyAlignment="1"/>
    <xf numFmtId="0" fontId="45" fillId="36" borderId="3" xfId="0" applyFont="1" applyFill="1" applyBorder="1">
      <alignment vertical="center"/>
    </xf>
    <xf numFmtId="0" fontId="45" fillId="0" borderId="5" xfId="0" applyFont="1" applyBorder="1">
      <alignment vertical="center"/>
    </xf>
    <xf numFmtId="0" fontId="45" fillId="36" borderId="5" xfId="0" applyFont="1" applyFill="1" applyBorder="1" applyAlignment="1">
      <alignment horizontal="center" vertical="center"/>
    </xf>
    <xf numFmtId="0" fontId="45" fillId="0" borderId="2" xfId="0" applyFont="1" applyBorder="1" applyAlignment="1">
      <alignment horizontal="center" vertical="center"/>
    </xf>
    <xf numFmtId="176" fontId="45" fillId="36" borderId="5" xfId="0" applyNumberFormat="1" applyFont="1" applyFill="1" applyBorder="1" applyAlignment="1">
      <alignment horizontal="right" vertical="center"/>
    </xf>
    <xf numFmtId="183" fontId="45" fillId="36" borderId="5" xfId="0" applyNumberFormat="1" applyFont="1" applyFill="1" applyBorder="1" applyAlignment="1">
      <alignment horizontal="right" vertical="center"/>
    </xf>
    <xf numFmtId="184" fontId="45" fillId="36" borderId="5" xfId="69" applyNumberFormat="1" applyFont="1" applyFill="1" applyBorder="1" applyAlignment="1">
      <alignment horizontal="right" vertical="center" wrapText="1"/>
    </xf>
    <xf numFmtId="0" fontId="59" fillId="0" borderId="0" xfId="0" applyFont="1">
      <alignment vertical="center"/>
    </xf>
    <xf numFmtId="0" fontId="45" fillId="0" borderId="5" xfId="0" applyFont="1" applyBorder="1" applyAlignment="1" applyProtection="1">
      <alignment horizontal="center" vertical="center"/>
      <protection locked="0"/>
    </xf>
    <xf numFmtId="0" fontId="45" fillId="0" borderId="5" xfId="0" applyFont="1" applyBorder="1" applyAlignment="1" applyProtection="1">
      <alignment horizontal="right" vertical="center"/>
      <protection locked="0"/>
    </xf>
    <xf numFmtId="176" fontId="45" fillId="0" borderId="5" xfId="0" applyNumberFormat="1" applyFont="1" applyBorder="1" applyAlignment="1" applyProtection="1">
      <alignment horizontal="right" vertical="center"/>
      <protection locked="0"/>
    </xf>
    <xf numFmtId="180" fontId="45" fillId="0" borderId="5" xfId="69" applyNumberFormat="1" applyFont="1" applyBorder="1" applyAlignment="1" applyProtection="1">
      <alignment horizontal="right" vertical="center" wrapText="1"/>
      <protection locked="0"/>
    </xf>
    <xf numFmtId="0" fontId="44" fillId="0" borderId="0" xfId="69" applyFont="1">
      <alignment vertical="center"/>
    </xf>
    <xf numFmtId="0" fontId="43" fillId="0" borderId="0" xfId="69" applyFont="1" applyAlignment="1">
      <alignment horizontal="center" vertical="center"/>
    </xf>
    <xf numFmtId="0" fontId="43" fillId="0" borderId="0" xfId="69" applyFont="1">
      <alignment vertical="center"/>
    </xf>
    <xf numFmtId="0" fontId="42" fillId="0" borderId="0" xfId="69" applyFont="1" applyAlignment="1">
      <alignment horizontal="right" vertical="center"/>
    </xf>
    <xf numFmtId="0" fontId="55" fillId="0" borderId="0" xfId="69" applyFont="1" applyAlignment="1">
      <alignment vertical="center" wrapText="1"/>
    </xf>
    <xf numFmtId="0" fontId="6" fillId="0" borderId="0" xfId="69">
      <alignment vertical="center"/>
    </xf>
    <xf numFmtId="0" fontId="61" fillId="0" borderId="0" xfId="69" applyFont="1">
      <alignment vertical="center"/>
    </xf>
    <xf numFmtId="0" fontId="61" fillId="0" borderId="0" xfId="69" applyFont="1" applyAlignment="1">
      <alignment horizontal="center" vertical="center"/>
    </xf>
    <xf numFmtId="0" fontId="61" fillId="36" borderId="0" xfId="69" applyFont="1" applyFill="1" applyAlignment="1">
      <alignment horizontal="right" vertical="center" shrinkToFit="1"/>
    </xf>
    <xf numFmtId="176" fontId="61" fillId="36" borderId="0" xfId="68" applyNumberFormat="1" applyFont="1" applyFill="1" applyAlignment="1" applyProtection="1">
      <alignment horizontal="right" vertical="center"/>
    </xf>
    <xf numFmtId="0" fontId="61" fillId="36" borderId="0" xfId="69" applyFont="1" applyFill="1" applyAlignment="1">
      <alignment horizontal="right" vertical="center"/>
    </xf>
    <xf numFmtId="176" fontId="61" fillId="36" borderId="28" xfId="69" applyNumberFormat="1" applyFont="1" applyFill="1" applyBorder="1" applyAlignment="1">
      <alignment horizontal="right" vertical="center"/>
    </xf>
    <xf numFmtId="0" fontId="59" fillId="0" borderId="0" xfId="69" applyFont="1" applyAlignment="1">
      <alignment vertical="center" wrapText="1"/>
    </xf>
    <xf numFmtId="0" fontId="59" fillId="0" borderId="5" xfId="69" applyFont="1" applyBorder="1" applyAlignment="1">
      <alignment horizontal="center" vertical="center" wrapText="1"/>
    </xf>
    <xf numFmtId="0" fontId="59" fillId="37" borderId="5" xfId="72" applyFont="1" applyFill="1" applyBorder="1" applyAlignment="1">
      <alignment vertical="center" wrapText="1"/>
    </xf>
    <xf numFmtId="0" fontId="59" fillId="37" borderId="5" xfId="72" applyFont="1" applyFill="1" applyBorder="1" applyAlignment="1">
      <alignment horizontal="center" vertical="center" wrapText="1"/>
    </xf>
    <xf numFmtId="0" fontId="55" fillId="0" borderId="0" xfId="72" applyFont="1" applyAlignment="1">
      <alignment vertical="center" wrapText="1"/>
    </xf>
    <xf numFmtId="0" fontId="5" fillId="0" borderId="0" xfId="72">
      <alignment vertical="center"/>
    </xf>
    <xf numFmtId="0" fontId="59" fillId="0" borderId="5" xfId="69" applyFont="1" applyBorder="1" applyAlignment="1">
      <alignment vertical="center" wrapText="1"/>
    </xf>
    <xf numFmtId="176" fontId="59" fillId="36" borderId="5" xfId="69" applyNumberFormat="1" applyFont="1" applyFill="1" applyBorder="1" applyAlignment="1">
      <alignment horizontal="right" vertical="center" wrapText="1"/>
    </xf>
    <xf numFmtId="0" fontId="59" fillId="0" borderId="25" xfId="69" applyFont="1" applyBorder="1" applyAlignment="1">
      <alignment vertical="center" wrapText="1"/>
    </xf>
    <xf numFmtId="176" fontId="59" fillId="0" borderId="23" xfId="69" applyNumberFormat="1" applyFont="1" applyBorder="1" applyAlignment="1">
      <alignment horizontal="center" vertical="center" wrapText="1"/>
    </xf>
    <xf numFmtId="0" fontId="59" fillId="0" borderId="3" xfId="69" applyFont="1" applyBorder="1" applyAlignment="1">
      <alignment vertical="center" wrapText="1"/>
    </xf>
    <xf numFmtId="0" fontId="59" fillId="37" borderId="5" xfId="94" applyFont="1" applyFill="1" applyBorder="1" applyAlignment="1">
      <alignment vertical="center" wrapText="1"/>
    </xf>
    <xf numFmtId="0" fontId="6" fillId="0" borderId="0" xfId="69" applyAlignment="1">
      <alignment horizontal="center" vertical="center"/>
    </xf>
    <xf numFmtId="0" fontId="6" fillId="0" borderId="0" xfId="69" applyAlignment="1">
      <alignment vertical="center" wrapText="1"/>
    </xf>
    <xf numFmtId="180" fontId="59" fillId="35" borderId="5" xfId="69" applyNumberFormat="1" applyFont="1" applyFill="1" applyBorder="1" applyAlignment="1" applyProtection="1">
      <alignment horizontal="center" vertical="center" wrapText="1"/>
      <protection locked="0"/>
    </xf>
    <xf numFmtId="176" fontId="59" fillId="35" borderId="5" xfId="69" applyNumberFormat="1" applyFont="1" applyFill="1" applyBorder="1" applyAlignment="1" applyProtection="1">
      <alignment horizontal="center" vertical="center" wrapText="1"/>
      <protection locked="0"/>
    </xf>
    <xf numFmtId="179" fontId="59" fillId="35" borderId="5" xfId="69" applyNumberFormat="1" applyFont="1" applyFill="1" applyBorder="1" applyAlignment="1" applyProtection="1">
      <alignment horizontal="center" vertical="center" wrapText="1"/>
      <protection locked="0"/>
    </xf>
    <xf numFmtId="178" fontId="59" fillId="35" borderId="5" xfId="69" applyNumberFormat="1" applyFont="1" applyFill="1" applyBorder="1" applyAlignment="1" applyProtection="1">
      <alignment horizontal="center" vertical="center" wrapText="1"/>
      <protection locked="0"/>
    </xf>
    <xf numFmtId="176" fontId="59" fillId="35" borderId="5" xfId="69" applyNumberFormat="1" applyFont="1" applyFill="1" applyBorder="1" applyAlignment="1" applyProtection="1">
      <alignment horizontal="right" vertical="center" wrapText="1"/>
      <protection locked="0"/>
    </xf>
    <xf numFmtId="0" fontId="47" fillId="0" borderId="0" xfId="69" applyFont="1" applyAlignment="1">
      <alignment vertical="center" wrapText="1"/>
    </xf>
    <xf numFmtId="0" fontId="58" fillId="0" borderId="0" xfId="69" applyFont="1" applyAlignment="1">
      <alignment vertical="center" wrapText="1"/>
    </xf>
    <xf numFmtId="0" fontId="0" fillId="0" borderId="0" xfId="69" applyFont="1" applyAlignment="1">
      <alignment vertical="center" wrapText="1"/>
    </xf>
    <xf numFmtId="0" fontId="29" fillId="37" borderId="5" xfId="69" applyFont="1" applyFill="1" applyBorder="1" applyAlignment="1">
      <alignment horizontal="center" vertical="center" wrapText="1"/>
    </xf>
    <xf numFmtId="0" fontId="59" fillId="37" borderId="5" xfId="69" applyFont="1" applyFill="1" applyBorder="1" applyAlignment="1">
      <alignment horizontal="center" vertical="center" wrapText="1"/>
    </xf>
    <xf numFmtId="177" fontId="29" fillId="36" borderId="5" xfId="71" applyNumberFormat="1" applyFont="1" applyFill="1" applyBorder="1" applyAlignment="1" applyProtection="1">
      <alignment horizontal="center" vertical="center" wrapText="1"/>
    </xf>
    <xf numFmtId="176" fontId="59" fillId="36" borderId="5" xfId="71" applyNumberFormat="1" applyFont="1" applyFill="1" applyBorder="1" applyAlignment="1" applyProtection="1">
      <alignment horizontal="center" vertical="center" wrapText="1"/>
    </xf>
    <xf numFmtId="176" fontId="29" fillId="36" borderId="5" xfId="69" applyNumberFormat="1" applyFont="1" applyFill="1" applyBorder="1" applyAlignment="1">
      <alignment horizontal="right" vertical="center" wrapText="1"/>
    </xf>
    <xf numFmtId="176" fontId="29" fillId="35" borderId="5" xfId="69" applyNumberFormat="1" applyFont="1" applyFill="1" applyBorder="1" applyAlignment="1" applyProtection="1">
      <alignment horizontal="center" vertical="center" wrapText="1"/>
      <protection locked="0"/>
    </xf>
    <xf numFmtId="176" fontId="29" fillId="35" borderId="5" xfId="71" applyNumberFormat="1" applyFont="1" applyFill="1" applyBorder="1" applyAlignment="1" applyProtection="1">
      <alignment horizontal="center" vertical="center" wrapText="1"/>
      <protection locked="0"/>
    </xf>
    <xf numFmtId="179" fontId="29" fillId="35" borderId="5" xfId="71" applyNumberFormat="1" applyFont="1" applyFill="1" applyBorder="1" applyAlignment="1" applyProtection="1">
      <alignment horizontal="center" vertical="center" wrapText="1"/>
      <protection locked="0"/>
    </xf>
    <xf numFmtId="180" fontId="29" fillId="35" borderId="5" xfId="71" applyNumberFormat="1" applyFont="1" applyFill="1" applyBorder="1" applyAlignment="1" applyProtection="1">
      <alignment horizontal="center" vertical="center" wrapText="1"/>
      <protection locked="0"/>
    </xf>
    <xf numFmtId="176" fontId="29" fillId="35" borderId="5" xfId="69" applyNumberFormat="1" applyFont="1" applyFill="1" applyBorder="1" applyAlignment="1" applyProtection="1">
      <alignment horizontal="right" vertical="center" wrapText="1"/>
      <protection locked="0"/>
    </xf>
    <xf numFmtId="0" fontId="1" fillId="0" borderId="0" xfId="69" applyFont="1">
      <alignment vertical="center"/>
    </xf>
    <xf numFmtId="0" fontId="1" fillId="0" borderId="0" xfId="69" applyFont="1" applyAlignment="1">
      <alignment vertical="center" wrapText="1"/>
    </xf>
    <xf numFmtId="49" fontId="45" fillId="0" borderId="5" xfId="0" applyNumberFormat="1" applyFont="1" applyBorder="1" applyAlignment="1" applyProtection="1">
      <alignment horizontal="center" vertical="center"/>
      <protection locked="0"/>
    </xf>
    <xf numFmtId="0" fontId="11" fillId="0" borderId="19" xfId="58" applyBorder="1" applyAlignment="1">
      <alignment horizontal="center" vertical="center"/>
    </xf>
    <xf numFmtId="0" fontId="11" fillId="0" borderId="16" xfId="58" applyBorder="1" applyAlignment="1">
      <alignment horizontal="center" vertical="center"/>
    </xf>
    <xf numFmtId="0" fontId="49" fillId="0" borderId="0" xfId="74" applyFont="1" applyAlignment="1">
      <alignment horizontal="left" vertical="center"/>
    </xf>
    <xf numFmtId="0" fontId="51" fillId="0" borderId="0" xfId="74" applyFont="1" applyAlignment="1">
      <alignment horizontal="center" vertical="center"/>
    </xf>
    <xf numFmtId="0" fontId="49" fillId="0" borderId="0" xfId="74" applyFont="1" applyAlignment="1">
      <alignment horizontal="left" vertical="center" wrapText="1"/>
    </xf>
    <xf numFmtId="0" fontId="49" fillId="0" borderId="0" xfId="74" applyFont="1" applyAlignment="1">
      <alignment horizontal="center" vertical="center"/>
    </xf>
    <xf numFmtId="0" fontId="57" fillId="35" borderId="0" xfId="74" applyFont="1" applyFill="1" applyAlignment="1" applyProtection="1">
      <alignment horizontal="center" vertical="center" shrinkToFit="1"/>
      <protection locked="0"/>
    </xf>
    <xf numFmtId="0" fontId="56" fillId="0" borderId="0" xfId="74" applyFont="1" applyAlignment="1">
      <alignment horizontal="center" vertical="center" shrinkToFit="1"/>
    </xf>
    <xf numFmtId="0" fontId="45" fillId="0" borderId="3" xfId="0" applyFont="1" applyBorder="1" applyAlignment="1">
      <alignment horizontal="center" vertical="center"/>
    </xf>
    <xf numFmtId="0" fontId="45" fillId="0" borderId="1" xfId="0" applyFont="1" applyBorder="1" applyAlignment="1">
      <alignment horizontal="center" vertical="center"/>
    </xf>
    <xf numFmtId="0" fontId="45" fillId="0" borderId="2" xfId="0" applyFont="1" applyBorder="1" applyAlignment="1">
      <alignment horizontal="center" vertical="center"/>
    </xf>
    <xf numFmtId="0" fontId="59" fillId="37" borderId="3" xfId="72" applyFont="1" applyFill="1" applyBorder="1" applyAlignment="1">
      <alignment horizontal="center" vertical="center" wrapText="1"/>
    </xf>
    <xf numFmtId="0" fontId="59" fillId="37" borderId="2" xfId="72" applyFont="1" applyFill="1" applyBorder="1" applyAlignment="1">
      <alignment horizontal="center" vertical="center" wrapText="1"/>
    </xf>
    <xf numFmtId="0" fontId="47" fillId="0" borderId="3" xfId="69" applyFont="1" applyBorder="1" applyAlignment="1">
      <alignment horizontal="center" vertical="center" wrapText="1"/>
    </xf>
    <xf numFmtId="0" fontId="47" fillId="0" borderId="1" xfId="69" applyFont="1" applyBorder="1" applyAlignment="1">
      <alignment horizontal="center" vertical="center" wrapText="1"/>
    </xf>
    <xf numFmtId="0" fontId="47" fillId="0" borderId="2" xfId="69" applyFont="1" applyBorder="1" applyAlignment="1">
      <alignment horizontal="center" vertical="center" wrapText="1"/>
    </xf>
    <xf numFmtId="0" fontId="47" fillId="0" borderId="0" xfId="69" applyFont="1" applyAlignment="1">
      <alignment horizontal="center" vertical="center" wrapText="1"/>
    </xf>
    <xf numFmtId="0" fontId="47" fillId="0" borderId="0" xfId="69" applyFont="1" applyAlignment="1">
      <alignment horizontal="center" vertical="center"/>
    </xf>
    <xf numFmtId="0" fontId="59" fillId="0" borderId="3" xfId="69" applyFont="1" applyBorder="1" applyAlignment="1">
      <alignment horizontal="center" vertical="center" wrapText="1"/>
    </xf>
    <xf numFmtId="0" fontId="59" fillId="0" borderId="2" xfId="69" applyFont="1" applyBorder="1" applyAlignment="1">
      <alignment horizontal="center" vertical="center" wrapText="1"/>
    </xf>
    <xf numFmtId="0" fontId="59" fillId="0" borderId="24" xfId="69" applyFont="1" applyBorder="1" applyAlignment="1">
      <alignment horizontal="center" vertical="center" wrapText="1"/>
    </xf>
    <xf numFmtId="0" fontId="59" fillId="0" borderId="25" xfId="69" applyFont="1" applyBorder="1" applyAlignment="1">
      <alignment horizontal="center" vertical="center" wrapText="1"/>
    </xf>
    <xf numFmtId="0" fontId="59" fillId="0" borderId="1" xfId="69" applyFont="1" applyBorder="1" applyAlignment="1">
      <alignment horizontal="center" vertical="center" wrapText="1"/>
    </xf>
    <xf numFmtId="0" fontId="59" fillId="0" borderId="29" xfId="69" applyFont="1" applyBorder="1" applyAlignment="1">
      <alignment horizontal="center" vertical="center" wrapText="1"/>
    </xf>
    <xf numFmtId="0" fontId="61" fillId="0" borderId="0" xfId="69" applyFont="1" applyAlignment="1">
      <alignment horizontal="left" vertical="center" wrapText="1"/>
    </xf>
    <xf numFmtId="0" fontId="36" fillId="0" borderId="6" xfId="69" applyFont="1" applyBorder="1" applyAlignment="1">
      <alignment horizontal="center" vertical="center" wrapText="1"/>
    </xf>
    <xf numFmtId="0" fontId="36" fillId="0" borderId="6" xfId="69" applyFont="1" applyBorder="1" applyAlignment="1">
      <alignment horizontal="center" vertical="center"/>
    </xf>
    <xf numFmtId="0" fontId="29" fillId="0" borderId="3" xfId="69" applyFont="1" applyBorder="1" applyAlignment="1">
      <alignment horizontal="center" vertical="center" wrapText="1"/>
    </xf>
    <xf numFmtId="0" fontId="29" fillId="0" borderId="1" xfId="69" applyFont="1" applyBorder="1" applyAlignment="1">
      <alignment horizontal="center" vertical="center" wrapText="1"/>
    </xf>
    <xf numFmtId="0" fontId="29" fillId="37" borderId="4" xfId="69" applyFont="1" applyFill="1" applyBorder="1" applyAlignment="1">
      <alignment horizontal="center" vertical="center" wrapText="1"/>
    </xf>
    <xf numFmtId="0" fontId="29" fillId="37" borderId="26" xfId="69" applyFont="1" applyFill="1" applyBorder="1" applyAlignment="1">
      <alignment horizontal="center" vertical="center" wrapText="1"/>
    </xf>
    <xf numFmtId="177" fontId="29" fillId="0" borderId="24" xfId="71" applyNumberFormat="1" applyFont="1" applyBorder="1" applyAlignment="1" applyProtection="1">
      <alignment horizontal="center" vertical="center" wrapText="1"/>
    </xf>
    <xf numFmtId="177" fontId="29" fillId="0" borderId="25" xfId="71" applyNumberFormat="1" applyFont="1" applyBorder="1" applyAlignment="1" applyProtection="1">
      <alignment horizontal="center" vertical="center" wrapText="1"/>
    </xf>
    <xf numFmtId="0" fontId="1" fillId="0" borderId="27" xfId="69" applyFont="1" applyBorder="1" applyAlignment="1">
      <alignment horizontal="left" vertical="center" wrapText="1"/>
    </xf>
    <xf numFmtId="0" fontId="1" fillId="0" borderId="27" xfId="69" applyFont="1" applyBorder="1" applyAlignment="1">
      <alignment horizontal="left" vertical="center"/>
    </xf>
  </cellXfs>
  <cellStyles count="10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4 2" xfId="79" xr:uid="{FA257A97-14B0-45D4-8479-ED21667059BB}"/>
    <cellStyle name="桁区切り 5" xfId="65" xr:uid="{26EC84EE-47B8-4233-9DC2-4CC5B212C87D}"/>
    <cellStyle name="桁区切り 5 2" xfId="89" xr:uid="{A4E8C46D-358C-440A-899E-9D35B0C22EB4}"/>
    <cellStyle name="桁区切り 6" xfId="51" xr:uid="{BF22C893-E31D-441E-9A64-2C018E6D3029}"/>
    <cellStyle name="桁区切り 7" xfId="67" xr:uid="{BBB8770A-6783-48A2-AF25-F156A6F99E36}"/>
    <cellStyle name="桁区切り 7 2" xfId="91" xr:uid="{0A75A991-D47E-4A2F-8CB8-E5CDCD64C86C}"/>
    <cellStyle name="桁区切り 8" xfId="70" xr:uid="{0E3CC748-5DBC-4525-98D1-5B1A0D6B0CE5}"/>
    <cellStyle name="桁区切り 8 2" xfId="75" xr:uid="{8A1EBF26-2A8A-461A-8B93-00E6E1F76270}"/>
    <cellStyle name="桁区切り 8 3" xfId="93" xr:uid="{58B1D151-598D-44F6-B149-7C53872C11E3}"/>
    <cellStyle name="桁区切り 8 4" xfId="100" xr:uid="{30359028-067A-412A-802B-4F538845895F}"/>
    <cellStyle name="桁区切り 9" xfId="97" xr:uid="{7D12CF58-6061-4B8C-8B8F-36099D9649EB}"/>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0 2" xfId="84" xr:uid="{4DE56AD0-6F77-47C5-965A-BCDEEC9F0AEF}"/>
    <cellStyle name="標準 11" xfId="61" xr:uid="{9B601C58-85E3-4454-8654-D24BB2FD36CE}"/>
    <cellStyle name="標準 11 2" xfId="85" xr:uid="{B52C64A4-297F-4FCB-860E-6E7B9CB44754}"/>
    <cellStyle name="標準 12" xfId="64" xr:uid="{38805D8A-BFD2-45FA-82BE-7B2EDE6BE6FF}"/>
    <cellStyle name="標準 12 2" xfId="88" xr:uid="{5E9A0BAB-8685-4E8D-BE86-D804CD4B13D5}"/>
    <cellStyle name="標準 13" xfId="66" xr:uid="{1409C473-0305-43BB-83A7-EA5AE49044E4}"/>
    <cellStyle name="標準 13 2" xfId="90" xr:uid="{C5928BB5-9D1E-43C7-8690-1D7367ED53A6}"/>
    <cellStyle name="標準 14" xfId="69" xr:uid="{58426D68-38F5-4374-B60E-F77002238811}"/>
    <cellStyle name="標準 14 2" xfId="73" xr:uid="{2A74B542-7CA8-4E69-A8FE-AF8E5D48FD0B}"/>
    <cellStyle name="標準 14 2 2" xfId="95" xr:uid="{F68E72AE-6740-46D5-9759-D7C3FDC9E20D}"/>
    <cellStyle name="標準 14 3" xfId="72" xr:uid="{80C3BC81-670C-42DE-AFF0-1AF206F97750}"/>
    <cellStyle name="標準 14 3 2" xfId="94" xr:uid="{DDE6A855-2AB9-477C-A11A-C3454DC112C3}"/>
    <cellStyle name="標準 14 4" xfId="74" xr:uid="{BB40B495-0C98-4FB1-871F-8FF60412D7AA}"/>
    <cellStyle name="標準 14 5" xfId="92" xr:uid="{33A07FBA-845B-4B12-84BB-9BDC332737B3}"/>
    <cellStyle name="標準 14 6" xfId="99" xr:uid="{42C53F6E-5298-43C0-BC3D-AD0FA1ABD48A}"/>
    <cellStyle name="標準 15" xfId="96" xr:uid="{720E237D-0067-4BC7-B132-E0227BA0AC2D}"/>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 3" xfId="77" xr:uid="{DA407746-2997-45B5-9AC1-79988435AEF1}"/>
    <cellStyle name="標準 2 2_交付金交付申請書（一般）H25配布用 20130122 2" xfId="50" xr:uid="{75264522-0B32-4E2D-BED6-0A3E1A19120D}"/>
    <cellStyle name="標準 2 3" xfId="59" xr:uid="{685918BA-EFA6-48D4-9612-B28B72E5A513}"/>
    <cellStyle name="標準 2 3 2" xfId="83" xr:uid="{104EB322-035B-45CC-AD6F-15FA3CB7D4D0}"/>
    <cellStyle name="標準 2 4" xfId="63" xr:uid="{3D0DE8B6-2E69-466B-B9A5-18AB22BE0E39}"/>
    <cellStyle name="標準 2 4 2" xfId="87" xr:uid="{4D1E2319-9A01-4D16-8B68-94A8CE550A40}"/>
    <cellStyle name="標準 2 5" xfId="76" xr:uid="{664B186D-12BF-4048-BCCF-0E88B02B2190}"/>
    <cellStyle name="標準 2 6" xfId="98" xr:uid="{FD26FDB3-3289-4B72-AC5A-843DAF301FBC}"/>
    <cellStyle name="標準 2 7" xfId="101" xr:uid="{FAB2E852-677C-423E-8A8D-25936C7B3D7A}"/>
    <cellStyle name="標準 3" xfId="44" xr:uid="{688EC529-7D23-40FF-88E6-83B164BE8918}"/>
    <cellStyle name="標準 4" xfId="46" xr:uid="{83513287-A120-41F2-8A09-E56F12D5E9F9}"/>
    <cellStyle name="標準 5" xfId="53" xr:uid="{0DE01FB5-51F4-4D14-85B5-6993EE0BDCA9}"/>
    <cellStyle name="標準 5 2" xfId="78" xr:uid="{4A736900-272A-4FDE-B2E8-70A667E014B0}"/>
    <cellStyle name="標準 6" xfId="55" xr:uid="{62FD77E9-1762-4209-8D87-55F3227D2E07}"/>
    <cellStyle name="標準 7" xfId="56" xr:uid="{76717828-E033-46D3-A01F-C02C470F20DB}"/>
    <cellStyle name="標準 7 2" xfId="80" xr:uid="{F1E95534-78A3-4B8C-9951-B60F15866763}"/>
    <cellStyle name="標準 8" xfId="57" xr:uid="{5BA54FC9-DB59-4ACD-9004-CEFFA82D6F3C}"/>
    <cellStyle name="標準 8 2" xfId="62" xr:uid="{749B5BDE-ACE5-4528-89E8-F2CA188B66BB}"/>
    <cellStyle name="標準 8 2 2" xfId="86" xr:uid="{A44F3C4E-EFEE-47A7-9E71-0C473A4DB02F}"/>
    <cellStyle name="標準 8 3" xfId="81" xr:uid="{D8F153A8-BE30-43BC-9F45-330B61EDDA28}"/>
    <cellStyle name="標準 9" xfId="58" xr:uid="{8E7B87B0-7D66-4021-AE0D-89B7A646A052}"/>
    <cellStyle name="標準 9 2" xfId="82" xr:uid="{49FBA420-8265-4DEE-9374-B171AB0FAA16}"/>
    <cellStyle name="良い" xfId="41" builtinId="26" customBuiltin="1"/>
  </cellStyles>
  <dxfs count="17">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317500</xdr:colOff>
          <xdr:row>8</xdr:row>
          <xdr:rowOff>95250</xdr:rowOff>
        </xdr:from>
        <xdr:to>
          <xdr:col>1</xdr:col>
          <xdr:colOff>546100</xdr:colOff>
          <xdr:row>10</xdr:row>
          <xdr:rowOff>57150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19</xdr:row>
          <xdr:rowOff>95250</xdr:rowOff>
        </xdr:from>
        <xdr:to>
          <xdr:col>1</xdr:col>
          <xdr:colOff>546100</xdr:colOff>
          <xdr:row>21</xdr:row>
          <xdr:rowOff>69850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16</xdr:row>
          <xdr:rowOff>114300</xdr:rowOff>
        </xdr:from>
        <xdr:to>
          <xdr:col>1</xdr:col>
          <xdr:colOff>546100</xdr:colOff>
          <xdr:row>18</xdr:row>
          <xdr:rowOff>76200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27</xdr:row>
          <xdr:rowOff>127000</xdr:rowOff>
        </xdr:from>
        <xdr:to>
          <xdr:col>1</xdr:col>
          <xdr:colOff>533400</xdr:colOff>
          <xdr:row>29</xdr:row>
          <xdr:rowOff>76200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11</xdr:row>
          <xdr:rowOff>165100</xdr:rowOff>
        </xdr:from>
        <xdr:to>
          <xdr:col>1</xdr:col>
          <xdr:colOff>533400</xdr:colOff>
          <xdr:row>13</xdr:row>
          <xdr:rowOff>76200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13</xdr:row>
          <xdr:rowOff>127000</xdr:rowOff>
        </xdr:from>
        <xdr:to>
          <xdr:col>1</xdr:col>
          <xdr:colOff>546100</xdr:colOff>
          <xdr:row>15</xdr:row>
          <xdr:rowOff>88900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21</xdr:row>
          <xdr:rowOff>114300</xdr:rowOff>
        </xdr:from>
        <xdr:to>
          <xdr:col>1</xdr:col>
          <xdr:colOff>546100</xdr:colOff>
          <xdr:row>23</xdr:row>
          <xdr:rowOff>69850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23</xdr:row>
          <xdr:rowOff>107950</xdr:rowOff>
        </xdr:from>
        <xdr:to>
          <xdr:col>1</xdr:col>
          <xdr:colOff>546100</xdr:colOff>
          <xdr:row>25</xdr:row>
          <xdr:rowOff>31750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25</xdr:row>
          <xdr:rowOff>107950</xdr:rowOff>
        </xdr:from>
        <xdr:to>
          <xdr:col>1</xdr:col>
          <xdr:colOff>546100</xdr:colOff>
          <xdr:row>27</xdr:row>
          <xdr:rowOff>50800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fs103\&#20445;&#20581;&#31119;&#31049;&#35506;\Users\0227102\Desktop\&#12304;&#21442;&#32771;&#12305;&#24859;&#30693;&#30476;\&#12304;&#20171;&#35703;&#21306;&#20998;&#12305;&#20132;&#20184;&#30003;&#35531;&#26360;&#3156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介護）"/>
      <sheetName val="様式第1、別紙1"/>
      <sheetName val="申請書 (地域福祉)"/>
      <sheetName val="申請書 (児童福祉)"/>
      <sheetName val="別紙2"/>
      <sheetName val="振込情報"/>
      <sheetName val="各種情報"/>
      <sheetName val="介護テーブル"/>
      <sheetName val="テーブル (2)"/>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
  <cols>
    <col min="1" max="2" width="14.36328125" style="4" customWidth="1"/>
    <col min="3" max="3" width="9" style="4"/>
    <col min="4" max="4" width="58.36328125" style="4" customWidth="1"/>
    <col min="5" max="16384" width="9" style="4"/>
  </cols>
  <sheetData>
    <row r="1" spans="1:424" ht="312">
      <c r="A1" s="2" t="s">
        <v>0</v>
      </c>
      <c r="B1" s="3" t="s">
        <v>1</v>
      </c>
      <c r="C1" s="10" t="s">
        <v>2</v>
      </c>
      <c r="D1" s="8" t="s">
        <v>3</v>
      </c>
      <c r="E1" s="5" t="s">
        <v>4</v>
      </c>
      <c r="F1" s="7" t="s">
        <v>5</v>
      </c>
      <c r="G1" s="7" t="s">
        <v>6</v>
      </c>
      <c r="H1" s="7" t="s">
        <v>7</v>
      </c>
      <c r="I1" s="7" t="s">
        <v>8</v>
      </c>
      <c r="J1" s="8" t="s">
        <v>9</v>
      </c>
      <c r="K1" s="5" t="s">
        <v>4</v>
      </c>
      <c r="L1" s="7" t="s">
        <v>5</v>
      </c>
      <c r="M1" s="7" t="s">
        <v>6</v>
      </c>
      <c r="N1" s="7" t="s">
        <v>7</v>
      </c>
      <c r="O1" s="7" t="s">
        <v>8</v>
      </c>
      <c r="P1" s="8" t="s">
        <v>10</v>
      </c>
      <c r="Q1" s="5" t="s">
        <v>4</v>
      </c>
      <c r="R1" s="7" t="s">
        <v>5</v>
      </c>
      <c r="S1" s="7" t="s">
        <v>6</v>
      </c>
      <c r="T1" s="7" t="s">
        <v>7</v>
      </c>
      <c r="U1" s="7" t="s">
        <v>8</v>
      </c>
      <c r="V1" s="8" t="s">
        <v>11</v>
      </c>
      <c r="W1" s="5" t="s">
        <v>4</v>
      </c>
      <c r="X1" s="7" t="s">
        <v>5</v>
      </c>
      <c r="Y1" s="7" t="s">
        <v>6</v>
      </c>
      <c r="Z1" s="7" t="s">
        <v>7</v>
      </c>
      <c r="AA1" s="7" t="s">
        <v>8</v>
      </c>
      <c r="AB1" s="8" t="s">
        <v>12</v>
      </c>
      <c r="AC1" s="5" t="s">
        <v>4</v>
      </c>
      <c r="AD1" s="7" t="s">
        <v>5</v>
      </c>
      <c r="AE1" s="7" t="s">
        <v>6</v>
      </c>
      <c r="AF1" s="7" t="s">
        <v>7</v>
      </c>
      <c r="AG1" s="7" t="s">
        <v>8</v>
      </c>
      <c r="AH1" s="8" t="s">
        <v>13</v>
      </c>
      <c r="AI1" s="5" t="s">
        <v>4</v>
      </c>
      <c r="AJ1" s="7" t="s">
        <v>5</v>
      </c>
      <c r="AK1" s="7" t="s">
        <v>6</v>
      </c>
      <c r="AL1" s="7" t="s">
        <v>7</v>
      </c>
      <c r="AM1" s="7" t="s">
        <v>8</v>
      </c>
      <c r="AN1" s="8" t="s">
        <v>14</v>
      </c>
      <c r="AO1" s="5" t="s">
        <v>4</v>
      </c>
      <c r="AP1" s="7" t="s">
        <v>5</v>
      </c>
      <c r="AQ1" s="7" t="s">
        <v>6</v>
      </c>
      <c r="AR1" s="7" t="s">
        <v>7</v>
      </c>
      <c r="AS1" s="7" t="s">
        <v>8</v>
      </c>
      <c r="AT1" s="8" t="s">
        <v>15</v>
      </c>
      <c r="AU1" s="5" t="s">
        <v>4</v>
      </c>
      <c r="AV1" s="7" t="s">
        <v>5</v>
      </c>
      <c r="AW1" s="7" t="s">
        <v>6</v>
      </c>
      <c r="AX1" s="7" t="s">
        <v>7</v>
      </c>
      <c r="AY1" s="7" t="s">
        <v>8</v>
      </c>
      <c r="AZ1" s="8" t="s">
        <v>16</v>
      </c>
      <c r="BA1" s="5" t="s">
        <v>4</v>
      </c>
      <c r="BB1" s="7" t="s">
        <v>5</v>
      </c>
      <c r="BC1" s="7" t="s">
        <v>6</v>
      </c>
      <c r="BD1" s="7" t="s">
        <v>7</v>
      </c>
      <c r="BE1" s="7" t="s">
        <v>8</v>
      </c>
      <c r="BF1" s="8" t="s">
        <v>17</v>
      </c>
      <c r="BG1" s="5" t="s">
        <v>4</v>
      </c>
      <c r="BH1" s="7" t="s">
        <v>5</v>
      </c>
      <c r="BI1" s="7" t="s">
        <v>6</v>
      </c>
      <c r="BJ1" s="7" t="s">
        <v>7</v>
      </c>
      <c r="BK1" s="7" t="s">
        <v>8</v>
      </c>
      <c r="BL1" s="8" t="s">
        <v>18</v>
      </c>
      <c r="BM1" s="5" t="s">
        <v>4</v>
      </c>
      <c r="BN1" s="7" t="s">
        <v>5</v>
      </c>
      <c r="BO1" s="7" t="s">
        <v>6</v>
      </c>
      <c r="BP1" s="7" t="s">
        <v>7</v>
      </c>
      <c r="BQ1" s="7" t="s">
        <v>8</v>
      </c>
      <c r="BR1" s="8" t="s">
        <v>19</v>
      </c>
      <c r="BS1" s="5" t="s">
        <v>4</v>
      </c>
      <c r="BT1" s="7" t="s">
        <v>5</v>
      </c>
      <c r="BU1" s="7" t="s">
        <v>6</v>
      </c>
      <c r="BV1" s="7" t="s">
        <v>7</v>
      </c>
      <c r="BW1" s="7" t="s">
        <v>8</v>
      </c>
      <c r="BX1" s="8" t="s">
        <v>20</v>
      </c>
      <c r="BY1" s="5" t="s">
        <v>4</v>
      </c>
      <c r="BZ1" s="7" t="s">
        <v>5</v>
      </c>
      <c r="CA1" s="7" t="s">
        <v>6</v>
      </c>
      <c r="CB1" s="7" t="s">
        <v>7</v>
      </c>
      <c r="CC1" s="7" t="s">
        <v>8</v>
      </c>
      <c r="CD1" s="8" t="s">
        <v>21</v>
      </c>
      <c r="CE1" s="5" t="s">
        <v>4</v>
      </c>
      <c r="CF1" s="7" t="s">
        <v>5</v>
      </c>
      <c r="CG1" s="7" t="s">
        <v>6</v>
      </c>
      <c r="CH1" s="7" t="s">
        <v>7</v>
      </c>
      <c r="CI1" s="7" t="s">
        <v>8</v>
      </c>
      <c r="CJ1" s="8" t="s">
        <v>22</v>
      </c>
      <c r="CK1" s="5" t="s">
        <v>4</v>
      </c>
      <c r="CL1" s="7" t="s">
        <v>5</v>
      </c>
      <c r="CM1" s="7" t="s">
        <v>6</v>
      </c>
      <c r="CN1" s="7" t="s">
        <v>7</v>
      </c>
      <c r="CO1" s="7" t="s">
        <v>8</v>
      </c>
      <c r="CP1" s="8" t="s">
        <v>23</v>
      </c>
      <c r="CQ1" s="5" t="s">
        <v>4</v>
      </c>
      <c r="CR1" s="7" t="s">
        <v>5</v>
      </c>
      <c r="CS1" s="7" t="s">
        <v>6</v>
      </c>
      <c r="CT1" s="7" t="s">
        <v>7</v>
      </c>
      <c r="CU1" s="7" t="s">
        <v>8</v>
      </c>
      <c r="CV1" s="8" t="s">
        <v>24</v>
      </c>
      <c r="CW1" s="5" t="s">
        <v>4</v>
      </c>
      <c r="CX1" s="7" t="s">
        <v>5</v>
      </c>
      <c r="CY1" s="7" t="s">
        <v>6</v>
      </c>
      <c r="CZ1" s="7" t="s">
        <v>7</v>
      </c>
      <c r="DA1" s="7" t="s">
        <v>8</v>
      </c>
      <c r="DB1" s="8" t="s">
        <v>25</v>
      </c>
      <c r="DC1" s="5" t="s">
        <v>4</v>
      </c>
      <c r="DD1" s="7" t="s">
        <v>5</v>
      </c>
      <c r="DE1" s="7" t="s">
        <v>6</v>
      </c>
      <c r="DF1" s="7" t="s">
        <v>7</v>
      </c>
      <c r="DG1" s="7" t="s">
        <v>8</v>
      </c>
      <c r="DH1" s="8" t="s">
        <v>26</v>
      </c>
      <c r="DI1" s="5" t="s">
        <v>4</v>
      </c>
      <c r="DJ1" s="7" t="s">
        <v>5</v>
      </c>
      <c r="DK1" s="7" t="s">
        <v>6</v>
      </c>
      <c r="DL1" s="7" t="s">
        <v>7</v>
      </c>
      <c r="DM1" s="7" t="s">
        <v>8</v>
      </c>
      <c r="DN1" s="8" t="s">
        <v>27</v>
      </c>
      <c r="DO1" s="5" t="s">
        <v>4</v>
      </c>
      <c r="DP1" s="7" t="s">
        <v>5</v>
      </c>
      <c r="DQ1" s="7" t="s">
        <v>6</v>
      </c>
      <c r="DR1" s="7" t="s">
        <v>7</v>
      </c>
      <c r="DS1" s="7" t="s">
        <v>28</v>
      </c>
      <c r="DT1" s="8" t="s">
        <v>29</v>
      </c>
      <c r="DU1" s="5" t="s">
        <v>4</v>
      </c>
      <c r="DV1" s="7" t="s">
        <v>5</v>
      </c>
      <c r="DW1" s="7" t="s">
        <v>6</v>
      </c>
      <c r="DX1" s="7" t="s">
        <v>7</v>
      </c>
      <c r="DY1" s="7" t="s">
        <v>28</v>
      </c>
      <c r="DZ1" s="8" t="s">
        <v>30</v>
      </c>
      <c r="EA1" s="5" t="s">
        <v>4</v>
      </c>
      <c r="EB1" s="7" t="s">
        <v>5</v>
      </c>
      <c r="EC1" s="7" t="s">
        <v>6</v>
      </c>
      <c r="ED1" s="7" t="s">
        <v>7</v>
      </c>
      <c r="EE1" s="7" t="s">
        <v>28</v>
      </c>
      <c r="EF1" s="8" t="s">
        <v>31</v>
      </c>
      <c r="EG1" s="5" t="s">
        <v>4</v>
      </c>
      <c r="EH1" s="7" t="s">
        <v>5</v>
      </c>
      <c r="EI1" s="7" t="s">
        <v>6</v>
      </c>
      <c r="EJ1" s="7" t="s">
        <v>7</v>
      </c>
      <c r="EK1" s="7" t="s">
        <v>28</v>
      </c>
      <c r="EL1" s="8" t="s">
        <v>32</v>
      </c>
      <c r="EM1" s="5" t="s">
        <v>4</v>
      </c>
      <c r="EN1" s="7" t="s">
        <v>5</v>
      </c>
      <c r="EO1" s="7" t="s">
        <v>6</v>
      </c>
      <c r="EP1" s="7" t="s">
        <v>7</v>
      </c>
      <c r="EQ1" s="7" t="s">
        <v>28</v>
      </c>
      <c r="ER1" s="8" t="s">
        <v>33</v>
      </c>
      <c r="ES1" s="5" t="s">
        <v>4</v>
      </c>
      <c r="ET1" s="7" t="s">
        <v>5</v>
      </c>
      <c r="EU1" s="7" t="s">
        <v>6</v>
      </c>
      <c r="EV1" s="7" t="s">
        <v>7</v>
      </c>
      <c r="EW1" s="7" t="s">
        <v>28</v>
      </c>
      <c r="EX1" s="8" t="s">
        <v>34</v>
      </c>
      <c r="EY1" s="5" t="s">
        <v>4</v>
      </c>
      <c r="EZ1" s="7" t="s">
        <v>5</v>
      </c>
      <c r="FA1" s="7" t="s">
        <v>6</v>
      </c>
      <c r="FB1" s="7" t="s">
        <v>7</v>
      </c>
      <c r="FC1" s="7" t="s">
        <v>28</v>
      </c>
      <c r="FD1" s="8" t="s">
        <v>35</v>
      </c>
      <c r="FE1" s="5" t="s">
        <v>4</v>
      </c>
      <c r="FF1" s="7" t="s">
        <v>5</v>
      </c>
      <c r="FG1" s="7" t="s">
        <v>6</v>
      </c>
      <c r="FH1" s="7" t="s">
        <v>7</v>
      </c>
      <c r="FI1" s="7" t="s">
        <v>28</v>
      </c>
      <c r="FJ1" s="8" t="s">
        <v>36</v>
      </c>
      <c r="FK1" s="5" t="s">
        <v>4</v>
      </c>
      <c r="FL1" s="7" t="s">
        <v>5</v>
      </c>
      <c r="FM1" s="7" t="s">
        <v>6</v>
      </c>
      <c r="FN1" s="7" t="s">
        <v>7</v>
      </c>
      <c r="FO1" s="7" t="s">
        <v>28</v>
      </c>
      <c r="FP1" s="8" t="s">
        <v>37</v>
      </c>
      <c r="FQ1" s="5" t="s">
        <v>4</v>
      </c>
      <c r="FR1" s="7" t="s">
        <v>5</v>
      </c>
      <c r="FS1" s="7" t="s">
        <v>6</v>
      </c>
      <c r="FT1" s="7" t="s">
        <v>7</v>
      </c>
      <c r="FU1" s="7" t="s">
        <v>28</v>
      </c>
      <c r="FV1" s="8" t="s">
        <v>38</v>
      </c>
      <c r="FW1" s="5" t="s">
        <v>4</v>
      </c>
      <c r="FX1" s="7" t="s">
        <v>5</v>
      </c>
      <c r="FY1" s="7" t="s">
        <v>6</v>
      </c>
      <c r="FZ1" s="7" t="s">
        <v>7</v>
      </c>
      <c r="GA1" s="7" t="s">
        <v>28</v>
      </c>
      <c r="GB1" s="8" t="s">
        <v>39</v>
      </c>
      <c r="GC1" s="5" t="s">
        <v>4</v>
      </c>
      <c r="GD1" s="7" t="s">
        <v>5</v>
      </c>
      <c r="GE1" s="7" t="s">
        <v>6</v>
      </c>
      <c r="GF1" s="7" t="s">
        <v>7</v>
      </c>
      <c r="GG1" s="7" t="s">
        <v>28</v>
      </c>
      <c r="GH1" s="8" t="s">
        <v>40</v>
      </c>
      <c r="GI1" s="5" t="s">
        <v>4</v>
      </c>
      <c r="GJ1" s="7" t="s">
        <v>5</v>
      </c>
      <c r="GK1" s="7" t="s">
        <v>6</v>
      </c>
      <c r="GL1" s="7" t="s">
        <v>7</v>
      </c>
      <c r="GM1" s="7" t="s">
        <v>28</v>
      </c>
      <c r="GN1" s="8" t="s">
        <v>41</v>
      </c>
      <c r="GO1" s="5" t="s">
        <v>4</v>
      </c>
      <c r="GP1" s="7" t="s">
        <v>5</v>
      </c>
      <c r="GQ1" s="7" t="s">
        <v>6</v>
      </c>
      <c r="GR1" s="7" t="s">
        <v>7</v>
      </c>
      <c r="GS1" s="7" t="s">
        <v>28</v>
      </c>
      <c r="GT1" s="8" t="s">
        <v>42</v>
      </c>
      <c r="GU1" s="5" t="s">
        <v>4</v>
      </c>
      <c r="GV1" s="7" t="s">
        <v>5</v>
      </c>
      <c r="GW1" s="7" t="s">
        <v>6</v>
      </c>
      <c r="GX1" s="7" t="s">
        <v>7</v>
      </c>
      <c r="GY1" s="7" t="s">
        <v>28</v>
      </c>
      <c r="GZ1" s="8" t="s">
        <v>43</v>
      </c>
      <c r="HA1" s="5" t="s">
        <v>4</v>
      </c>
      <c r="HB1" s="7" t="s">
        <v>5</v>
      </c>
      <c r="HC1" s="7" t="s">
        <v>6</v>
      </c>
      <c r="HD1" s="7" t="s">
        <v>7</v>
      </c>
      <c r="HE1" s="7" t="s">
        <v>28</v>
      </c>
      <c r="HF1" s="9" t="s">
        <v>44</v>
      </c>
      <c r="HG1" s="8" t="s">
        <v>3</v>
      </c>
      <c r="HH1" s="5" t="s">
        <v>4</v>
      </c>
      <c r="HI1" s="7" t="s">
        <v>45</v>
      </c>
      <c r="HJ1" s="7" t="s">
        <v>46</v>
      </c>
      <c r="HK1" s="7" t="s">
        <v>47</v>
      </c>
      <c r="HL1" s="7" t="s">
        <v>48</v>
      </c>
      <c r="HM1" s="8" t="s">
        <v>9</v>
      </c>
      <c r="HN1" s="5" t="s">
        <v>4</v>
      </c>
      <c r="HO1" s="7" t="s">
        <v>45</v>
      </c>
      <c r="HP1" s="7" t="s">
        <v>46</v>
      </c>
      <c r="HQ1" s="7" t="s">
        <v>47</v>
      </c>
      <c r="HR1" s="7" t="s">
        <v>48</v>
      </c>
      <c r="HS1" s="8" t="s">
        <v>10</v>
      </c>
      <c r="HT1" s="5" t="s">
        <v>4</v>
      </c>
      <c r="HU1" s="7" t="s">
        <v>45</v>
      </c>
      <c r="HV1" s="7" t="s">
        <v>46</v>
      </c>
      <c r="HW1" s="7" t="s">
        <v>47</v>
      </c>
      <c r="HX1" s="7" t="s">
        <v>48</v>
      </c>
      <c r="HY1" s="8" t="s">
        <v>11</v>
      </c>
      <c r="HZ1" s="5" t="s">
        <v>4</v>
      </c>
      <c r="IA1" s="7" t="s">
        <v>45</v>
      </c>
      <c r="IB1" s="7" t="s">
        <v>46</v>
      </c>
      <c r="IC1" s="7" t="s">
        <v>47</v>
      </c>
      <c r="ID1" s="7" t="s">
        <v>48</v>
      </c>
      <c r="IE1" s="8" t="s">
        <v>12</v>
      </c>
      <c r="IF1" s="5" t="s">
        <v>4</v>
      </c>
      <c r="IG1" s="7" t="s">
        <v>45</v>
      </c>
      <c r="IH1" s="7" t="s">
        <v>46</v>
      </c>
      <c r="II1" s="7" t="s">
        <v>47</v>
      </c>
      <c r="IJ1" s="7" t="s">
        <v>48</v>
      </c>
      <c r="IK1" s="8" t="s">
        <v>13</v>
      </c>
      <c r="IL1" s="5" t="s">
        <v>4</v>
      </c>
      <c r="IM1" s="7" t="s">
        <v>45</v>
      </c>
      <c r="IN1" s="7" t="s">
        <v>46</v>
      </c>
      <c r="IO1" s="7" t="s">
        <v>47</v>
      </c>
      <c r="IP1" s="7" t="s">
        <v>48</v>
      </c>
      <c r="IQ1" s="8" t="s">
        <v>14</v>
      </c>
      <c r="IR1" s="5" t="s">
        <v>4</v>
      </c>
      <c r="IS1" s="7" t="s">
        <v>45</v>
      </c>
      <c r="IT1" s="7" t="s">
        <v>46</v>
      </c>
      <c r="IU1" s="7" t="s">
        <v>47</v>
      </c>
      <c r="IV1" s="7" t="s">
        <v>48</v>
      </c>
      <c r="IW1" s="8" t="s">
        <v>15</v>
      </c>
      <c r="IX1" s="5" t="s">
        <v>4</v>
      </c>
      <c r="IY1" s="7" t="s">
        <v>45</v>
      </c>
      <c r="IZ1" s="7" t="s">
        <v>46</v>
      </c>
      <c r="JA1" s="7" t="s">
        <v>47</v>
      </c>
      <c r="JB1" s="7" t="s">
        <v>48</v>
      </c>
      <c r="JC1" s="8" t="s">
        <v>16</v>
      </c>
      <c r="JD1" s="5" t="s">
        <v>4</v>
      </c>
      <c r="JE1" s="7" t="s">
        <v>45</v>
      </c>
      <c r="JF1" s="7" t="s">
        <v>46</v>
      </c>
      <c r="JG1" s="7" t="s">
        <v>47</v>
      </c>
      <c r="JH1" s="7" t="s">
        <v>48</v>
      </c>
      <c r="JI1" s="8" t="s">
        <v>17</v>
      </c>
      <c r="JJ1" s="5" t="s">
        <v>4</v>
      </c>
      <c r="JK1" s="7" t="s">
        <v>45</v>
      </c>
      <c r="JL1" s="7" t="s">
        <v>46</v>
      </c>
      <c r="JM1" s="7" t="s">
        <v>47</v>
      </c>
      <c r="JN1" s="7" t="s">
        <v>48</v>
      </c>
      <c r="JO1" s="8" t="s">
        <v>18</v>
      </c>
      <c r="JP1" s="5" t="s">
        <v>4</v>
      </c>
      <c r="JQ1" s="7" t="s">
        <v>45</v>
      </c>
      <c r="JR1" s="7" t="s">
        <v>46</v>
      </c>
      <c r="JS1" s="7" t="s">
        <v>47</v>
      </c>
      <c r="JT1" s="7" t="s">
        <v>48</v>
      </c>
      <c r="JU1" s="8" t="s">
        <v>19</v>
      </c>
      <c r="JV1" s="5" t="s">
        <v>4</v>
      </c>
      <c r="JW1" s="7" t="s">
        <v>45</v>
      </c>
      <c r="JX1" s="7" t="s">
        <v>46</v>
      </c>
      <c r="JY1" s="7" t="s">
        <v>47</v>
      </c>
      <c r="JZ1" s="7" t="s">
        <v>48</v>
      </c>
      <c r="KA1" s="8" t="s">
        <v>20</v>
      </c>
      <c r="KB1" s="5" t="s">
        <v>4</v>
      </c>
      <c r="KC1" s="7" t="s">
        <v>45</v>
      </c>
      <c r="KD1" s="7" t="s">
        <v>46</v>
      </c>
      <c r="KE1" s="7" t="s">
        <v>47</v>
      </c>
      <c r="KF1" s="7" t="s">
        <v>48</v>
      </c>
      <c r="KG1" s="8" t="s">
        <v>21</v>
      </c>
      <c r="KH1" s="5" t="s">
        <v>4</v>
      </c>
      <c r="KI1" s="7" t="s">
        <v>45</v>
      </c>
      <c r="KJ1" s="7" t="s">
        <v>46</v>
      </c>
      <c r="KK1" s="7" t="s">
        <v>47</v>
      </c>
      <c r="KL1" s="7" t="s">
        <v>48</v>
      </c>
      <c r="KM1" s="8" t="s">
        <v>22</v>
      </c>
      <c r="KN1" s="5" t="s">
        <v>4</v>
      </c>
      <c r="KO1" s="7" t="s">
        <v>45</v>
      </c>
      <c r="KP1" s="7" t="s">
        <v>46</v>
      </c>
      <c r="KQ1" s="7" t="s">
        <v>47</v>
      </c>
      <c r="KR1" s="7" t="s">
        <v>48</v>
      </c>
      <c r="KS1" s="8" t="s">
        <v>23</v>
      </c>
      <c r="KT1" s="5" t="s">
        <v>4</v>
      </c>
      <c r="KU1" s="7" t="s">
        <v>45</v>
      </c>
      <c r="KV1" s="7" t="s">
        <v>46</v>
      </c>
      <c r="KW1" s="7" t="s">
        <v>47</v>
      </c>
      <c r="KX1" s="7" t="s">
        <v>48</v>
      </c>
      <c r="KY1" s="8" t="s">
        <v>24</v>
      </c>
      <c r="KZ1" s="5" t="s">
        <v>4</v>
      </c>
      <c r="LA1" s="7" t="s">
        <v>45</v>
      </c>
      <c r="LB1" s="7" t="s">
        <v>46</v>
      </c>
      <c r="LC1" s="7" t="s">
        <v>47</v>
      </c>
      <c r="LD1" s="7" t="s">
        <v>48</v>
      </c>
      <c r="LE1" s="8" t="s">
        <v>25</v>
      </c>
      <c r="LF1" s="5" t="s">
        <v>4</v>
      </c>
      <c r="LG1" s="7" t="s">
        <v>45</v>
      </c>
      <c r="LH1" s="7" t="s">
        <v>46</v>
      </c>
      <c r="LI1" s="7" t="s">
        <v>47</v>
      </c>
      <c r="LJ1" s="7" t="s">
        <v>48</v>
      </c>
      <c r="LK1" s="8" t="s">
        <v>26</v>
      </c>
      <c r="LL1" s="5" t="s">
        <v>4</v>
      </c>
      <c r="LM1" s="7" t="s">
        <v>45</v>
      </c>
      <c r="LN1" s="7" t="s">
        <v>46</v>
      </c>
      <c r="LO1" s="7" t="s">
        <v>47</v>
      </c>
      <c r="LP1" s="7" t="s">
        <v>48</v>
      </c>
      <c r="LQ1" s="8" t="s">
        <v>27</v>
      </c>
      <c r="LR1" s="5" t="s">
        <v>4</v>
      </c>
      <c r="LS1" s="7" t="s">
        <v>45</v>
      </c>
      <c r="LT1" s="7" t="s">
        <v>46</v>
      </c>
      <c r="LU1" s="7" t="s">
        <v>47</v>
      </c>
      <c r="LV1" s="7" t="s">
        <v>48</v>
      </c>
      <c r="LW1" s="8" t="s">
        <v>29</v>
      </c>
      <c r="LX1" s="5" t="s">
        <v>4</v>
      </c>
      <c r="LY1" s="7" t="s">
        <v>45</v>
      </c>
      <c r="LZ1" s="7" t="s">
        <v>46</v>
      </c>
      <c r="MA1" s="7" t="s">
        <v>47</v>
      </c>
      <c r="MB1" s="7" t="s">
        <v>48</v>
      </c>
      <c r="MC1" s="8" t="s">
        <v>30</v>
      </c>
      <c r="MD1" s="5" t="s">
        <v>4</v>
      </c>
      <c r="ME1" s="7" t="s">
        <v>45</v>
      </c>
      <c r="MF1" s="7" t="s">
        <v>46</v>
      </c>
      <c r="MG1" s="7" t="s">
        <v>47</v>
      </c>
      <c r="MH1" s="7" t="s">
        <v>48</v>
      </c>
      <c r="MI1" s="8" t="s">
        <v>31</v>
      </c>
      <c r="MJ1" s="5" t="s">
        <v>4</v>
      </c>
      <c r="MK1" s="7" t="s">
        <v>45</v>
      </c>
      <c r="ML1" s="7" t="s">
        <v>46</v>
      </c>
      <c r="MM1" s="7" t="s">
        <v>47</v>
      </c>
      <c r="MN1" s="7" t="s">
        <v>48</v>
      </c>
      <c r="MO1" s="8" t="s">
        <v>32</v>
      </c>
      <c r="MP1" s="5" t="s">
        <v>4</v>
      </c>
      <c r="MQ1" s="7" t="s">
        <v>45</v>
      </c>
      <c r="MR1" s="7" t="s">
        <v>46</v>
      </c>
      <c r="MS1" s="7" t="s">
        <v>47</v>
      </c>
      <c r="MT1" s="7" t="s">
        <v>48</v>
      </c>
      <c r="MU1" s="8" t="s">
        <v>33</v>
      </c>
      <c r="MV1" s="5" t="s">
        <v>4</v>
      </c>
      <c r="MW1" s="7" t="s">
        <v>45</v>
      </c>
      <c r="MX1" s="7" t="s">
        <v>46</v>
      </c>
      <c r="MY1" s="7" t="s">
        <v>47</v>
      </c>
      <c r="MZ1" s="7" t="s">
        <v>48</v>
      </c>
      <c r="NA1" s="8" t="s">
        <v>34</v>
      </c>
      <c r="NB1" s="5" t="s">
        <v>4</v>
      </c>
      <c r="NC1" s="7" t="s">
        <v>45</v>
      </c>
      <c r="ND1" s="7" t="s">
        <v>46</v>
      </c>
      <c r="NE1" s="7" t="s">
        <v>47</v>
      </c>
      <c r="NF1" s="7" t="s">
        <v>48</v>
      </c>
      <c r="NG1" s="8" t="s">
        <v>35</v>
      </c>
      <c r="NH1" s="5" t="s">
        <v>4</v>
      </c>
      <c r="NI1" s="7" t="s">
        <v>45</v>
      </c>
      <c r="NJ1" s="7" t="s">
        <v>46</v>
      </c>
      <c r="NK1" s="7" t="s">
        <v>47</v>
      </c>
      <c r="NL1" s="7" t="s">
        <v>48</v>
      </c>
      <c r="NM1" s="8" t="s">
        <v>36</v>
      </c>
      <c r="NN1" s="5" t="s">
        <v>4</v>
      </c>
      <c r="NO1" s="7" t="s">
        <v>45</v>
      </c>
      <c r="NP1" s="7" t="s">
        <v>46</v>
      </c>
      <c r="NQ1" s="7" t="s">
        <v>47</v>
      </c>
      <c r="NR1" s="7" t="s">
        <v>48</v>
      </c>
      <c r="NS1" s="8" t="s">
        <v>37</v>
      </c>
      <c r="NT1" s="5" t="s">
        <v>4</v>
      </c>
      <c r="NU1" s="7" t="s">
        <v>45</v>
      </c>
      <c r="NV1" s="7" t="s">
        <v>46</v>
      </c>
      <c r="NW1" s="7" t="s">
        <v>47</v>
      </c>
      <c r="NX1" s="7" t="s">
        <v>48</v>
      </c>
      <c r="NY1" s="8" t="s">
        <v>38</v>
      </c>
      <c r="NZ1" s="5" t="s">
        <v>4</v>
      </c>
      <c r="OA1" s="7" t="s">
        <v>45</v>
      </c>
      <c r="OB1" s="7" t="s">
        <v>46</v>
      </c>
      <c r="OC1" s="7" t="s">
        <v>47</v>
      </c>
      <c r="OD1" s="7" t="s">
        <v>48</v>
      </c>
      <c r="OE1" s="8" t="s">
        <v>39</v>
      </c>
      <c r="OF1" s="5" t="s">
        <v>4</v>
      </c>
      <c r="OG1" s="7" t="s">
        <v>45</v>
      </c>
      <c r="OH1" s="7" t="s">
        <v>46</v>
      </c>
      <c r="OI1" s="7" t="s">
        <v>47</v>
      </c>
      <c r="OJ1" s="7" t="s">
        <v>48</v>
      </c>
      <c r="OK1" s="8" t="s">
        <v>40</v>
      </c>
      <c r="OL1" s="5" t="s">
        <v>4</v>
      </c>
      <c r="OM1" s="7" t="s">
        <v>45</v>
      </c>
      <c r="ON1" s="7" t="s">
        <v>46</v>
      </c>
      <c r="OO1" s="7" t="s">
        <v>47</v>
      </c>
      <c r="OP1" s="7" t="s">
        <v>48</v>
      </c>
      <c r="OQ1" s="8" t="s">
        <v>41</v>
      </c>
      <c r="OR1" s="5" t="s">
        <v>4</v>
      </c>
      <c r="OS1" s="7" t="s">
        <v>45</v>
      </c>
      <c r="OT1" s="7" t="s">
        <v>46</v>
      </c>
      <c r="OU1" s="7" t="s">
        <v>47</v>
      </c>
      <c r="OV1" s="7" t="s">
        <v>48</v>
      </c>
      <c r="OW1" s="8" t="s">
        <v>42</v>
      </c>
      <c r="OX1" s="5" t="s">
        <v>4</v>
      </c>
      <c r="OY1" s="7" t="s">
        <v>45</v>
      </c>
      <c r="OZ1" s="7" t="s">
        <v>46</v>
      </c>
      <c r="PA1" s="7" t="s">
        <v>47</v>
      </c>
      <c r="PB1" s="7" t="s">
        <v>48</v>
      </c>
      <c r="PC1" s="8" t="s">
        <v>43</v>
      </c>
      <c r="PD1" s="5" t="s">
        <v>4</v>
      </c>
      <c r="PE1" s="7" t="s">
        <v>45</v>
      </c>
      <c r="PF1" s="7" t="s">
        <v>46</v>
      </c>
      <c r="PG1" s="7" t="s">
        <v>47</v>
      </c>
      <c r="PH1" s="7" t="s">
        <v>48</v>
      </c>
    </row>
    <row r="2" spans="1:424">
      <c r="A2" s="109" t="e">
        <f>#REF!</f>
        <v>#REF!</v>
      </c>
      <c r="B2" s="109" t="e">
        <f>#REF!</f>
        <v>#REF!</v>
      </c>
      <c r="C2" s="11"/>
      <c r="D2" s="6" t="e">
        <f>#REF!</f>
        <v>#REF!</v>
      </c>
      <c r="E2" s="6" t="e">
        <f>#REF!</f>
        <v>#REF!</v>
      </c>
      <c r="F2" s="6" t="e">
        <f>#REF!</f>
        <v>#REF!</v>
      </c>
      <c r="G2" s="6" t="e">
        <f>#REF!</f>
        <v>#REF!</v>
      </c>
      <c r="H2" s="6" t="e">
        <f>#REF!</f>
        <v>#REF!</v>
      </c>
      <c r="I2" s="6" t="e">
        <f>#REF!</f>
        <v>#REF!</v>
      </c>
      <c r="J2" s="6" t="e">
        <f>#REF!</f>
        <v>#REF!</v>
      </c>
      <c r="K2" s="6" t="e">
        <f>#REF!</f>
        <v>#REF!</v>
      </c>
      <c r="L2" s="6" t="e">
        <f>#REF!</f>
        <v>#REF!</v>
      </c>
      <c r="M2" s="6" t="e">
        <f>#REF!</f>
        <v>#REF!</v>
      </c>
      <c r="N2" s="6" t="e">
        <f>#REF!</f>
        <v>#REF!</v>
      </c>
      <c r="O2" s="6" t="e">
        <f>#REF!</f>
        <v>#REF!</v>
      </c>
      <c r="P2" s="6" t="e">
        <f>#REF!</f>
        <v>#REF!</v>
      </c>
      <c r="Q2" s="6" t="e">
        <f>#REF!</f>
        <v>#REF!</v>
      </c>
      <c r="R2" s="6" t="e">
        <f>#REF!</f>
        <v>#REF!</v>
      </c>
      <c r="S2" s="6" t="e">
        <f>#REF!</f>
        <v>#REF!</v>
      </c>
      <c r="T2" s="6" t="e">
        <f>#REF!</f>
        <v>#REF!</v>
      </c>
      <c r="U2" s="6" t="e">
        <f>#REF!</f>
        <v>#REF!</v>
      </c>
      <c r="V2" s="6" t="e">
        <f>#REF!</f>
        <v>#REF!</v>
      </c>
      <c r="W2" s="6" t="e">
        <f>#REF!</f>
        <v>#REF!</v>
      </c>
      <c r="X2" s="6" t="e">
        <f>#REF!</f>
        <v>#REF!</v>
      </c>
      <c r="Y2" s="6" t="e">
        <f>#REF!</f>
        <v>#REF!</v>
      </c>
      <c r="Z2" s="6" t="e">
        <f>#REF!</f>
        <v>#REF!</v>
      </c>
      <c r="AA2" s="6" t="e">
        <f>#REF!</f>
        <v>#REF!</v>
      </c>
      <c r="AB2" s="6" t="e">
        <f>#REF!</f>
        <v>#REF!</v>
      </c>
      <c r="AC2" s="6" t="e">
        <f>#REF!</f>
        <v>#REF!</v>
      </c>
      <c r="AD2" s="6" t="e">
        <f>#REF!</f>
        <v>#REF!</v>
      </c>
      <c r="AE2" s="6" t="e">
        <f>#REF!</f>
        <v>#REF!</v>
      </c>
      <c r="AF2" s="6" t="e">
        <f>#REF!</f>
        <v>#REF!</v>
      </c>
      <c r="AG2" s="6" t="e">
        <f>#REF!</f>
        <v>#REF!</v>
      </c>
      <c r="AH2" s="6" t="e">
        <f>#REF!</f>
        <v>#REF!</v>
      </c>
      <c r="AI2" s="6" t="e">
        <f>#REF!</f>
        <v>#REF!</v>
      </c>
      <c r="AJ2" s="6" t="e">
        <f>#REF!</f>
        <v>#REF!</v>
      </c>
      <c r="AK2" s="6" t="e">
        <f>#REF!</f>
        <v>#REF!</v>
      </c>
      <c r="AL2" s="6" t="e">
        <f>#REF!</f>
        <v>#REF!</v>
      </c>
      <c r="AM2" s="6" t="e">
        <f>#REF!</f>
        <v>#REF!</v>
      </c>
      <c r="AN2" s="6" t="e">
        <f>#REF!</f>
        <v>#REF!</v>
      </c>
      <c r="AO2" s="6" t="e">
        <f>#REF!</f>
        <v>#REF!</v>
      </c>
      <c r="AP2" s="6" t="e">
        <f>#REF!</f>
        <v>#REF!</v>
      </c>
      <c r="AQ2" s="6" t="e">
        <f>#REF!</f>
        <v>#REF!</v>
      </c>
      <c r="AR2" s="6" t="e">
        <f>#REF!</f>
        <v>#REF!</v>
      </c>
      <c r="AS2" s="6" t="e">
        <f>#REF!</f>
        <v>#REF!</v>
      </c>
      <c r="AT2" s="6" t="e">
        <f>#REF!</f>
        <v>#REF!</v>
      </c>
      <c r="AU2" s="6" t="e">
        <f>#REF!</f>
        <v>#REF!</v>
      </c>
      <c r="AV2" s="6" t="e">
        <f>#REF!</f>
        <v>#REF!</v>
      </c>
      <c r="AW2" s="6" t="e">
        <f>#REF!</f>
        <v>#REF!</v>
      </c>
      <c r="AX2" s="6" t="e">
        <f>#REF!</f>
        <v>#REF!</v>
      </c>
      <c r="AY2" s="6" t="e">
        <f>#REF!</f>
        <v>#REF!</v>
      </c>
      <c r="AZ2" s="6" t="e">
        <f>#REF!</f>
        <v>#REF!</v>
      </c>
      <c r="BA2" s="6" t="e">
        <f>#REF!</f>
        <v>#REF!</v>
      </c>
      <c r="BB2" s="6" t="e">
        <f>#REF!</f>
        <v>#REF!</v>
      </c>
      <c r="BC2" s="6" t="e">
        <f>#REF!</f>
        <v>#REF!</v>
      </c>
      <c r="BD2" s="6" t="e">
        <f>#REF!</f>
        <v>#REF!</v>
      </c>
      <c r="BE2" s="6" t="e">
        <f>#REF!</f>
        <v>#REF!</v>
      </c>
      <c r="BF2" s="6" t="e">
        <f>#REF!</f>
        <v>#REF!</v>
      </c>
      <c r="BG2" s="6" t="e">
        <f>#REF!</f>
        <v>#REF!</v>
      </c>
      <c r="BH2" s="6" t="e">
        <f>#REF!</f>
        <v>#REF!</v>
      </c>
      <c r="BI2" s="6" t="e">
        <f>#REF!</f>
        <v>#REF!</v>
      </c>
      <c r="BJ2" s="6" t="e">
        <f>#REF!</f>
        <v>#REF!</v>
      </c>
      <c r="BK2" s="6" t="e">
        <f>#REF!</f>
        <v>#REF!</v>
      </c>
      <c r="BL2" s="6" t="e">
        <f>#REF!</f>
        <v>#REF!</v>
      </c>
      <c r="BM2" s="6" t="e">
        <f>#REF!</f>
        <v>#REF!</v>
      </c>
      <c r="BN2" s="6" t="e">
        <f>#REF!</f>
        <v>#REF!</v>
      </c>
      <c r="BO2" s="6" t="e">
        <f>#REF!</f>
        <v>#REF!</v>
      </c>
      <c r="BP2" s="6" t="e">
        <f>#REF!</f>
        <v>#REF!</v>
      </c>
      <c r="BQ2" s="6" t="e">
        <f>#REF!</f>
        <v>#REF!</v>
      </c>
      <c r="BR2" s="6" t="e">
        <f>#REF!</f>
        <v>#REF!</v>
      </c>
      <c r="BS2" s="6" t="e">
        <f>#REF!</f>
        <v>#REF!</v>
      </c>
      <c r="BT2" s="6" t="e">
        <f>#REF!</f>
        <v>#REF!</v>
      </c>
      <c r="BU2" s="6" t="e">
        <f>#REF!</f>
        <v>#REF!</v>
      </c>
      <c r="BV2" s="6" t="e">
        <f>#REF!</f>
        <v>#REF!</v>
      </c>
      <c r="BW2" s="6" t="e">
        <f>#REF!</f>
        <v>#REF!</v>
      </c>
      <c r="BX2" s="6" t="e">
        <f>#REF!</f>
        <v>#REF!</v>
      </c>
      <c r="BY2" s="6" t="e">
        <f>#REF!</f>
        <v>#REF!</v>
      </c>
      <c r="BZ2" s="6" t="e">
        <f>#REF!</f>
        <v>#REF!</v>
      </c>
      <c r="CA2" s="6" t="e">
        <f>#REF!</f>
        <v>#REF!</v>
      </c>
      <c r="CB2" s="6" t="e">
        <f>#REF!</f>
        <v>#REF!</v>
      </c>
      <c r="CC2" s="6" t="e">
        <f>#REF!</f>
        <v>#REF!</v>
      </c>
      <c r="CD2" s="6" t="e">
        <f>#REF!</f>
        <v>#REF!</v>
      </c>
      <c r="CE2" s="6" t="e">
        <f>#REF!</f>
        <v>#REF!</v>
      </c>
      <c r="CF2" s="6" t="e">
        <f>#REF!</f>
        <v>#REF!</v>
      </c>
      <c r="CG2" s="6" t="e">
        <f>#REF!</f>
        <v>#REF!</v>
      </c>
      <c r="CH2" s="6" t="e">
        <f>#REF!</f>
        <v>#REF!</v>
      </c>
      <c r="CI2" s="6" t="e">
        <f>#REF!</f>
        <v>#REF!</v>
      </c>
      <c r="CJ2" s="6" t="e">
        <f>#REF!</f>
        <v>#REF!</v>
      </c>
      <c r="CK2" s="6" t="e">
        <f>#REF!</f>
        <v>#REF!</v>
      </c>
      <c r="CL2" s="6" t="e">
        <f>#REF!</f>
        <v>#REF!</v>
      </c>
      <c r="CM2" s="6" t="e">
        <f>#REF!</f>
        <v>#REF!</v>
      </c>
      <c r="CN2" s="6" t="e">
        <f>#REF!</f>
        <v>#REF!</v>
      </c>
      <c r="CO2" s="6" t="e">
        <f>#REF!</f>
        <v>#REF!</v>
      </c>
      <c r="CP2" s="6" t="e">
        <f>#REF!</f>
        <v>#REF!</v>
      </c>
      <c r="CQ2" s="6" t="e">
        <f>#REF!</f>
        <v>#REF!</v>
      </c>
      <c r="CR2" s="6" t="e">
        <f>#REF!</f>
        <v>#REF!</v>
      </c>
      <c r="CS2" s="6" t="e">
        <f>#REF!</f>
        <v>#REF!</v>
      </c>
      <c r="CT2" s="6" t="e">
        <f>#REF!</f>
        <v>#REF!</v>
      </c>
      <c r="CU2" s="6" t="e">
        <f>#REF!</f>
        <v>#REF!</v>
      </c>
      <c r="CV2" s="6" t="e">
        <f>#REF!</f>
        <v>#REF!</v>
      </c>
      <c r="CW2" s="6" t="e">
        <f>#REF!</f>
        <v>#REF!</v>
      </c>
      <c r="CX2" s="6" t="e">
        <f>#REF!</f>
        <v>#REF!</v>
      </c>
      <c r="CY2" s="6" t="e">
        <f>#REF!</f>
        <v>#REF!</v>
      </c>
      <c r="CZ2" s="6" t="e">
        <f>#REF!</f>
        <v>#REF!</v>
      </c>
      <c r="DA2" s="6" t="e">
        <f>#REF!</f>
        <v>#REF!</v>
      </c>
      <c r="DB2" s="6" t="e">
        <f>#REF!</f>
        <v>#REF!</v>
      </c>
      <c r="DC2" s="6" t="e">
        <f>#REF!</f>
        <v>#REF!</v>
      </c>
      <c r="DD2" s="6" t="e">
        <f>#REF!</f>
        <v>#REF!</v>
      </c>
      <c r="DE2" s="6" t="e">
        <f>#REF!</f>
        <v>#REF!</v>
      </c>
      <c r="DF2" s="6" t="e">
        <f>#REF!</f>
        <v>#REF!</v>
      </c>
      <c r="DG2" s="6" t="e">
        <f>#REF!</f>
        <v>#REF!</v>
      </c>
      <c r="DH2" s="6" t="e">
        <f>#REF!</f>
        <v>#REF!</v>
      </c>
      <c r="DI2" s="6" t="e">
        <f>#REF!</f>
        <v>#REF!</v>
      </c>
      <c r="DJ2" s="6" t="e">
        <f>#REF!</f>
        <v>#REF!</v>
      </c>
      <c r="DK2" s="6" t="e">
        <f>#REF!</f>
        <v>#REF!</v>
      </c>
      <c r="DL2" s="6" t="e">
        <f>#REF!</f>
        <v>#REF!</v>
      </c>
      <c r="DM2" s="6" t="e">
        <f>#REF!</f>
        <v>#REF!</v>
      </c>
      <c r="DN2" s="6" t="e">
        <f>#REF!</f>
        <v>#REF!</v>
      </c>
      <c r="DO2" s="6" t="e">
        <f>#REF!</f>
        <v>#REF!</v>
      </c>
      <c r="DP2" s="6" t="e">
        <f>#REF!</f>
        <v>#REF!</v>
      </c>
      <c r="DQ2" s="6" t="e">
        <f>#REF!</f>
        <v>#REF!</v>
      </c>
      <c r="DR2" s="6" t="e">
        <f>#REF!</f>
        <v>#REF!</v>
      </c>
      <c r="DS2" s="6" t="e">
        <f>#REF!</f>
        <v>#REF!</v>
      </c>
      <c r="DT2" s="6" t="e">
        <f>#REF!</f>
        <v>#REF!</v>
      </c>
      <c r="DU2" s="6" t="e">
        <f>#REF!</f>
        <v>#REF!</v>
      </c>
      <c r="DV2" s="6" t="e">
        <f>#REF!</f>
        <v>#REF!</v>
      </c>
      <c r="DW2" s="6" t="e">
        <f>#REF!</f>
        <v>#REF!</v>
      </c>
      <c r="DX2" s="6" t="e">
        <f>#REF!</f>
        <v>#REF!</v>
      </c>
      <c r="DY2" s="6" t="e">
        <f>#REF!</f>
        <v>#REF!</v>
      </c>
      <c r="DZ2" s="6" t="e">
        <f>#REF!</f>
        <v>#REF!</v>
      </c>
      <c r="EA2" s="6" t="e">
        <f>#REF!</f>
        <v>#REF!</v>
      </c>
      <c r="EB2" s="6" t="e">
        <f>#REF!</f>
        <v>#REF!</v>
      </c>
      <c r="EC2" s="6" t="e">
        <f>#REF!</f>
        <v>#REF!</v>
      </c>
      <c r="ED2" s="6" t="e">
        <f>#REF!</f>
        <v>#REF!</v>
      </c>
      <c r="EE2" s="6" t="e">
        <f>#REF!</f>
        <v>#REF!</v>
      </c>
      <c r="EF2" s="6" t="e">
        <f>#REF!</f>
        <v>#REF!</v>
      </c>
      <c r="EG2" s="6" t="e">
        <f>#REF!</f>
        <v>#REF!</v>
      </c>
      <c r="EH2" s="6" t="e">
        <f>#REF!</f>
        <v>#REF!</v>
      </c>
      <c r="EI2" s="6" t="e">
        <f>#REF!</f>
        <v>#REF!</v>
      </c>
      <c r="EJ2" s="6" t="e">
        <f>#REF!</f>
        <v>#REF!</v>
      </c>
      <c r="EK2" s="6" t="e">
        <f>#REF!</f>
        <v>#REF!</v>
      </c>
      <c r="EL2" s="6" t="e">
        <f>#REF!</f>
        <v>#REF!</v>
      </c>
      <c r="EM2" s="6" t="e">
        <f>#REF!</f>
        <v>#REF!</v>
      </c>
      <c r="EN2" s="6" t="e">
        <f>#REF!</f>
        <v>#REF!</v>
      </c>
      <c r="EO2" s="6" t="e">
        <f>#REF!</f>
        <v>#REF!</v>
      </c>
      <c r="EP2" s="6" t="e">
        <f>#REF!</f>
        <v>#REF!</v>
      </c>
      <c r="EQ2" s="6" t="e">
        <f>#REF!</f>
        <v>#REF!</v>
      </c>
      <c r="ER2" s="6" t="e">
        <f>#REF!</f>
        <v>#REF!</v>
      </c>
      <c r="ES2" s="6" t="e">
        <f>#REF!</f>
        <v>#REF!</v>
      </c>
      <c r="ET2" s="6" t="e">
        <f>#REF!</f>
        <v>#REF!</v>
      </c>
      <c r="EU2" s="6" t="e">
        <f>#REF!</f>
        <v>#REF!</v>
      </c>
      <c r="EV2" s="6" t="e">
        <f>#REF!</f>
        <v>#REF!</v>
      </c>
      <c r="EW2" s="6" t="e">
        <f>#REF!</f>
        <v>#REF!</v>
      </c>
      <c r="EX2" s="6" t="e">
        <f>#REF!</f>
        <v>#REF!</v>
      </c>
      <c r="EY2" s="6" t="e">
        <f>#REF!</f>
        <v>#REF!</v>
      </c>
      <c r="EZ2" s="6" t="e">
        <f>#REF!</f>
        <v>#REF!</v>
      </c>
      <c r="FA2" s="6" t="e">
        <f>#REF!</f>
        <v>#REF!</v>
      </c>
      <c r="FB2" s="6" t="e">
        <f>#REF!</f>
        <v>#REF!</v>
      </c>
      <c r="FC2" s="6" t="e">
        <f>#REF!</f>
        <v>#REF!</v>
      </c>
      <c r="FD2" s="6" t="e">
        <f>#REF!</f>
        <v>#REF!</v>
      </c>
      <c r="FE2" s="6" t="e">
        <f>#REF!</f>
        <v>#REF!</v>
      </c>
      <c r="FF2" s="6" t="e">
        <f>#REF!</f>
        <v>#REF!</v>
      </c>
      <c r="FG2" s="6" t="e">
        <f>#REF!</f>
        <v>#REF!</v>
      </c>
      <c r="FH2" s="6" t="e">
        <f>#REF!</f>
        <v>#REF!</v>
      </c>
      <c r="FI2" s="6" t="e">
        <f>#REF!</f>
        <v>#REF!</v>
      </c>
      <c r="FJ2" s="6" t="e">
        <f>#REF!</f>
        <v>#REF!</v>
      </c>
      <c r="FK2" s="6" t="e">
        <f>#REF!</f>
        <v>#REF!</v>
      </c>
      <c r="FL2" s="6" t="e">
        <f>#REF!</f>
        <v>#REF!</v>
      </c>
      <c r="FM2" s="6" t="e">
        <f>#REF!</f>
        <v>#REF!</v>
      </c>
      <c r="FN2" s="6" t="e">
        <f>#REF!</f>
        <v>#REF!</v>
      </c>
      <c r="FO2" s="6" t="e">
        <f>#REF!</f>
        <v>#REF!</v>
      </c>
      <c r="FP2" s="6" t="e">
        <f>#REF!</f>
        <v>#REF!</v>
      </c>
      <c r="FQ2" s="6" t="e">
        <f>#REF!</f>
        <v>#REF!</v>
      </c>
      <c r="FR2" s="6" t="e">
        <f>#REF!</f>
        <v>#REF!</v>
      </c>
      <c r="FS2" s="6" t="e">
        <f>#REF!</f>
        <v>#REF!</v>
      </c>
      <c r="FT2" s="6" t="e">
        <f>#REF!</f>
        <v>#REF!</v>
      </c>
      <c r="FU2" s="6" t="e">
        <f>#REF!</f>
        <v>#REF!</v>
      </c>
      <c r="FV2" s="6" t="e">
        <f>#REF!</f>
        <v>#REF!</v>
      </c>
      <c r="FW2" s="6" t="e">
        <f>#REF!</f>
        <v>#REF!</v>
      </c>
      <c r="FX2" s="6" t="e">
        <f>#REF!</f>
        <v>#REF!</v>
      </c>
      <c r="FY2" s="6" t="e">
        <f>#REF!</f>
        <v>#REF!</v>
      </c>
      <c r="FZ2" s="6" t="e">
        <f>#REF!</f>
        <v>#REF!</v>
      </c>
      <c r="GA2" s="6" t="e">
        <f>#REF!</f>
        <v>#REF!</v>
      </c>
      <c r="GB2" s="6" t="e">
        <f>#REF!</f>
        <v>#REF!</v>
      </c>
      <c r="GC2" s="6" t="e">
        <f>#REF!</f>
        <v>#REF!</v>
      </c>
      <c r="GD2" s="6" t="e">
        <f>#REF!</f>
        <v>#REF!</v>
      </c>
      <c r="GE2" s="6" t="e">
        <f>#REF!</f>
        <v>#REF!</v>
      </c>
      <c r="GF2" s="6" t="e">
        <f>#REF!</f>
        <v>#REF!</v>
      </c>
      <c r="GG2" s="6" t="e">
        <f>#REF!</f>
        <v>#REF!</v>
      </c>
      <c r="GH2" s="6" t="e">
        <f>#REF!</f>
        <v>#REF!</v>
      </c>
      <c r="GI2" s="6" t="e">
        <f>#REF!</f>
        <v>#REF!</v>
      </c>
      <c r="GJ2" s="6" t="e">
        <f>#REF!</f>
        <v>#REF!</v>
      </c>
      <c r="GK2" s="6" t="e">
        <f>#REF!</f>
        <v>#REF!</v>
      </c>
      <c r="GL2" s="6" t="e">
        <f>#REF!</f>
        <v>#REF!</v>
      </c>
      <c r="GM2" s="6" t="e">
        <f>#REF!</f>
        <v>#REF!</v>
      </c>
      <c r="GN2" s="6" t="e">
        <f>#REF!</f>
        <v>#REF!</v>
      </c>
      <c r="GO2" s="6" t="e">
        <f>#REF!</f>
        <v>#REF!</v>
      </c>
      <c r="GP2" s="6" t="e">
        <f>#REF!</f>
        <v>#REF!</v>
      </c>
      <c r="GQ2" s="6" t="e">
        <f>#REF!</f>
        <v>#REF!</v>
      </c>
      <c r="GR2" s="6" t="e">
        <f>#REF!</f>
        <v>#REF!</v>
      </c>
      <c r="GS2" s="6" t="e">
        <f>#REF!</f>
        <v>#REF!</v>
      </c>
      <c r="GT2" s="6" t="e">
        <f>#REF!</f>
        <v>#REF!</v>
      </c>
      <c r="GU2" s="6" t="e">
        <f>#REF!</f>
        <v>#REF!</v>
      </c>
      <c r="GV2" s="6" t="e">
        <f>#REF!</f>
        <v>#REF!</v>
      </c>
      <c r="GW2" s="6" t="e">
        <f>#REF!</f>
        <v>#REF!</v>
      </c>
      <c r="GX2" s="6" t="e">
        <f>#REF!</f>
        <v>#REF!</v>
      </c>
      <c r="GY2" s="6" t="e">
        <f>#REF!</f>
        <v>#REF!</v>
      </c>
      <c r="GZ2" s="6" t="e">
        <f>#REF!</f>
        <v>#REF!</v>
      </c>
      <c r="HA2" s="6" t="e">
        <f>#REF!</f>
        <v>#REF!</v>
      </c>
      <c r="HB2" s="6" t="e">
        <f>#REF!</f>
        <v>#REF!</v>
      </c>
      <c r="HC2" s="6" t="e">
        <f>#REF!</f>
        <v>#REF!</v>
      </c>
      <c r="HD2" s="6" t="e">
        <f>#REF!</f>
        <v>#REF!</v>
      </c>
      <c r="HE2" s="6" t="e">
        <f>#REF!</f>
        <v>#REF!</v>
      </c>
      <c r="HF2" s="9"/>
      <c r="HG2" s="6" t="e">
        <f>#REF!</f>
        <v>#REF!</v>
      </c>
      <c r="HH2" s="6" t="e">
        <f>#REF!</f>
        <v>#REF!</v>
      </c>
      <c r="HI2" s="6" t="e">
        <f>#REF!</f>
        <v>#REF!</v>
      </c>
      <c r="HJ2" s="6" t="e">
        <f>#REF!</f>
        <v>#REF!</v>
      </c>
      <c r="HK2" s="6" t="e">
        <f>#REF!</f>
        <v>#REF!</v>
      </c>
      <c r="HL2" s="6" t="e">
        <f>#REF!</f>
        <v>#REF!</v>
      </c>
      <c r="HM2" s="6" t="e">
        <f>#REF!</f>
        <v>#REF!</v>
      </c>
      <c r="HN2" s="6" t="e">
        <f>#REF!</f>
        <v>#REF!</v>
      </c>
      <c r="HO2" s="6" t="e">
        <f>#REF!</f>
        <v>#REF!</v>
      </c>
      <c r="HP2" s="6" t="e">
        <f>#REF!</f>
        <v>#REF!</v>
      </c>
      <c r="HQ2" s="6" t="e">
        <f>#REF!</f>
        <v>#REF!</v>
      </c>
      <c r="HR2" s="6" t="e">
        <f>#REF!</f>
        <v>#REF!</v>
      </c>
      <c r="HS2" s="6" t="e">
        <f>#REF!</f>
        <v>#REF!</v>
      </c>
      <c r="HT2" s="6" t="e">
        <f>#REF!</f>
        <v>#REF!</v>
      </c>
      <c r="HU2" s="6" t="e">
        <f>#REF!</f>
        <v>#REF!</v>
      </c>
      <c r="HV2" s="6" t="e">
        <f>#REF!</f>
        <v>#REF!</v>
      </c>
      <c r="HW2" s="6" t="e">
        <f>#REF!</f>
        <v>#REF!</v>
      </c>
      <c r="HX2" s="6" t="e">
        <f>#REF!</f>
        <v>#REF!</v>
      </c>
      <c r="HY2" s="6" t="e">
        <f>#REF!</f>
        <v>#REF!</v>
      </c>
      <c r="HZ2" s="6" t="e">
        <f>#REF!</f>
        <v>#REF!</v>
      </c>
      <c r="IA2" s="6" t="e">
        <f>#REF!</f>
        <v>#REF!</v>
      </c>
      <c r="IB2" s="6" t="e">
        <f>#REF!</f>
        <v>#REF!</v>
      </c>
      <c r="IC2" s="6" t="e">
        <f>#REF!</f>
        <v>#REF!</v>
      </c>
      <c r="ID2" s="6" t="e">
        <f>#REF!</f>
        <v>#REF!</v>
      </c>
      <c r="IE2" s="6" t="e">
        <f>#REF!</f>
        <v>#REF!</v>
      </c>
      <c r="IF2" s="6" t="e">
        <f>#REF!</f>
        <v>#REF!</v>
      </c>
      <c r="IG2" s="6" t="e">
        <f>#REF!</f>
        <v>#REF!</v>
      </c>
      <c r="IH2" s="6" t="e">
        <f>#REF!</f>
        <v>#REF!</v>
      </c>
      <c r="II2" s="6" t="e">
        <f>#REF!</f>
        <v>#REF!</v>
      </c>
      <c r="IJ2" s="6" t="e">
        <f>#REF!</f>
        <v>#REF!</v>
      </c>
      <c r="IK2" s="6" t="e">
        <f>#REF!</f>
        <v>#REF!</v>
      </c>
      <c r="IL2" s="6" t="e">
        <f>#REF!</f>
        <v>#REF!</v>
      </c>
      <c r="IM2" s="6" t="e">
        <f>#REF!</f>
        <v>#REF!</v>
      </c>
      <c r="IN2" s="6" t="e">
        <f>#REF!</f>
        <v>#REF!</v>
      </c>
      <c r="IO2" s="6" t="e">
        <f>#REF!</f>
        <v>#REF!</v>
      </c>
      <c r="IP2" s="6" t="e">
        <f>#REF!</f>
        <v>#REF!</v>
      </c>
      <c r="IQ2" s="6" t="e">
        <f>#REF!</f>
        <v>#REF!</v>
      </c>
      <c r="IR2" s="6" t="e">
        <f>#REF!</f>
        <v>#REF!</v>
      </c>
      <c r="IS2" s="6" t="e">
        <f>#REF!</f>
        <v>#REF!</v>
      </c>
      <c r="IT2" s="6" t="e">
        <f>#REF!</f>
        <v>#REF!</v>
      </c>
      <c r="IU2" s="6" t="e">
        <f>#REF!</f>
        <v>#REF!</v>
      </c>
      <c r="IV2" s="6" t="e">
        <f>#REF!</f>
        <v>#REF!</v>
      </c>
      <c r="IW2" s="6" t="e">
        <f>#REF!</f>
        <v>#REF!</v>
      </c>
      <c r="IX2" s="6" t="e">
        <f>#REF!</f>
        <v>#REF!</v>
      </c>
      <c r="IY2" s="6" t="e">
        <f>#REF!</f>
        <v>#REF!</v>
      </c>
      <c r="IZ2" s="6" t="e">
        <f>#REF!</f>
        <v>#REF!</v>
      </c>
      <c r="JA2" s="6" t="e">
        <f>#REF!</f>
        <v>#REF!</v>
      </c>
      <c r="JB2" s="6" t="e">
        <f>#REF!</f>
        <v>#REF!</v>
      </c>
      <c r="JC2" s="6" t="e">
        <f>#REF!</f>
        <v>#REF!</v>
      </c>
      <c r="JD2" s="6" t="e">
        <f>#REF!</f>
        <v>#REF!</v>
      </c>
      <c r="JE2" s="6" t="e">
        <f>#REF!</f>
        <v>#REF!</v>
      </c>
      <c r="JF2" s="6" t="e">
        <f>#REF!</f>
        <v>#REF!</v>
      </c>
      <c r="JG2" s="6" t="e">
        <f>#REF!</f>
        <v>#REF!</v>
      </c>
      <c r="JH2" s="6" t="e">
        <f>#REF!</f>
        <v>#REF!</v>
      </c>
      <c r="JI2" s="6" t="e">
        <f>#REF!</f>
        <v>#REF!</v>
      </c>
      <c r="JJ2" s="6" t="e">
        <f>#REF!</f>
        <v>#REF!</v>
      </c>
      <c r="JK2" s="6" t="e">
        <f>#REF!</f>
        <v>#REF!</v>
      </c>
      <c r="JL2" s="6" t="e">
        <f>#REF!</f>
        <v>#REF!</v>
      </c>
      <c r="JM2" s="6" t="e">
        <f>#REF!</f>
        <v>#REF!</v>
      </c>
      <c r="JN2" s="6" t="e">
        <f>#REF!</f>
        <v>#REF!</v>
      </c>
      <c r="JO2" s="6" t="e">
        <f>#REF!</f>
        <v>#REF!</v>
      </c>
      <c r="JP2" s="6" t="e">
        <f>#REF!</f>
        <v>#REF!</v>
      </c>
      <c r="JQ2" s="6" t="e">
        <f>#REF!</f>
        <v>#REF!</v>
      </c>
      <c r="JR2" s="6" t="e">
        <f>#REF!</f>
        <v>#REF!</v>
      </c>
      <c r="JS2" s="6" t="e">
        <f>#REF!</f>
        <v>#REF!</v>
      </c>
      <c r="JT2" s="6" t="e">
        <f>#REF!</f>
        <v>#REF!</v>
      </c>
      <c r="JU2" s="6" t="e">
        <f>#REF!</f>
        <v>#REF!</v>
      </c>
      <c r="JV2" s="6" t="e">
        <f>#REF!</f>
        <v>#REF!</v>
      </c>
      <c r="JW2" s="6" t="e">
        <f>#REF!</f>
        <v>#REF!</v>
      </c>
      <c r="JX2" s="6" t="e">
        <f>#REF!</f>
        <v>#REF!</v>
      </c>
      <c r="JY2" s="6" t="e">
        <f>#REF!</f>
        <v>#REF!</v>
      </c>
      <c r="JZ2" s="6" t="e">
        <f>#REF!</f>
        <v>#REF!</v>
      </c>
      <c r="KA2" s="6" t="e">
        <f>#REF!</f>
        <v>#REF!</v>
      </c>
      <c r="KB2" s="6" t="e">
        <f>#REF!</f>
        <v>#REF!</v>
      </c>
      <c r="KC2" s="6" t="e">
        <f>#REF!</f>
        <v>#REF!</v>
      </c>
      <c r="KD2" s="6" t="e">
        <f>#REF!</f>
        <v>#REF!</v>
      </c>
      <c r="KE2" s="6" t="e">
        <f>#REF!</f>
        <v>#REF!</v>
      </c>
      <c r="KF2" s="6" t="e">
        <f>#REF!</f>
        <v>#REF!</v>
      </c>
      <c r="KG2" s="6" t="e">
        <f>#REF!</f>
        <v>#REF!</v>
      </c>
      <c r="KH2" s="6" t="e">
        <f>#REF!</f>
        <v>#REF!</v>
      </c>
      <c r="KI2" s="6" t="e">
        <f>#REF!</f>
        <v>#REF!</v>
      </c>
      <c r="KJ2" s="6" t="e">
        <f>#REF!</f>
        <v>#REF!</v>
      </c>
      <c r="KK2" s="6" t="e">
        <f>#REF!</f>
        <v>#REF!</v>
      </c>
      <c r="KL2" s="6" t="e">
        <f>#REF!</f>
        <v>#REF!</v>
      </c>
      <c r="KM2" s="6" t="e">
        <f>#REF!</f>
        <v>#REF!</v>
      </c>
      <c r="KN2" s="6" t="e">
        <f>#REF!</f>
        <v>#REF!</v>
      </c>
      <c r="KO2" s="6" t="e">
        <f>#REF!</f>
        <v>#REF!</v>
      </c>
      <c r="KP2" s="6" t="e">
        <f>#REF!</f>
        <v>#REF!</v>
      </c>
      <c r="KQ2" s="6" t="e">
        <f>#REF!</f>
        <v>#REF!</v>
      </c>
      <c r="KR2" s="6" t="e">
        <f>#REF!</f>
        <v>#REF!</v>
      </c>
      <c r="KS2" s="6" t="e">
        <f>#REF!</f>
        <v>#REF!</v>
      </c>
      <c r="KT2" s="6" t="e">
        <f>#REF!</f>
        <v>#REF!</v>
      </c>
      <c r="KU2" s="6" t="e">
        <f>#REF!</f>
        <v>#REF!</v>
      </c>
      <c r="KV2" s="6" t="e">
        <f>#REF!</f>
        <v>#REF!</v>
      </c>
      <c r="KW2" s="6" t="e">
        <f>#REF!</f>
        <v>#REF!</v>
      </c>
      <c r="KX2" s="6" t="e">
        <f>#REF!</f>
        <v>#REF!</v>
      </c>
      <c r="KY2" s="6" t="e">
        <f>#REF!</f>
        <v>#REF!</v>
      </c>
      <c r="KZ2" s="6" t="e">
        <f>#REF!</f>
        <v>#REF!</v>
      </c>
      <c r="LA2" s="6" t="e">
        <f>#REF!</f>
        <v>#REF!</v>
      </c>
      <c r="LB2" s="6" t="e">
        <f>#REF!</f>
        <v>#REF!</v>
      </c>
      <c r="LC2" s="6" t="e">
        <f>#REF!</f>
        <v>#REF!</v>
      </c>
      <c r="LD2" s="6" t="e">
        <f>#REF!</f>
        <v>#REF!</v>
      </c>
      <c r="LE2" s="6" t="e">
        <f>#REF!</f>
        <v>#REF!</v>
      </c>
      <c r="LF2" s="6" t="e">
        <f>#REF!</f>
        <v>#REF!</v>
      </c>
      <c r="LG2" s="6" t="e">
        <f>#REF!</f>
        <v>#REF!</v>
      </c>
      <c r="LH2" s="6" t="e">
        <f>#REF!</f>
        <v>#REF!</v>
      </c>
      <c r="LI2" s="6" t="e">
        <f>#REF!</f>
        <v>#REF!</v>
      </c>
      <c r="LJ2" s="6" t="e">
        <f>#REF!</f>
        <v>#REF!</v>
      </c>
      <c r="LK2" s="6" t="e">
        <f>#REF!</f>
        <v>#REF!</v>
      </c>
      <c r="LL2" s="6" t="e">
        <f>#REF!</f>
        <v>#REF!</v>
      </c>
      <c r="LM2" s="6" t="e">
        <f>#REF!</f>
        <v>#REF!</v>
      </c>
      <c r="LN2" s="6" t="e">
        <f>#REF!</f>
        <v>#REF!</v>
      </c>
      <c r="LO2" s="6" t="e">
        <f>#REF!</f>
        <v>#REF!</v>
      </c>
      <c r="LP2" s="6" t="e">
        <f>#REF!</f>
        <v>#REF!</v>
      </c>
      <c r="LQ2" s="6" t="e">
        <f>#REF!</f>
        <v>#REF!</v>
      </c>
      <c r="LR2" s="6" t="e">
        <f>#REF!</f>
        <v>#REF!</v>
      </c>
      <c r="LS2" s="6" t="e">
        <f>#REF!</f>
        <v>#REF!</v>
      </c>
      <c r="LT2" s="6" t="e">
        <f>#REF!</f>
        <v>#REF!</v>
      </c>
      <c r="LU2" s="6" t="e">
        <f>#REF!</f>
        <v>#REF!</v>
      </c>
      <c r="LV2" s="6" t="e">
        <f>#REF!</f>
        <v>#REF!</v>
      </c>
      <c r="LW2" s="6" t="e">
        <f>#REF!</f>
        <v>#REF!</v>
      </c>
      <c r="LX2" s="6" t="e">
        <f>#REF!</f>
        <v>#REF!</v>
      </c>
      <c r="LY2" s="6" t="e">
        <f>#REF!</f>
        <v>#REF!</v>
      </c>
      <c r="LZ2" s="6" t="e">
        <f>#REF!</f>
        <v>#REF!</v>
      </c>
      <c r="MA2" s="6" t="e">
        <f>#REF!</f>
        <v>#REF!</v>
      </c>
      <c r="MB2" s="6" t="e">
        <f>#REF!</f>
        <v>#REF!</v>
      </c>
      <c r="MC2" s="6" t="e">
        <f>#REF!</f>
        <v>#REF!</v>
      </c>
      <c r="MD2" s="6" t="e">
        <f>#REF!</f>
        <v>#REF!</v>
      </c>
      <c r="ME2" s="6" t="e">
        <f>#REF!</f>
        <v>#REF!</v>
      </c>
      <c r="MF2" s="6" t="e">
        <f>#REF!</f>
        <v>#REF!</v>
      </c>
      <c r="MG2" s="6" t="e">
        <f>#REF!</f>
        <v>#REF!</v>
      </c>
      <c r="MH2" s="6" t="e">
        <f>#REF!</f>
        <v>#REF!</v>
      </c>
      <c r="MI2" s="6" t="e">
        <f>#REF!</f>
        <v>#REF!</v>
      </c>
      <c r="MJ2" s="6" t="e">
        <f>#REF!</f>
        <v>#REF!</v>
      </c>
      <c r="MK2" s="6" t="e">
        <f>#REF!</f>
        <v>#REF!</v>
      </c>
      <c r="ML2" s="6" t="e">
        <f>#REF!</f>
        <v>#REF!</v>
      </c>
      <c r="MM2" s="6" t="e">
        <f>#REF!</f>
        <v>#REF!</v>
      </c>
      <c r="MN2" s="6" t="e">
        <f>#REF!</f>
        <v>#REF!</v>
      </c>
      <c r="MO2" s="6" t="e">
        <f>#REF!</f>
        <v>#REF!</v>
      </c>
      <c r="MP2" s="6" t="e">
        <f>#REF!</f>
        <v>#REF!</v>
      </c>
      <c r="MQ2" s="6" t="e">
        <f>#REF!</f>
        <v>#REF!</v>
      </c>
      <c r="MR2" s="6" t="e">
        <f>#REF!</f>
        <v>#REF!</v>
      </c>
      <c r="MS2" s="6" t="e">
        <f>#REF!</f>
        <v>#REF!</v>
      </c>
      <c r="MT2" s="6" t="e">
        <f>#REF!</f>
        <v>#REF!</v>
      </c>
      <c r="MU2" s="6" t="e">
        <f>#REF!</f>
        <v>#REF!</v>
      </c>
      <c r="MV2" s="6" t="e">
        <f>#REF!</f>
        <v>#REF!</v>
      </c>
      <c r="MW2" s="6" t="e">
        <f>#REF!</f>
        <v>#REF!</v>
      </c>
      <c r="MX2" s="6" t="e">
        <f>#REF!</f>
        <v>#REF!</v>
      </c>
      <c r="MY2" s="6" t="e">
        <f>#REF!</f>
        <v>#REF!</v>
      </c>
      <c r="MZ2" s="6" t="e">
        <f>#REF!</f>
        <v>#REF!</v>
      </c>
      <c r="NA2" s="6" t="e">
        <f>#REF!</f>
        <v>#REF!</v>
      </c>
      <c r="NB2" s="6" t="e">
        <f>#REF!</f>
        <v>#REF!</v>
      </c>
      <c r="NC2" s="6" t="e">
        <f>#REF!</f>
        <v>#REF!</v>
      </c>
      <c r="ND2" s="6" t="e">
        <f>#REF!</f>
        <v>#REF!</v>
      </c>
      <c r="NE2" s="6" t="e">
        <f>#REF!</f>
        <v>#REF!</v>
      </c>
      <c r="NF2" s="6" t="e">
        <f>#REF!</f>
        <v>#REF!</v>
      </c>
      <c r="NG2" s="6" t="e">
        <f>#REF!</f>
        <v>#REF!</v>
      </c>
      <c r="NH2" s="6" t="e">
        <f>#REF!</f>
        <v>#REF!</v>
      </c>
      <c r="NI2" s="6" t="e">
        <f>#REF!</f>
        <v>#REF!</v>
      </c>
      <c r="NJ2" s="6" t="e">
        <f>#REF!</f>
        <v>#REF!</v>
      </c>
      <c r="NK2" s="6" t="e">
        <f>#REF!</f>
        <v>#REF!</v>
      </c>
      <c r="NL2" s="6" t="e">
        <f>#REF!</f>
        <v>#REF!</v>
      </c>
      <c r="NM2" s="6" t="e">
        <f>#REF!</f>
        <v>#REF!</v>
      </c>
      <c r="NN2" s="6" t="e">
        <f>#REF!</f>
        <v>#REF!</v>
      </c>
      <c r="NO2" s="6" t="e">
        <f>#REF!</f>
        <v>#REF!</v>
      </c>
      <c r="NP2" s="6" t="e">
        <f>#REF!</f>
        <v>#REF!</v>
      </c>
      <c r="NQ2" s="6" t="e">
        <f>#REF!</f>
        <v>#REF!</v>
      </c>
      <c r="NR2" s="6" t="e">
        <f>#REF!</f>
        <v>#REF!</v>
      </c>
      <c r="NS2" s="6" t="e">
        <f>#REF!</f>
        <v>#REF!</v>
      </c>
      <c r="NT2" s="6" t="e">
        <f>#REF!</f>
        <v>#REF!</v>
      </c>
      <c r="NU2" s="6" t="e">
        <f>#REF!</f>
        <v>#REF!</v>
      </c>
      <c r="NV2" s="6" t="e">
        <f>#REF!</f>
        <v>#REF!</v>
      </c>
      <c r="NW2" s="6" t="e">
        <f>#REF!</f>
        <v>#REF!</v>
      </c>
      <c r="NX2" s="6" t="e">
        <f>#REF!</f>
        <v>#REF!</v>
      </c>
      <c r="NY2" s="6" t="e">
        <f>#REF!</f>
        <v>#REF!</v>
      </c>
      <c r="NZ2" s="6" t="e">
        <f>#REF!</f>
        <v>#REF!</v>
      </c>
      <c r="OA2" s="6" t="e">
        <f>#REF!</f>
        <v>#REF!</v>
      </c>
      <c r="OB2" s="6" t="e">
        <f>#REF!</f>
        <v>#REF!</v>
      </c>
      <c r="OC2" s="6" t="e">
        <f>#REF!</f>
        <v>#REF!</v>
      </c>
      <c r="OD2" s="6" t="e">
        <f>#REF!</f>
        <v>#REF!</v>
      </c>
      <c r="OE2" s="6" t="e">
        <f>#REF!</f>
        <v>#REF!</v>
      </c>
      <c r="OF2" s="6" t="e">
        <f>#REF!</f>
        <v>#REF!</v>
      </c>
      <c r="OG2" s="6" t="e">
        <f>#REF!</f>
        <v>#REF!</v>
      </c>
      <c r="OH2" s="6" t="e">
        <f>#REF!</f>
        <v>#REF!</v>
      </c>
      <c r="OI2" s="6" t="e">
        <f>#REF!</f>
        <v>#REF!</v>
      </c>
      <c r="OJ2" s="6" t="e">
        <f>#REF!</f>
        <v>#REF!</v>
      </c>
      <c r="OK2" s="6" t="e">
        <f>#REF!</f>
        <v>#REF!</v>
      </c>
      <c r="OL2" s="6" t="e">
        <f>#REF!</f>
        <v>#REF!</v>
      </c>
      <c r="OM2" s="6" t="e">
        <f>#REF!</f>
        <v>#REF!</v>
      </c>
      <c r="ON2" s="6" t="e">
        <f>#REF!</f>
        <v>#REF!</v>
      </c>
      <c r="OO2" s="6" t="e">
        <f>#REF!</f>
        <v>#REF!</v>
      </c>
      <c r="OP2" s="6" t="e">
        <f>#REF!</f>
        <v>#REF!</v>
      </c>
      <c r="OQ2" s="6" t="e">
        <f>#REF!</f>
        <v>#REF!</v>
      </c>
      <c r="OR2" s="6" t="e">
        <f>#REF!</f>
        <v>#REF!</v>
      </c>
      <c r="OS2" s="6" t="e">
        <f>#REF!</f>
        <v>#REF!</v>
      </c>
      <c r="OT2" s="6" t="e">
        <f>#REF!</f>
        <v>#REF!</v>
      </c>
      <c r="OU2" s="6" t="e">
        <f>#REF!</f>
        <v>#REF!</v>
      </c>
      <c r="OV2" s="6" t="e">
        <f>#REF!</f>
        <v>#REF!</v>
      </c>
      <c r="OW2" s="6" t="e">
        <f>#REF!</f>
        <v>#REF!</v>
      </c>
      <c r="OX2" s="6" t="e">
        <f>#REF!</f>
        <v>#REF!</v>
      </c>
      <c r="OY2" s="6" t="e">
        <f>#REF!</f>
        <v>#REF!</v>
      </c>
      <c r="OZ2" s="6" t="e">
        <f>#REF!</f>
        <v>#REF!</v>
      </c>
      <c r="PA2" s="6" t="e">
        <f>#REF!</f>
        <v>#REF!</v>
      </c>
      <c r="PB2" s="6" t="e">
        <f>#REF!</f>
        <v>#REF!</v>
      </c>
      <c r="PC2" s="6" t="e">
        <f>#REF!</f>
        <v>#REF!</v>
      </c>
      <c r="PD2" s="6" t="e">
        <f>#REF!</f>
        <v>#REF!</v>
      </c>
      <c r="PE2" s="6" t="e">
        <f>#REF!</f>
        <v>#REF!</v>
      </c>
      <c r="PF2" s="6" t="e">
        <f>#REF!</f>
        <v>#REF!</v>
      </c>
      <c r="PG2" s="6" t="e">
        <f>#REF!</f>
        <v>#REF!</v>
      </c>
      <c r="PH2" s="6" t="e">
        <f>#REF!</f>
        <v>#REF!</v>
      </c>
    </row>
    <row r="3" spans="1:424" ht="24" customHeight="1">
      <c r="A3" s="110"/>
      <c r="B3" s="110"/>
      <c r="C3" s="12"/>
      <c r="D3" s="6" t="e">
        <f>#REF!</f>
        <v>#REF!</v>
      </c>
      <c r="E3" s="6" t="e">
        <f>#REF!</f>
        <v>#REF!</v>
      </c>
      <c r="F3" s="6" t="e">
        <f>#REF!</f>
        <v>#REF!</v>
      </c>
      <c r="G3" s="6" t="e">
        <f>#REF!</f>
        <v>#REF!</v>
      </c>
      <c r="H3" s="6" t="e">
        <f>#REF!</f>
        <v>#REF!</v>
      </c>
      <c r="I3" s="6" t="e">
        <f>#REF!</f>
        <v>#REF!</v>
      </c>
      <c r="J3" s="6" t="e">
        <f>#REF!</f>
        <v>#REF!</v>
      </c>
      <c r="K3" s="6" t="e">
        <f>#REF!</f>
        <v>#REF!</v>
      </c>
      <c r="L3" s="6" t="e">
        <f>#REF!</f>
        <v>#REF!</v>
      </c>
      <c r="M3" s="6" t="e">
        <f>#REF!</f>
        <v>#REF!</v>
      </c>
      <c r="N3" s="6" t="e">
        <f>#REF!</f>
        <v>#REF!</v>
      </c>
      <c r="O3" s="6" t="e">
        <f>#REF!</f>
        <v>#REF!</v>
      </c>
      <c r="P3" s="6" t="e">
        <f>#REF!</f>
        <v>#REF!</v>
      </c>
      <c r="Q3" s="6" t="e">
        <f>#REF!</f>
        <v>#REF!</v>
      </c>
      <c r="R3" s="6" t="e">
        <f>#REF!</f>
        <v>#REF!</v>
      </c>
      <c r="S3" s="6" t="e">
        <f>#REF!</f>
        <v>#REF!</v>
      </c>
      <c r="T3" s="6" t="e">
        <f>#REF!</f>
        <v>#REF!</v>
      </c>
      <c r="U3" s="6" t="e">
        <f>#REF!</f>
        <v>#REF!</v>
      </c>
      <c r="V3" s="6" t="e">
        <f>#REF!</f>
        <v>#REF!</v>
      </c>
      <c r="W3" s="6" t="e">
        <f>#REF!</f>
        <v>#REF!</v>
      </c>
      <c r="X3" s="6" t="e">
        <f>#REF!</f>
        <v>#REF!</v>
      </c>
      <c r="Y3" s="6" t="e">
        <f>#REF!</f>
        <v>#REF!</v>
      </c>
      <c r="Z3" s="6" t="e">
        <f>#REF!</f>
        <v>#REF!</v>
      </c>
      <c r="AA3" s="6" t="e">
        <f>#REF!</f>
        <v>#REF!</v>
      </c>
      <c r="AB3" s="6" t="e">
        <f>#REF!</f>
        <v>#REF!</v>
      </c>
      <c r="AC3" s="6" t="e">
        <f>#REF!</f>
        <v>#REF!</v>
      </c>
      <c r="AD3" s="6" t="e">
        <f>#REF!</f>
        <v>#REF!</v>
      </c>
      <c r="AE3" s="6" t="e">
        <f>#REF!</f>
        <v>#REF!</v>
      </c>
      <c r="AF3" s="6" t="e">
        <f>#REF!</f>
        <v>#REF!</v>
      </c>
      <c r="AG3" s="6" t="e">
        <f>#REF!</f>
        <v>#REF!</v>
      </c>
      <c r="AH3" s="6" t="e">
        <f>#REF!</f>
        <v>#REF!</v>
      </c>
      <c r="AI3" s="6" t="e">
        <f>#REF!</f>
        <v>#REF!</v>
      </c>
      <c r="AJ3" s="6" t="e">
        <f>#REF!</f>
        <v>#REF!</v>
      </c>
      <c r="AK3" s="6" t="e">
        <f>#REF!</f>
        <v>#REF!</v>
      </c>
      <c r="AL3" s="6" t="e">
        <f>#REF!</f>
        <v>#REF!</v>
      </c>
      <c r="AM3" s="6" t="e">
        <f>#REF!</f>
        <v>#REF!</v>
      </c>
      <c r="AN3" s="6" t="e">
        <f>#REF!</f>
        <v>#REF!</v>
      </c>
      <c r="AO3" s="6" t="e">
        <f>#REF!</f>
        <v>#REF!</v>
      </c>
      <c r="AP3" s="6" t="e">
        <f>#REF!</f>
        <v>#REF!</v>
      </c>
      <c r="AQ3" s="6" t="e">
        <f>#REF!</f>
        <v>#REF!</v>
      </c>
      <c r="AR3" s="6" t="e">
        <f>#REF!</f>
        <v>#REF!</v>
      </c>
      <c r="AS3" s="6" t="e">
        <f>#REF!</f>
        <v>#REF!</v>
      </c>
      <c r="AT3" s="6" t="e">
        <f>#REF!</f>
        <v>#REF!</v>
      </c>
      <c r="AU3" s="6" t="e">
        <f>#REF!</f>
        <v>#REF!</v>
      </c>
      <c r="AV3" s="6" t="e">
        <f>#REF!</f>
        <v>#REF!</v>
      </c>
      <c r="AW3" s="6" t="e">
        <f>#REF!</f>
        <v>#REF!</v>
      </c>
      <c r="AX3" s="6" t="e">
        <f>#REF!</f>
        <v>#REF!</v>
      </c>
      <c r="AY3" s="6" t="e">
        <f>#REF!</f>
        <v>#REF!</v>
      </c>
      <c r="AZ3" s="6" t="e">
        <f>#REF!</f>
        <v>#REF!</v>
      </c>
      <c r="BA3" s="6" t="e">
        <f>#REF!</f>
        <v>#REF!</v>
      </c>
      <c r="BB3" s="6" t="e">
        <f>#REF!</f>
        <v>#REF!</v>
      </c>
      <c r="BC3" s="6" t="e">
        <f>#REF!</f>
        <v>#REF!</v>
      </c>
      <c r="BD3" s="6" t="e">
        <f>#REF!</f>
        <v>#REF!</v>
      </c>
      <c r="BE3" s="6" t="e">
        <f>#REF!</f>
        <v>#REF!</v>
      </c>
      <c r="BF3" s="6" t="e">
        <f>#REF!</f>
        <v>#REF!</v>
      </c>
      <c r="BG3" s="6" t="e">
        <f>#REF!</f>
        <v>#REF!</v>
      </c>
      <c r="BH3" s="6" t="e">
        <f>#REF!</f>
        <v>#REF!</v>
      </c>
      <c r="BI3" s="6" t="e">
        <f>#REF!</f>
        <v>#REF!</v>
      </c>
      <c r="BJ3" s="6" t="e">
        <f>#REF!</f>
        <v>#REF!</v>
      </c>
      <c r="BK3" s="6" t="e">
        <f>#REF!</f>
        <v>#REF!</v>
      </c>
      <c r="BL3" s="6" t="e">
        <f>#REF!</f>
        <v>#REF!</v>
      </c>
      <c r="BM3" s="6" t="e">
        <f>#REF!</f>
        <v>#REF!</v>
      </c>
      <c r="BN3" s="6" t="e">
        <f>#REF!</f>
        <v>#REF!</v>
      </c>
      <c r="BO3" s="6" t="e">
        <f>#REF!</f>
        <v>#REF!</v>
      </c>
      <c r="BP3" s="6" t="e">
        <f>#REF!</f>
        <v>#REF!</v>
      </c>
      <c r="BQ3" s="6" t="e">
        <f>#REF!</f>
        <v>#REF!</v>
      </c>
      <c r="BR3" s="6" t="e">
        <f>#REF!</f>
        <v>#REF!</v>
      </c>
      <c r="BS3" s="6" t="e">
        <f>#REF!</f>
        <v>#REF!</v>
      </c>
      <c r="BT3" s="6" t="e">
        <f>#REF!</f>
        <v>#REF!</v>
      </c>
      <c r="BU3" s="6" t="e">
        <f>#REF!</f>
        <v>#REF!</v>
      </c>
      <c r="BV3" s="6" t="e">
        <f>#REF!</f>
        <v>#REF!</v>
      </c>
      <c r="BW3" s="6" t="e">
        <f>#REF!</f>
        <v>#REF!</v>
      </c>
      <c r="BX3" s="6" t="e">
        <f>#REF!</f>
        <v>#REF!</v>
      </c>
      <c r="BY3" s="6" t="e">
        <f>#REF!</f>
        <v>#REF!</v>
      </c>
      <c r="BZ3" s="6" t="e">
        <f>#REF!</f>
        <v>#REF!</v>
      </c>
      <c r="CA3" s="6" t="e">
        <f>#REF!</f>
        <v>#REF!</v>
      </c>
      <c r="CB3" s="6" t="e">
        <f>#REF!</f>
        <v>#REF!</v>
      </c>
      <c r="CC3" s="6" t="e">
        <f>#REF!</f>
        <v>#REF!</v>
      </c>
      <c r="CD3" s="6" t="e">
        <f>#REF!</f>
        <v>#REF!</v>
      </c>
      <c r="CE3" s="6" t="e">
        <f>#REF!</f>
        <v>#REF!</v>
      </c>
      <c r="CF3" s="6" t="e">
        <f>#REF!</f>
        <v>#REF!</v>
      </c>
      <c r="CG3" s="6" t="e">
        <f>#REF!</f>
        <v>#REF!</v>
      </c>
      <c r="CH3" s="6" t="e">
        <f>#REF!</f>
        <v>#REF!</v>
      </c>
      <c r="CI3" s="6" t="e">
        <f>#REF!</f>
        <v>#REF!</v>
      </c>
      <c r="CJ3" s="6" t="e">
        <f>#REF!</f>
        <v>#REF!</v>
      </c>
      <c r="CK3" s="6" t="e">
        <f>#REF!</f>
        <v>#REF!</v>
      </c>
      <c r="CL3" s="6" t="e">
        <f>#REF!</f>
        <v>#REF!</v>
      </c>
      <c r="CM3" s="6" t="e">
        <f>#REF!</f>
        <v>#REF!</v>
      </c>
      <c r="CN3" s="6" t="e">
        <f>#REF!</f>
        <v>#REF!</v>
      </c>
      <c r="CO3" s="6" t="e">
        <f>#REF!</f>
        <v>#REF!</v>
      </c>
      <c r="CP3" s="6" t="e">
        <f>#REF!</f>
        <v>#REF!</v>
      </c>
      <c r="CQ3" s="6" t="e">
        <f>#REF!</f>
        <v>#REF!</v>
      </c>
      <c r="CR3" s="6" t="e">
        <f>#REF!</f>
        <v>#REF!</v>
      </c>
      <c r="CS3" s="6" t="e">
        <f>#REF!</f>
        <v>#REF!</v>
      </c>
      <c r="CT3" s="6" t="e">
        <f>#REF!</f>
        <v>#REF!</v>
      </c>
      <c r="CU3" s="6" t="e">
        <f>#REF!</f>
        <v>#REF!</v>
      </c>
      <c r="CV3" s="6" t="e">
        <f>#REF!</f>
        <v>#REF!</v>
      </c>
      <c r="CW3" s="6" t="e">
        <f>#REF!</f>
        <v>#REF!</v>
      </c>
      <c r="CX3" s="6" t="e">
        <f>#REF!</f>
        <v>#REF!</v>
      </c>
      <c r="CY3" s="6" t="e">
        <f>#REF!</f>
        <v>#REF!</v>
      </c>
      <c r="CZ3" s="6" t="e">
        <f>#REF!</f>
        <v>#REF!</v>
      </c>
      <c r="DA3" s="6" t="e">
        <f>#REF!</f>
        <v>#REF!</v>
      </c>
      <c r="DB3" s="6" t="e">
        <f>#REF!</f>
        <v>#REF!</v>
      </c>
      <c r="DC3" s="6" t="e">
        <f>#REF!</f>
        <v>#REF!</v>
      </c>
      <c r="DD3" s="6" t="e">
        <f>#REF!</f>
        <v>#REF!</v>
      </c>
      <c r="DE3" s="6" t="e">
        <f>#REF!</f>
        <v>#REF!</v>
      </c>
      <c r="DF3" s="6" t="e">
        <f>#REF!</f>
        <v>#REF!</v>
      </c>
      <c r="DG3" s="6" t="e">
        <f>#REF!</f>
        <v>#REF!</v>
      </c>
      <c r="DH3" s="6" t="e">
        <f>#REF!</f>
        <v>#REF!</v>
      </c>
      <c r="DI3" s="6" t="e">
        <f>#REF!</f>
        <v>#REF!</v>
      </c>
      <c r="DJ3" s="6" t="e">
        <f>#REF!</f>
        <v>#REF!</v>
      </c>
      <c r="DK3" s="6" t="e">
        <f>#REF!</f>
        <v>#REF!</v>
      </c>
      <c r="DL3" s="6" t="e">
        <f>#REF!</f>
        <v>#REF!</v>
      </c>
      <c r="DM3" s="6" t="e">
        <f>#REF!</f>
        <v>#REF!</v>
      </c>
      <c r="DN3" s="6" t="e">
        <f>#REF!</f>
        <v>#REF!</v>
      </c>
      <c r="DO3" s="6" t="e">
        <f>#REF!</f>
        <v>#REF!</v>
      </c>
      <c r="DP3" s="6" t="e">
        <f>#REF!</f>
        <v>#REF!</v>
      </c>
      <c r="DQ3" s="6" t="e">
        <f>#REF!</f>
        <v>#REF!</v>
      </c>
      <c r="DR3" s="6" t="e">
        <f>#REF!</f>
        <v>#REF!</v>
      </c>
      <c r="DS3" s="6" t="e">
        <f>#REF!</f>
        <v>#REF!</v>
      </c>
      <c r="DT3" s="6" t="e">
        <f>#REF!</f>
        <v>#REF!</v>
      </c>
      <c r="DU3" s="6" t="e">
        <f>#REF!</f>
        <v>#REF!</v>
      </c>
      <c r="DV3" s="6" t="e">
        <f>#REF!</f>
        <v>#REF!</v>
      </c>
      <c r="DW3" s="6" t="e">
        <f>#REF!</f>
        <v>#REF!</v>
      </c>
      <c r="DX3" s="6" t="e">
        <f>#REF!</f>
        <v>#REF!</v>
      </c>
      <c r="DY3" s="6" t="e">
        <f>#REF!</f>
        <v>#REF!</v>
      </c>
      <c r="DZ3" s="6" t="e">
        <f>#REF!</f>
        <v>#REF!</v>
      </c>
      <c r="EA3" s="6" t="e">
        <f>#REF!</f>
        <v>#REF!</v>
      </c>
      <c r="EB3" s="6" t="e">
        <f>#REF!</f>
        <v>#REF!</v>
      </c>
      <c r="EC3" s="6" t="e">
        <f>#REF!</f>
        <v>#REF!</v>
      </c>
      <c r="ED3" s="6" t="e">
        <f>#REF!</f>
        <v>#REF!</v>
      </c>
      <c r="EE3" s="6" t="e">
        <f>#REF!</f>
        <v>#REF!</v>
      </c>
      <c r="EF3" s="6" t="e">
        <f>#REF!</f>
        <v>#REF!</v>
      </c>
      <c r="EG3" s="6" t="e">
        <f>#REF!</f>
        <v>#REF!</v>
      </c>
      <c r="EH3" s="6" t="e">
        <f>#REF!</f>
        <v>#REF!</v>
      </c>
      <c r="EI3" s="6" t="e">
        <f>#REF!</f>
        <v>#REF!</v>
      </c>
      <c r="EJ3" s="6" t="e">
        <f>#REF!</f>
        <v>#REF!</v>
      </c>
      <c r="EK3" s="6" t="e">
        <f>#REF!</f>
        <v>#REF!</v>
      </c>
      <c r="EL3" s="6" t="e">
        <f>#REF!</f>
        <v>#REF!</v>
      </c>
      <c r="EM3" s="6" t="e">
        <f>#REF!</f>
        <v>#REF!</v>
      </c>
      <c r="EN3" s="6" t="e">
        <f>#REF!</f>
        <v>#REF!</v>
      </c>
      <c r="EO3" s="6" t="e">
        <f>#REF!</f>
        <v>#REF!</v>
      </c>
      <c r="EP3" s="6" t="e">
        <f>#REF!</f>
        <v>#REF!</v>
      </c>
      <c r="EQ3" s="6" t="e">
        <f>#REF!</f>
        <v>#REF!</v>
      </c>
      <c r="ER3" s="6" t="e">
        <f>#REF!</f>
        <v>#REF!</v>
      </c>
      <c r="ES3" s="6" t="e">
        <f>#REF!</f>
        <v>#REF!</v>
      </c>
      <c r="ET3" s="6" t="e">
        <f>#REF!</f>
        <v>#REF!</v>
      </c>
      <c r="EU3" s="6" t="e">
        <f>#REF!</f>
        <v>#REF!</v>
      </c>
      <c r="EV3" s="6" t="e">
        <f>#REF!</f>
        <v>#REF!</v>
      </c>
      <c r="EW3" s="6" t="e">
        <f>#REF!</f>
        <v>#REF!</v>
      </c>
      <c r="EX3" s="6" t="e">
        <f>#REF!</f>
        <v>#REF!</v>
      </c>
      <c r="EY3" s="6" t="e">
        <f>#REF!</f>
        <v>#REF!</v>
      </c>
      <c r="EZ3" s="6" t="e">
        <f>#REF!</f>
        <v>#REF!</v>
      </c>
      <c r="FA3" s="6" t="e">
        <f>#REF!</f>
        <v>#REF!</v>
      </c>
      <c r="FB3" s="6" t="e">
        <f>#REF!</f>
        <v>#REF!</v>
      </c>
      <c r="FC3" s="6" t="e">
        <f>#REF!</f>
        <v>#REF!</v>
      </c>
      <c r="FD3" s="6" t="e">
        <f>#REF!</f>
        <v>#REF!</v>
      </c>
      <c r="FE3" s="6" t="e">
        <f>#REF!</f>
        <v>#REF!</v>
      </c>
      <c r="FF3" s="6" t="e">
        <f>#REF!</f>
        <v>#REF!</v>
      </c>
      <c r="FG3" s="6" t="e">
        <f>#REF!</f>
        <v>#REF!</v>
      </c>
      <c r="FH3" s="6" t="e">
        <f>#REF!</f>
        <v>#REF!</v>
      </c>
      <c r="FI3" s="6" t="e">
        <f>#REF!</f>
        <v>#REF!</v>
      </c>
      <c r="FJ3" s="6" t="e">
        <f>#REF!</f>
        <v>#REF!</v>
      </c>
      <c r="FK3" s="6" t="e">
        <f>#REF!</f>
        <v>#REF!</v>
      </c>
      <c r="FL3" s="6" t="e">
        <f>#REF!</f>
        <v>#REF!</v>
      </c>
      <c r="FM3" s="6" t="e">
        <f>#REF!</f>
        <v>#REF!</v>
      </c>
      <c r="FN3" s="6" t="e">
        <f>#REF!</f>
        <v>#REF!</v>
      </c>
      <c r="FO3" s="6" t="e">
        <f>#REF!</f>
        <v>#REF!</v>
      </c>
      <c r="FP3" s="6" t="e">
        <f>#REF!</f>
        <v>#REF!</v>
      </c>
      <c r="FQ3" s="6" t="e">
        <f>#REF!</f>
        <v>#REF!</v>
      </c>
      <c r="FR3" s="6" t="e">
        <f>#REF!</f>
        <v>#REF!</v>
      </c>
      <c r="FS3" s="6" t="e">
        <f>#REF!</f>
        <v>#REF!</v>
      </c>
      <c r="FT3" s="6" t="e">
        <f>#REF!</f>
        <v>#REF!</v>
      </c>
      <c r="FU3" s="6" t="e">
        <f>#REF!</f>
        <v>#REF!</v>
      </c>
      <c r="FV3" s="6" t="e">
        <f>#REF!</f>
        <v>#REF!</v>
      </c>
      <c r="FW3" s="6" t="e">
        <f>#REF!</f>
        <v>#REF!</v>
      </c>
      <c r="FX3" s="6" t="e">
        <f>#REF!</f>
        <v>#REF!</v>
      </c>
      <c r="FY3" s="6" t="e">
        <f>#REF!</f>
        <v>#REF!</v>
      </c>
      <c r="FZ3" s="6" t="e">
        <f>#REF!</f>
        <v>#REF!</v>
      </c>
      <c r="GA3" s="6" t="e">
        <f>#REF!</f>
        <v>#REF!</v>
      </c>
      <c r="GB3" s="6" t="e">
        <f>#REF!</f>
        <v>#REF!</v>
      </c>
      <c r="GC3" s="6" t="e">
        <f>#REF!</f>
        <v>#REF!</v>
      </c>
      <c r="GD3" s="6" t="e">
        <f>#REF!</f>
        <v>#REF!</v>
      </c>
      <c r="GE3" s="6" t="e">
        <f>#REF!</f>
        <v>#REF!</v>
      </c>
      <c r="GF3" s="6" t="e">
        <f>#REF!</f>
        <v>#REF!</v>
      </c>
      <c r="GG3" s="6" t="e">
        <f>#REF!</f>
        <v>#REF!</v>
      </c>
      <c r="GH3" s="6" t="e">
        <f>#REF!</f>
        <v>#REF!</v>
      </c>
      <c r="GI3" s="6" t="e">
        <f>#REF!</f>
        <v>#REF!</v>
      </c>
      <c r="GJ3" s="6" t="e">
        <f>#REF!</f>
        <v>#REF!</v>
      </c>
      <c r="GK3" s="6" t="e">
        <f>#REF!</f>
        <v>#REF!</v>
      </c>
      <c r="GL3" s="6" t="e">
        <f>#REF!</f>
        <v>#REF!</v>
      </c>
      <c r="GM3" s="6" t="e">
        <f>#REF!</f>
        <v>#REF!</v>
      </c>
      <c r="GN3" s="6" t="e">
        <f>#REF!</f>
        <v>#REF!</v>
      </c>
      <c r="GO3" s="6" t="e">
        <f>#REF!</f>
        <v>#REF!</v>
      </c>
      <c r="GP3" s="6" t="e">
        <f>#REF!</f>
        <v>#REF!</v>
      </c>
      <c r="GQ3" s="6" t="e">
        <f>#REF!</f>
        <v>#REF!</v>
      </c>
      <c r="GR3" s="6" t="e">
        <f>#REF!</f>
        <v>#REF!</v>
      </c>
      <c r="GS3" s="6" t="e">
        <f>#REF!</f>
        <v>#REF!</v>
      </c>
      <c r="GT3" s="6" t="e">
        <f>#REF!</f>
        <v>#REF!</v>
      </c>
      <c r="GU3" s="6" t="e">
        <f>#REF!</f>
        <v>#REF!</v>
      </c>
      <c r="GV3" s="6" t="e">
        <f>#REF!</f>
        <v>#REF!</v>
      </c>
      <c r="GW3" s="6" t="e">
        <f>#REF!</f>
        <v>#REF!</v>
      </c>
      <c r="GX3" s="6" t="e">
        <f>#REF!</f>
        <v>#REF!</v>
      </c>
      <c r="GY3" s="6" t="e">
        <f>#REF!</f>
        <v>#REF!</v>
      </c>
      <c r="GZ3" s="6" t="e">
        <f>#REF!</f>
        <v>#REF!</v>
      </c>
      <c r="HA3" s="6" t="e">
        <f>#REF!</f>
        <v>#REF!</v>
      </c>
      <c r="HB3" s="6" t="e">
        <f>#REF!</f>
        <v>#REF!</v>
      </c>
      <c r="HC3" s="6" t="e">
        <f>#REF!</f>
        <v>#REF!</v>
      </c>
      <c r="HD3" s="6" t="e">
        <f>#REF!</f>
        <v>#REF!</v>
      </c>
      <c r="HE3" s="6" t="e">
        <f>#REF!</f>
        <v>#REF!</v>
      </c>
      <c r="HG3" s="6" t="e">
        <f>#REF!</f>
        <v>#REF!</v>
      </c>
      <c r="HH3" s="6" t="e">
        <f>#REF!</f>
        <v>#REF!</v>
      </c>
      <c r="HI3" s="6" t="e">
        <f>#REF!</f>
        <v>#REF!</v>
      </c>
      <c r="HJ3" s="6" t="e">
        <f>#REF!</f>
        <v>#REF!</v>
      </c>
      <c r="HK3" s="6" t="e">
        <f>#REF!</f>
        <v>#REF!</v>
      </c>
      <c r="HL3" s="6" t="e">
        <f>#REF!</f>
        <v>#REF!</v>
      </c>
      <c r="HM3" s="6" t="e">
        <f>#REF!</f>
        <v>#REF!</v>
      </c>
      <c r="HN3" s="6" t="e">
        <f>#REF!</f>
        <v>#REF!</v>
      </c>
      <c r="HO3" s="6" t="e">
        <f>#REF!</f>
        <v>#REF!</v>
      </c>
      <c r="HP3" s="6" t="e">
        <f>#REF!</f>
        <v>#REF!</v>
      </c>
      <c r="HQ3" s="6" t="e">
        <f>#REF!</f>
        <v>#REF!</v>
      </c>
      <c r="HR3" s="6" t="e">
        <f>#REF!</f>
        <v>#REF!</v>
      </c>
      <c r="HS3" s="6" t="e">
        <f>#REF!</f>
        <v>#REF!</v>
      </c>
      <c r="HT3" s="6" t="e">
        <f>#REF!</f>
        <v>#REF!</v>
      </c>
      <c r="HU3" s="6" t="e">
        <f>#REF!</f>
        <v>#REF!</v>
      </c>
      <c r="HV3" s="6" t="e">
        <f>#REF!</f>
        <v>#REF!</v>
      </c>
      <c r="HW3" s="6" t="e">
        <f>#REF!</f>
        <v>#REF!</v>
      </c>
      <c r="HX3" s="6" t="e">
        <f>#REF!</f>
        <v>#REF!</v>
      </c>
      <c r="HY3" s="6" t="e">
        <f>#REF!</f>
        <v>#REF!</v>
      </c>
      <c r="HZ3" s="6" t="e">
        <f>#REF!</f>
        <v>#REF!</v>
      </c>
      <c r="IA3" s="6" t="e">
        <f>#REF!</f>
        <v>#REF!</v>
      </c>
      <c r="IB3" s="6" t="e">
        <f>#REF!</f>
        <v>#REF!</v>
      </c>
      <c r="IC3" s="6" t="e">
        <f>#REF!</f>
        <v>#REF!</v>
      </c>
      <c r="ID3" s="6" t="e">
        <f>#REF!</f>
        <v>#REF!</v>
      </c>
      <c r="IE3" s="6" t="e">
        <f>#REF!</f>
        <v>#REF!</v>
      </c>
      <c r="IF3" s="6" t="e">
        <f>#REF!</f>
        <v>#REF!</v>
      </c>
      <c r="IG3" s="6" t="e">
        <f>#REF!</f>
        <v>#REF!</v>
      </c>
      <c r="IH3" s="6" t="e">
        <f>#REF!</f>
        <v>#REF!</v>
      </c>
      <c r="II3" s="6" t="e">
        <f>#REF!</f>
        <v>#REF!</v>
      </c>
      <c r="IJ3" s="6" t="e">
        <f>#REF!</f>
        <v>#REF!</v>
      </c>
      <c r="IK3" s="6" t="e">
        <f>#REF!</f>
        <v>#REF!</v>
      </c>
      <c r="IL3" s="6" t="e">
        <f>#REF!</f>
        <v>#REF!</v>
      </c>
      <c r="IM3" s="6" t="e">
        <f>#REF!</f>
        <v>#REF!</v>
      </c>
      <c r="IN3" s="6" t="e">
        <f>#REF!</f>
        <v>#REF!</v>
      </c>
      <c r="IO3" s="6" t="e">
        <f>#REF!</f>
        <v>#REF!</v>
      </c>
      <c r="IP3" s="6" t="e">
        <f>#REF!</f>
        <v>#REF!</v>
      </c>
      <c r="IQ3" s="6" t="e">
        <f>#REF!</f>
        <v>#REF!</v>
      </c>
      <c r="IR3" s="6" t="e">
        <f>#REF!</f>
        <v>#REF!</v>
      </c>
      <c r="IS3" s="6" t="e">
        <f>#REF!</f>
        <v>#REF!</v>
      </c>
      <c r="IT3" s="6" t="e">
        <f>#REF!</f>
        <v>#REF!</v>
      </c>
      <c r="IU3" s="6" t="e">
        <f>#REF!</f>
        <v>#REF!</v>
      </c>
      <c r="IV3" s="6" t="e">
        <f>#REF!</f>
        <v>#REF!</v>
      </c>
      <c r="IW3" s="6" t="e">
        <f>#REF!</f>
        <v>#REF!</v>
      </c>
      <c r="IX3" s="6" t="e">
        <f>#REF!</f>
        <v>#REF!</v>
      </c>
      <c r="IY3" s="6" t="e">
        <f>#REF!</f>
        <v>#REF!</v>
      </c>
      <c r="IZ3" s="6" t="e">
        <f>#REF!</f>
        <v>#REF!</v>
      </c>
      <c r="JA3" s="6" t="e">
        <f>#REF!</f>
        <v>#REF!</v>
      </c>
      <c r="JB3" s="6" t="e">
        <f>#REF!</f>
        <v>#REF!</v>
      </c>
      <c r="JC3" s="6" t="e">
        <f>#REF!</f>
        <v>#REF!</v>
      </c>
      <c r="JD3" s="6" t="e">
        <f>#REF!</f>
        <v>#REF!</v>
      </c>
      <c r="JE3" s="6" t="e">
        <f>#REF!</f>
        <v>#REF!</v>
      </c>
      <c r="JF3" s="6" t="e">
        <f>#REF!</f>
        <v>#REF!</v>
      </c>
      <c r="JG3" s="6" t="e">
        <f>#REF!</f>
        <v>#REF!</v>
      </c>
      <c r="JH3" s="6" t="e">
        <f>#REF!</f>
        <v>#REF!</v>
      </c>
      <c r="JI3" s="6" t="e">
        <f>#REF!</f>
        <v>#REF!</v>
      </c>
      <c r="JJ3" s="6" t="e">
        <f>#REF!</f>
        <v>#REF!</v>
      </c>
      <c r="JK3" s="6" t="e">
        <f>#REF!</f>
        <v>#REF!</v>
      </c>
      <c r="JL3" s="6" t="e">
        <f>#REF!</f>
        <v>#REF!</v>
      </c>
      <c r="JM3" s="6" t="e">
        <f>#REF!</f>
        <v>#REF!</v>
      </c>
      <c r="JN3" s="6" t="e">
        <f>#REF!</f>
        <v>#REF!</v>
      </c>
      <c r="JO3" s="6" t="e">
        <f>#REF!</f>
        <v>#REF!</v>
      </c>
      <c r="JP3" s="6" t="e">
        <f>#REF!</f>
        <v>#REF!</v>
      </c>
      <c r="JQ3" s="6" t="e">
        <f>#REF!</f>
        <v>#REF!</v>
      </c>
      <c r="JR3" s="6" t="e">
        <f>#REF!</f>
        <v>#REF!</v>
      </c>
      <c r="JS3" s="6" t="e">
        <f>#REF!</f>
        <v>#REF!</v>
      </c>
      <c r="JT3" s="6" t="e">
        <f>#REF!</f>
        <v>#REF!</v>
      </c>
      <c r="JU3" s="6" t="e">
        <f>#REF!</f>
        <v>#REF!</v>
      </c>
      <c r="JV3" s="6" t="e">
        <f>#REF!</f>
        <v>#REF!</v>
      </c>
      <c r="JW3" s="6" t="e">
        <f>#REF!</f>
        <v>#REF!</v>
      </c>
      <c r="JX3" s="6" t="e">
        <f>#REF!</f>
        <v>#REF!</v>
      </c>
      <c r="JY3" s="6" t="e">
        <f>#REF!</f>
        <v>#REF!</v>
      </c>
      <c r="JZ3" s="6" t="e">
        <f>#REF!</f>
        <v>#REF!</v>
      </c>
      <c r="KA3" s="6" t="e">
        <f>#REF!</f>
        <v>#REF!</v>
      </c>
      <c r="KB3" s="6" t="e">
        <f>#REF!</f>
        <v>#REF!</v>
      </c>
      <c r="KC3" s="6" t="e">
        <f>#REF!</f>
        <v>#REF!</v>
      </c>
      <c r="KD3" s="6" t="e">
        <f>#REF!</f>
        <v>#REF!</v>
      </c>
      <c r="KE3" s="6" t="e">
        <f>#REF!</f>
        <v>#REF!</v>
      </c>
      <c r="KF3" s="6" t="e">
        <f>#REF!</f>
        <v>#REF!</v>
      </c>
      <c r="KG3" s="6" t="e">
        <f>#REF!</f>
        <v>#REF!</v>
      </c>
      <c r="KH3" s="6" t="e">
        <f>#REF!</f>
        <v>#REF!</v>
      </c>
      <c r="KI3" s="6" t="e">
        <f>#REF!</f>
        <v>#REF!</v>
      </c>
      <c r="KJ3" s="6" t="e">
        <f>#REF!</f>
        <v>#REF!</v>
      </c>
      <c r="KK3" s="6" t="e">
        <f>#REF!</f>
        <v>#REF!</v>
      </c>
      <c r="KL3" s="6" t="e">
        <f>#REF!</f>
        <v>#REF!</v>
      </c>
      <c r="KM3" s="6" t="e">
        <f>#REF!</f>
        <v>#REF!</v>
      </c>
      <c r="KN3" s="6" t="e">
        <f>#REF!</f>
        <v>#REF!</v>
      </c>
      <c r="KO3" s="6" t="e">
        <f>#REF!</f>
        <v>#REF!</v>
      </c>
      <c r="KP3" s="6" t="e">
        <f>#REF!</f>
        <v>#REF!</v>
      </c>
      <c r="KQ3" s="6" t="e">
        <f>#REF!</f>
        <v>#REF!</v>
      </c>
      <c r="KR3" s="6" t="e">
        <f>#REF!</f>
        <v>#REF!</v>
      </c>
      <c r="KS3" s="6" t="e">
        <f>#REF!</f>
        <v>#REF!</v>
      </c>
      <c r="KT3" s="6" t="e">
        <f>#REF!</f>
        <v>#REF!</v>
      </c>
      <c r="KU3" s="6" t="e">
        <f>#REF!</f>
        <v>#REF!</v>
      </c>
      <c r="KV3" s="6" t="e">
        <f>#REF!</f>
        <v>#REF!</v>
      </c>
      <c r="KW3" s="6" t="e">
        <f>#REF!</f>
        <v>#REF!</v>
      </c>
      <c r="KX3" s="6" t="e">
        <f>#REF!</f>
        <v>#REF!</v>
      </c>
      <c r="KY3" s="6" t="e">
        <f>#REF!</f>
        <v>#REF!</v>
      </c>
      <c r="KZ3" s="6" t="e">
        <f>#REF!</f>
        <v>#REF!</v>
      </c>
      <c r="LA3" s="6" t="e">
        <f>#REF!</f>
        <v>#REF!</v>
      </c>
      <c r="LB3" s="6" t="e">
        <f>#REF!</f>
        <v>#REF!</v>
      </c>
      <c r="LC3" s="6" t="e">
        <f>#REF!</f>
        <v>#REF!</v>
      </c>
      <c r="LD3" s="6" t="e">
        <f>#REF!</f>
        <v>#REF!</v>
      </c>
      <c r="LE3" s="6" t="e">
        <f>#REF!</f>
        <v>#REF!</v>
      </c>
      <c r="LF3" s="6" t="e">
        <f>#REF!</f>
        <v>#REF!</v>
      </c>
      <c r="LG3" s="6" t="e">
        <f>#REF!</f>
        <v>#REF!</v>
      </c>
      <c r="LH3" s="6" t="e">
        <f>#REF!</f>
        <v>#REF!</v>
      </c>
      <c r="LI3" s="6" t="e">
        <f>#REF!</f>
        <v>#REF!</v>
      </c>
      <c r="LJ3" s="6" t="e">
        <f>#REF!</f>
        <v>#REF!</v>
      </c>
      <c r="LK3" s="6" t="e">
        <f>#REF!</f>
        <v>#REF!</v>
      </c>
      <c r="LL3" s="6" t="e">
        <f>#REF!</f>
        <v>#REF!</v>
      </c>
      <c r="LM3" s="6" t="e">
        <f>#REF!</f>
        <v>#REF!</v>
      </c>
      <c r="LN3" s="6" t="e">
        <f>#REF!</f>
        <v>#REF!</v>
      </c>
      <c r="LO3" s="6" t="e">
        <f>#REF!</f>
        <v>#REF!</v>
      </c>
      <c r="LP3" s="6" t="e">
        <f>#REF!</f>
        <v>#REF!</v>
      </c>
      <c r="LQ3" s="6" t="e">
        <f>#REF!</f>
        <v>#REF!</v>
      </c>
      <c r="LR3" s="6" t="e">
        <f>#REF!</f>
        <v>#REF!</v>
      </c>
      <c r="LS3" s="6" t="e">
        <f>#REF!</f>
        <v>#REF!</v>
      </c>
      <c r="LT3" s="6" t="e">
        <f>#REF!</f>
        <v>#REF!</v>
      </c>
      <c r="LU3" s="6" t="e">
        <f>#REF!</f>
        <v>#REF!</v>
      </c>
      <c r="LV3" s="6" t="e">
        <f>#REF!</f>
        <v>#REF!</v>
      </c>
      <c r="LW3" s="6" t="e">
        <f>#REF!</f>
        <v>#REF!</v>
      </c>
      <c r="LX3" s="6" t="e">
        <f>#REF!</f>
        <v>#REF!</v>
      </c>
      <c r="LY3" s="6" t="e">
        <f>#REF!</f>
        <v>#REF!</v>
      </c>
      <c r="LZ3" s="6" t="e">
        <f>#REF!</f>
        <v>#REF!</v>
      </c>
      <c r="MA3" s="6" t="e">
        <f>#REF!</f>
        <v>#REF!</v>
      </c>
      <c r="MB3" s="6" t="e">
        <f>#REF!</f>
        <v>#REF!</v>
      </c>
      <c r="MC3" s="6" t="e">
        <f>#REF!</f>
        <v>#REF!</v>
      </c>
      <c r="MD3" s="6" t="e">
        <f>#REF!</f>
        <v>#REF!</v>
      </c>
      <c r="ME3" s="6" t="e">
        <f>#REF!</f>
        <v>#REF!</v>
      </c>
      <c r="MF3" s="6" t="e">
        <f>#REF!</f>
        <v>#REF!</v>
      </c>
      <c r="MG3" s="6" t="e">
        <f>#REF!</f>
        <v>#REF!</v>
      </c>
      <c r="MH3" s="6" t="e">
        <f>#REF!</f>
        <v>#REF!</v>
      </c>
      <c r="MI3" s="6" t="e">
        <f>#REF!</f>
        <v>#REF!</v>
      </c>
      <c r="MJ3" s="6" t="e">
        <f>#REF!</f>
        <v>#REF!</v>
      </c>
      <c r="MK3" s="6" t="e">
        <f>#REF!</f>
        <v>#REF!</v>
      </c>
      <c r="ML3" s="6" t="e">
        <f>#REF!</f>
        <v>#REF!</v>
      </c>
      <c r="MM3" s="6" t="e">
        <f>#REF!</f>
        <v>#REF!</v>
      </c>
      <c r="MN3" s="6" t="e">
        <f>#REF!</f>
        <v>#REF!</v>
      </c>
      <c r="MO3" s="6" t="e">
        <f>#REF!</f>
        <v>#REF!</v>
      </c>
      <c r="MP3" s="6" t="e">
        <f>#REF!</f>
        <v>#REF!</v>
      </c>
      <c r="MQ3" s="6" t="e">
        <f>#REF!</f>
        <v>#REF!</v>
      </c>
      <c r="MR3" s="6" t="e">
        <f>#REF!</f>
        <v>#REF!</v>
      </c>
      <c r="MS3" s="6" t="e">
        <f>#REF!</f>
        <v>#REF!</v>
      </c>
      <c r="MT3" s="6" t="e">
        <f>#REF!</f>
        <v>#REF!</v>
      </c>
      <c r="MU3" s="6" t="e">
        <f>#REF!</f>
        <v>#REF!</v>
      </c>
      <c r="MV3" s="6" t="e">
        <f>#REF!</f>
        <v>#REF!</v>
      </c>
      <c r="MW3" s="6" t="e">
        <f>#REF!</f>
        <v>#REF!</v>
      </c>
      <c r="MX3" s="6" t="e">
        <f>#REF!</f>
        <v>#REF!</v>
      </c>
      <c r="MY3" s="6" t="e">
        <f>#REF!</f>
        <v>#REF!</v>
      </c>
      <c r="MZ3" s="6" t="e">
        <f>#REF!</f>
        <v>#REF!</v>
      </c>
      <c r="NA3" s="6" t="e">
        <f>#REF!</f>
        <v>#REF!</v>
      </c>
      <c r="NB3" s="6" t="e">
        <f>#REF!</f>
        <v>#REF!</v>
      </c>
      <c r="NC3" s="6" t="e">
        <f>#REF!</f>
        <v>#REF!</v>
      </c>
      <c r="ND3" s="6" t="e">
        <f>#REF!</f>
        <v>#REF!</v>
      </c>
      <c r="NE3" s="6" t="e">
        <f>#REF!</f>
        <v>#REF!</v>
      </c>
      <c r="NF3" s="6" t="e">
        <f>#REF!</f>
        <v>#REF!</v>
      </c>
      <c r="NG3" s="6" t="e">
        <f>#REF!</f>
        <v>#REF!</v>
      </c>
      <c r="NH3" s="6" t="e">
        <f>#REF!</f>
        <v>#REF!</v>
      </c>
      <c r="NI3" s="6" t="e">
        <f>#REF!</f>
        <v>#REF!</v>
      </c>
      <c r="NJ3" s="6" t="e">
        <f>#REF!</f>
        <v>#REF!</v>
      </c>
      <c r="NK3" s="6" t="e">
        <f>#REF!</f>
        <v>#REF!</v>
      </c>
      <c r="NL3" s="6" t="e">
        <f>#REF!</f>
        <v>#REF!</v>
      </c>
      <c r="NM3" s="6" t="e">
        <f>#REF!</f>
        <v>#REF!</v>
      </c>
      <c r="NN3" s="6" t="e">
        <f>#REF!</f>
        <v>#REF!</v>
      </c>
      <c r="NO3" s="6" t="e">
        <f>#REF!</f>
        <v>#REF!</v>
      </c>
      <c r="NP3" s="6" t="e">
        <f>#REF!</f>
        <v>#REF!</v>
      </c>
      <c r="NQ3" s="6" t="e">
        <f>#REF!</f>
        <v>#REF!</v>
      </c>
      <c r="NR3" s="6" t="e">
        <f>#REF!</f>
        <v>#REF!</v>
      </c>
      <c r="NS3" s="6" t="e">
        <f>#REF!</f>
        <v>#REF!</v>
      </c>
      <c r="NT3" s="6" t="e">
        <f>#REF!</f>
        <v>#REF!</v>
      </c>
      <c r="NU3" s="6" t="e">
        <f>#REF!</f>
        <v>#REF!</v>
      </c>
      <c r="NV3" s="6" t="e">
        <f>#REF!</f>
        <v>#REF!</v>
      </c>
      <c r="NW3" s="6" t="e">
        <f>#REF!</f>
        <v>#REF!</v>
      </c>
      <c r="NX3" s="6" t="e">
        <f>#REF!</f>
        <v>#REF!</v>
      </c>
      <c r="NY3" s="6" t="e">
        <f>#REF!</f>
        <v>#REF!</v>
      </c>
      <c r="NZ3" s="6" t="e">
        <f>#REF!</f>
        <v>#REF!</v>
      </c>
      <c r="OA3" s="6" t="e">
        <f>#REF!</f>
        <v>#REF!</v>
      </c>
      <c r="OB3" s="6" t="e">
        <f>#REF!</f>
        <v>#REF!</v>
      </c>
      <c r="OC3" s="6" t="e">
        <f>#REF!</f>
        <v>#REF!</v>
      </c>
      <c r="OD3" s="6" t="e">
        <f>#REF!</f>
        <v>#REF!</v>
      </c>
      <c r="OE3" s="6" t="e">
        <f>#REF!</f>
        <v>#REF!</v>
      </c>
      <c r="OF3" s="6" t="e">
        <f>#REF!</f>
        <v>#REF!</v>
      </c>
      <c r="OG3" s="6" t="e">
        <f>#REF!</f>
        <v>#REF!</v>
      </c>
      <c r="OH3" s="6" t="e">
        <f>#REF!</f>
        <v>#REF!</v>
      </c>
      <c r="OI3" s="6" t="e">
        <f>#REF!</f>
        <v>#REF!</v>
      </c>
      <c r="OJ3" s="6" t="e">
        <f>#REF!</f>
        <v>#REF!</v>
      </c>
      <c r="OK3" s="6" t="e">
        <f>#REF!</f>
        <v>#REF!</v>
      </c>
      <c r="OL3" s="6" t="e">
        <f>#REF!</f>
        <v>#REF!</v>
      </c>
      <c r="OM3" s="6" t="e">
        <f>#REF!</f>
        <v>#REF!</v>
      </c>
      <c r="ON3" s="6" t="e">
        <f>#REF!</f>
        <v>#REF!</v>
      </c>
      <c r="OO3" s="6" t="e">
        <f>#REF!</f>
        <v>#REF!</v>
      </c>
      <c r="OP3" s="6" t="e">
        <f>#REF!</f>
        <v>#REF!</v>
      </c>
      <c r="OQ3" s="6" t="e">
        <f>#REF!</f>
        <v>#REF!</v>
      </c>
      <c r="OR3" s="6" t="e">
        <f>#REF!</f>
        <v>#REF!</v>
      </c>
      <c r="OS3" s="6" t="e">
        <f>#REF!</f>
        <v>#REF!</v>
      </c>
      <c r="OT3" s="6" t="e">
        <f>#REF!</f>
        <v>#REF!</v>
      </c>
      <c r="OU3" s="6" t="e">
        <f>#REF!</f>
        <v>#REF!</v>
      </c>
      <c r="OV3" s="6" t="e">
        <f>#REF!</f>
        <v>#REF!</v>
      </c>
      <c r="OW3" s="6" t="e">
        <f>#REF!</f>
        <v>#REF!</v>
      </c>
      <c r="OX3" s="6" t="e">
        <f>#REF!</f>
        <v>#REF!</v>
      </c>
      <c r="OY3" s="6" t="e">
        <f>#REF!</f>
        <v>#REF!</v>
      </c>
      <c r="OZ3" s="6" t="e">
        <f>#REF!</f>
        <v>#REF!</v>
      </c>
      <c r="PA3" s="6" t="e">
        <f>#REF!</f>
        <v>#REF!</v>
      </c>
      <c r="PB3" s="6" t="e">
        <f>#REF!</f>
        <v>#REF!</v>
      </c>
      <c r="PC3" s="6" t="e">
        <f>#REF!</f>
        <v>#REF!</v>
      </c>
      <c r="PD3" s="6" t="e">
        <f>#REF!</f>
        <v>#REF!</v>
      </c>
      <c r="PE3" s="6" t="e">
        <f>#REF!</f>
        <v>#REF!</v>
      </c>
      <c r="PF3" s="6" t="e">
        <f>#REF!</f>
        <v>#REF!</v>
      </c>
      <c r="PG3" s="6" t="e">
        <f>#REF!</f>
        <v>#REF!</v>
      </c>
      <c r="PH3" s="6" t="e">
        <f>#REF!</f>
        <v>#REF!</v>
      </c>
    </row>
  </sheetData>
  <mergeCells count="2">
    <mergeCell ref="A2:A3"/>
    <mergeCell ref="B2:B3"/>
  </mergeCells>
  <phoneticPr fontId="34"/>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6" priority="74">
      <formula>#REF!="×"</formula>
    </cfRule>
  </conditionalFormatting>
  <conditionalFormatting sqref="HB1:HE1">
    <cfRule type="expression" dxfId="15" priority="73">
      <formula>#REF!="×"</formula>
    </cfRule>
  </conditionalFormatting>
  <conditionalFormatting sqref="HI1:HL1">
    <cfRule type="expression" dxfId="14" priority="2">
      <formula>#REF!="×"</formula>
    </cfRule>
  </conditionalFormatting>
  <conditionalFormatting sqref="PE1:PH1">
    <cfRule type="expression" dxfId="13"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951A6-6147-475A-8483-AF370EF96A22}">
  <sheetPr>
    <tabColor theme="6"/>
    <pageSetUpPr fitToPage="1"/>
  </sheetPr>
  <dimension ref="B1:M42"/>
  <sheetViews>
    <sheetView showGridLines="0" tabSelected="1" view="pageBreakPreview" zoomScale="99" zoomScaleNormal="99" zoomScaleSheetLayoutView="99" workbookViewId="0">
      <selection activeCell="B10" sqref="B10"/>
    </sheetView>
  </sheetViews>
  <sheetFormatPr defaultColWidth="8.26953125" defaultRowHeight="14"/>
  <cols>
    <col min="1" max="1" width="2.36328125" style="20" customWidth="1"/>
    <col min="2" max="2" width="8.90625" style="20" customWidth="1"/>
    <col min="3" max="3" width="26.26953125" style="20" customWidth="1"/>
    <col min="4" max="4" width="6.36328125" style="20" customWidth="1"/>
    <col min="5" max="5" width="16.08984375" style="20" customWidth="1"/>
    <col min="6" max="6" width="13.08984375" style="20" customWidth="1"/>
    <col min="7" max="7" width="16.08984375" style="20" customWidth="1"/>
    <col min="8" max="8" width="13.08984375" style="20" customWidth="1"/>
    <col min="9" max="9" width="16.08984375" style="20" customWidth="1"/>
    <col min="10" max="10" width="7.26953125" style="20" customWidth="1"/>
    <col min="11" max="11" width="15.6328125" style="20" customWidth="1"/>
    <col min="12" max="12" width="84" style="21" customWidth="1"/>
    <col min="13" max="14" width="8.26953125" style="20"/>
    <col min="15" max="15" width="45.6328125" style="20" customWidth="1"/>
    <col min="16" max="16384" width="8.26953125" style="20"/>
  </cols>
  <sheetData>
    <row r="1" spans="2:12" ht="24.75" customHeight="1">
      <c r="B1" s="111" t="s">
        <v>213</v>
      </c>
      <c r="C1" s="111"/>
      <c r="D1" s="111"/>
      <c r="E1" s="111"/>
      <c r="F1" s="17"/>
      <c r="G1" s="17"/>
      <c r="H1" s="18"/>
      <c r="I1" s="19"/>
      <c r="J1" s="19"/>
      <c r="L1" s="21" t="s">
        <v>49</v>
      </c>
    </row>
    <row r="2" spans="2:12" ht="23.25" customHeight="1">
      <c r="B2" s="20" t="s">
        <v>50</v>
      </c>
      <c r="H2" s="18" t="s">
        <v>51</v>
      </c>
      <c r="I2" s="115"/>
      <c r="J2" s="115"/>
      <c r="L2" s="21" t="s">
        <v>52</v>
      </c>
    </row>
    <row r="3" spans="2:12" ht="26.25" customHeight="1">
      <c r="H3" s="18" t="s">
        <v>53</v>
      </c>
      <c r="I3" s="116" t="s">
        <v>216</v>
      </c>
      <c r="J3" s="116"/>
    </row>
    <row r="4" spans="2:12" ht="24.75" customHeight="1">
      <c r="B4" s="112" t="s">
        <v>54</v>
      </c>
      <c r="C4" s="112"/>
      <c r="D4" s="112"/>
      <c r="E4" s="112"/>
      <c r="F4" s="112"/>
      <c r="G4" s="112"/>
      <c r="H4" s="112"/>
      <c r="I4" s="112"/>
      <c r="J4" s="22"/>
      <c r="K4" s="23"/>
    </row>
    <row r="6" spans="2:12" ht="23.25" customHeight="1">
      <c r="B6" s="113" t="s">
        <v>55</v>
      </c>
      <c r="C6" s="113"/>
      <c r="D6" s="113"/>
      <c r="E6" s="113"/>
      <c r="F6" s="113"/>
      <c r="G6" s="113"/>
      <c r="H6" s="113"/>
      <c r="I6" s="113"/>
      <c r="J6" s="113"/>
      <c r="K6" s="113"/>
    </row>
    <row r="8" spans="2:12" ht="18" customHeight="1">
      <c r="B8" s="24" t="s">
        <v>56</v>
      </c>
    </row>
    <row r="10" spans="2:12">
      <c r="B10" s="13"/>
      <c r="C10" s="20" t="s">
        <v>57</v>
      </c>
      <c r="L10" s="21" t="s">
        <v>58</v>
      </c>
    </row>
    <row r="12" spans="2:12" ht="18" customHeight="1">
      <c r="B12" s="24" t="s">
        <v>59</v>
      </c>
    </row>
    <row r="13" spans="2:12">
      <c r="B13" s="13"/>
      <c r="C13" s="20" t="s">
        <v>60</v>
      </c>
    </row>
    <row r="14" spans="2:12">
      <c r="B14" s="25"/>
      <c r="C14" s="20" t="s">
        <v>61</v>
      </c>
    </row>
    <row r="15" spans="2:12">
      <c r="B15" s="13"/>
      <c r="C15" s="20" t="s">
        <v>62</v>
      </c>
    </row>
    <row r="16" spans="2:12">
      <c r="B16" s="13"/>
      <c r="C16" s="20" t="s">
        <v>63</v>
      </c>
    </row>
    <row r="17" spans="2:12">
      <c r="B17" s="25"/>
      <c r="C17" s="20" t="s">
        <v>61</v>
      </c>
    </row>
    <row r="18" spans="2:12">
      <c r="B18" s="13"/>
      <c r="C18" s="20" t="s">
        <v>64</v>
      </c>
    </row>
    <row r="19" spans="2:12">
      <c r="B19" s="25"/>
      <c r="C19" s="20" t="s">
        <v>65</v>
      </c>
    </row>
    <row r="20" spans="2:12">
      <c r="B20" s="25"/>
      <c r="C20" s="20" t="s">
        <v>61</v>
      </c>
    </row>
    <row r="21" spans="2:12">
      <c r="B21" s="13"/>
      <c r="C21" s="21" t="s">
        <v>206</v>
      </c>
    </row>
    <row r="22" spans="2:12">
      <c r="B22" s="25"/>
    </row>
    <row r="23" spans="2:12">
      <c r="B23" s="13"/>
      <c r="C23" s="20" t="s">
        <v>207</v>
      </c>
    </row>
    <row r="24" spans="2:12">
      <c r="B24" s="25"/>
      <c r="C24" s="20" t="s">
        <v>66</v>
      </c>
    </row>
    <row r="25" spans="2:12">
      <c r="B25" s="13"/>
      <c r="C25" s="20" t="s">
        <v>208</v>
      </c>
    </row>
    <row r="26" spans="2:12">
      <c r="B26" s="25"/>
    </row>
    <row r="27" spans="2:12">
      <c r="B27" s="13"/>
      <c r="C27" s="20" t="s">
        <v>209</v>
      </c>
    </row>
    <row r="28" spans="2:12">
      <c r="B28" s="25"/>
      <c r="C28" s="20" t="s">
        <v>67</v>
      </c>
    </row>
    <row r="29" spans="2:12">
      <c r="B29" s="13"/>
      <c r="C29" s="20" t="s">
        <v>210</v>
      </c>
    </row>
    <row r="30" spans="2:12">
      <c r="B30" s="24" t="s">
        <v>68</v>
      </c>
    </row>
    <row r="31" spans="2:12" ht="13.5" customHeight="1">
      <c r="B31" s="24"/>
    </row>
    <row r="32" spans="2:12" ht="88.5" customHeight="1">
      <c r="C32" s="26" t="s">
        <v>69</v>
      </c>
      <c r="D32" s="27"/>
      <c r="E32" s="28" t="s">
        <v>70</v>
      </c>
      <c r="F32" s="29"/>
      <c r="G32" s="30" t="s">
        <v>71</v>
      </c>
      <c r="H32" s="27"/>
      <c r="I32" s="31" t="s">
        <v>72</v>
      </c>
      <c r="J32" s="32"/>
      <c r="L32" s="33" t="s">
        <v>73</v>
      </c>
    </row>
    <row r="33" spans="2:13" ht="24.75" customHeight="1">
      <c r="C33" s="14"/>
      <c r="D33" s="27"/>
      <c r="E33" s="34">
        <v>145000</v>
      </c>
      <c r="F33" s="27" t="s">
        <v>74</v>
      </c>
      <c r="G33" s="43">
        <v>0</v>
      </c>
      <c r="H33" s="27" t="s">
        <v>75</v>
      </c>
      <c r="I33" s="34">
        <f>IF(C33="○",E33*G33,0)</f>
        <v>0</v>
      </c>
      <c r="J33" s="35"/>
      <c r="L33" s="21" t="s">
        <v>76</v>
      </c>
    </row>
    <row r="34" spans="2:13">
      <c r="C34" s="36"/>
      <c r="D34" s="27"/>
      <c r="E34" s="35"/>
      <c r="F34" s="35"/>
      <c r="G34" s="35"/>
      <c r="H34" s="27"/>
      <c r="I34" s="35"/>
      <c r="J34" s="35"/>
    </row>
    <row r="35" spans="2:13" ht="89.25" customHeight="1">
      <c r="C35" s="26" t="s">
        <v>77</v>
      </c>
      <c r="D35" s="27"/>
      <c r="E35" s="28" t="s">
        <v>70</v>
      </c>
      <c r="F35" s="29"/>
      <c r="G35" s="30" t="s">
        <v>71</v>
      </c>
      <c r="H35" s="27"/>
      <c r="I35" s="31" t="s">
        <v>72</v>
      </c>
      <c r="J35" s="32"/>
    </row>
    <row r="36" spans="2:13" ht="24.75" customHeight="1">
      <c r="C36" s="14"/>
      <c r="D36" s="27"/>
      <c r="E36" s="34">
        <v>105000</v>
      </c>
      <c r="F36" s="27" t="s">
        <v>74</v>
      </c>
      <c r="G36" s="43">
        <v>0</v>
      </c>
      <c r="H36" s="27" t="s">
        <v>75</v>
      </c>
      <c r="I36" s="34">
        <f>IF(C36="○",E36*G36,0)</f>
        <v>0</v>
      </c>
      <c r="J36" s="35"/>
    </row>
    <row r="37" spans="2:13">
      <c r="C37" s="36"/>
      <c r="D37" s="27"/>
      <c r="E37" s="35"/>
      <c r="F37" s="35"/>
      <c r="G37" s="35"/>
      <c r="H37" s="27"/>
      <c r="I37" s="35"/>
      <c r="J37" s="35"/>
    </row>
    <row r="38" spans="2:13" ht="94.5" customHeight="1">
      <c r="C38" s="26" t="s">
        <v>78</v>
      </c>
      <c r="D38" s="27"/>
      <c r="E38" s="28" t="s">
        <v>70</v>
      </c>
      <c r="F38" s="29"/>
      <c r="G38" s="30" t="s">
        <v>71</v>
      </c>
      <c r="H38" s="27"/>
      <c r="I38" s="31" t="s">
        <v>72</v>
      </c>
      <c r="J38" s="32"/>
      <c r="M38" s="37"/>
    </row>
    <row r="39" spans="2:13" ht="24.75" customHeight="1">
      <c r="C39" s="14"/>
      <c r="D39" s="27"/>
      <c r="E39" s="34">
        <v>70000</v>
      </c>
      <c r="F39" s="27" t="s">
        <v>74</v>
      </c>
      <c r="G39" s="43">
        <v>0</v>
      </c>
      <c r="H39" s="27" t="s">
        <v>75</v>
      </c>
      <c r="I39" s="34">
        <f>IF(C39="○",E39*G39,0)</f>
        <v>0</v>
      </c>
      <c r="J39" s="35"/>
    </row>
    <row r="40" spans="2:13" ht="24.75" customHeight="1" thickBot="1">
      <c r="C40" s="38"/>
      <c r="D40" s="27"/>
      <c r="E40" s="35"/>
      <c r="F40" s="35"/>
      <c r="G40" s="35"/>
      <c r="H40" s="27"/>
      <c r="I40" s="35"/>
      <c r="J40" s="35"/>
    </row>
    <row r="41" spans="2:13">
      <c r="C41" s="36"/>
      <c r="D41" s="27"/>
      <c r="E41" s="35"/>
      <c r="F41" s="35"/>
      <c r="G41" s="35"/>
      <c r="H41" s="27"/>
      <c r="I41" s="39" t="s">
        <v>79</v>
      </c>
      <c r="J41" s="32"/>
      <c r="L41" s="40"/>
    </row>
    <row r="42" spans="2:13" ht="33.75" customHeight="1" thickBot="1">
      <c r="B42" s="114"/>
      <c r="C42" s="114"/>
      <c r="D42" s="114"/>
      <c r="E42" s="114"/>
      <c r="F42" s="114"/>
      <c r="G42" s="114"/>
      <c r="H42" s="114"/>
      <c r="I42" s="41">
        <f>'別紙2-2(薬局）対象店舗報告シート'!I74</f>
        <v>0</v>
      </c>
      <c r="J42" s="42"/>
      <c r="L42" s="21" t="s">
        <v>80</v>
      </c>
    </row>
  </sheetData>
  <sheetProtection algorithmName="SHA-512" hashValue="+P1aHwDNFzIGvOA/r+hMudTv91ghVyJiYP4qFb4U/MBqXc2Mhwy0AGg3dE6Ja//3LcoZGgj+O5XCbYZEA2ed8w==" saltValue="5500s6RxfxCIe2VYQxdHaw==" spinCount="100000" sheet="1" objects="1" scenarios="1" selectLockedCells="1"/>
  <mergeCells count="6">
    <mergeCell ref="B1:E1"/>
    <mergeCell ref="B4:I4"/>
    <mergeCell ref="B6:K6"/>
    <mergeCell ref="B42:H42"/>
    <mergeCell ref="I2:J2"/>
    <mergeCell ref="I3:J3"/>
  </mergeCells>
  <phoneticPr fontId="34"/>
  <dataValidations count="1">
    <dataValidation type="list" allowBlank="1" showInputMessage="1" showErrorMessage="1" sqref="C33 C36 C39" xr:uid="{E41EEA54-68F6-4BF5-9EBD-134228C66736}">
      <formula1>"○"</formula1>
    </dataValidation>
  </dataValidations>
  <printOptions horizontalCentered="1"/>
  <pageMargins left="0.25" right="0.25" top="0.75" bottom="0.75" header="0.3" footer="0.3"/>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317500</xdr:colOff>
                    <xdr:row>8</xdr:row>
                    <xdr:rowOff>95250</xdr:rowOff>
                  </from>
                  <to>
                    <xdr:col>1</xdr:col>
                    <xdr:colOff>546100</xdr:colOff>
                    <xdr:row>10</xdr:row>
                    <xdr:rowOff>57150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317500</xdr:colOff>
                    <xdr:row>19</xdr:row>
                    <xdr:rowOff>95250</xdr:rowOff>
                  </from>
                  <to>
                    <xdr:col>1</xdr:col>
                    <xdr:colOff>546100</xdr:colOff>
                    <xdr:row>21</xdr:row>
                    <xdr:rowOff>69850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1</xdr:col>
                    <xdr:colOff>317500</xdr:colOff>
                    <xdr:row>16</xdr:row>
                    <xdr:rowOff>114300</xdr:rowOff>
                  </from>
                  <to>
                    <xdr:col>1</xdr:col>
                    <xdr:colOff>546100</xdr:colOff>
                    <xdr:row>18</xdr:row>
                    <xdr:rowOff>76200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1</xdr:col>
                    <xdr:colOff>304800</xdr:colOff>
                    <xdr:row>27</xdr:row>
                    <xdr:rowOff>127000</xdr:rowOff>
                  </from>
                  <to>
                    <xdr:col>1</xdr:col>
                    <xdr:colOff>533400</xdr:colOff>
                    <xdr:row>29</xdr:row>
                    <xdr:rowOff>76200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1</xdr:col>
                    <xdr:colOff>304800</xdr:colOff>
                    <xdr:row>11</xdr:row>
                    <xdr:rowOff>165100</xdr:rowOff>
                  </from>
                  <to>
                    <xdr:col>1</xdr:col>
                    <xdr:colOff>533400</xdr:colOff>
                    <xdr:row>13</xdr:row>
                    <xdr:rowOff>76200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1</xdr:col>
                    <xdr:colOff>317500</xdr:colOff>
                    <xdr:row>13</xdr:row>
                    <xdr:rowOff>127000</xdr:rowOff>
                  </from>
                  <to>
                    <xdr:col>1</xdr:col>
                    <xdr:colOff>546100</xdr:colOff>
                    <xdr:row>15</xdr:row>
                    <xdr:rowOff>88900</xdr:rowOff>
                  </to>
                </anchor>
              </controlPr>
            </control>
          </mc:Choice>
        </mc:AlternateContent>
        <mc:AlternateContent xmlns:mc="http://schemas.openxmlformats.org/markup-compatibility/2006">
          <mc:Choice Requires="x14">
            <control shapeId="7177" r:id="rId10" name="Check Box 9">
              <controlPr defaultSize="0" autoFill="0" autoLine="0" autoPict="0">
                <anchor moveWithCells="1">
                  <from>
                    <xdr:col>1</xdr:col>
                    <xdr:colOff>317500</xdr:colOff>
                    <xdr:row>21</xdr:row>
                    <xdr:rowOff>114300</xdr:rowOff>
                  </from>
                  <to>
                    <xdr:col>1</xdr:col>
                    <xdr:colOff>546100</xdr:colOff>
                    <xdr:row>23</xdr:row>
                    <xdr:rowOff>69850</xdr:rowOff>
                  </to>
                </anchor>
              </controlPr>
            </control>
          </mc:Choice>
        </mc:AlternateContent>
        <mc:AlternateContent xmlns:mc="http://schemas.openxmlformats.org/markup-compatibility/2006">
          <mc:Choice Requires="x14">
            <control shapeId="7178" r:id="rId11" name="Check Box 10">
              <controlPr defaultSize="0" autoFill="0" autoLine="0" autoPict="0">
                <anchor moveWithCells="1">
                  <from>
                    <xdr:col>1</xdr:col>
                    <xdr:colOff>317500</xdr:colOff>
                    <xdr:row>23</xdr:row>
                    <xdr:rowOff>107950</xdr:rowOff>
                  </from>
                  <to>
                    <xdr:col>1</xdr:col>
                    <xdr:colOff>546100</xdr:colOff>
                    <xdr:row>25</xdr:row>
                    <xdr:rowOff>31750</xdr:rowOff>
                  </to>
                </anchor>
              </controlPr>
            </control>
          </mc:Choice>
        </mc:AlternateContent>
        <mc:AlternateContent xmlns:mc="http://schemas.openxmlformats.org/markup-compatibility/2006">
          <mc:Choice Requires="x14">
            <control shapeId="7179" r:id="rId12" name="Check Box 11">
              <controlPr defaultSize="0" autoFill="0" autoLine="0" autoPict="0">
                <anchor moveWithCells="1">
                  <from>
                    <xdr:col>1</xdr:col>
                    <xdr:colOff>317500</xdr:colOff>
                    <xdr:row>25</xdr:row>
                    <xdr:rowOff>107950</xdr:rowOff>
                  </from>
                  <to>
                    <xdr:col>1</xdr:col>
                    <xdr:colOff>546100</xdr:colOff>
                    <xdr:row>27</xdr:row>
                    <xdr:rowOff>50800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theme="6"/>
  </sheetPr>
  <dimension ref="B1:M76"/>
  <sheetViews>
    <sheetView zoomScaleNormal="100" workbookViewId="0">
      <pane xSplit="3" ySplit="4" topLeftCell="D5" activePane="bottomRight" state="frozen"/>
      <selection pane="topRight" activeCell="D1" sqref="D1"/>
      <selection pane="bottomLeft" activeCell="A5" sqref="A5"/>
      <selection pane="bottomRight" activeCell="G2" sqref="G2"/>
    </sheetView>
  </sheetViews>
  <sheetFormatPr defaultColWidth="9" defaultRowHeight="14"/>
  <cols>
    <col min="1" max="1" width="2.7265625" style="44" customWidth="1"/>
    <col min="2" max="2" width="10.6328125" style="44" customWidth="1"/>
    <col min="3" max="3" width="6" style="44" customWidth="1"/>
    <col min="4" max="4" width="11.90625" style="45" customWidth="1"/>
    <col min="5" max="5" width="22.26953125" style="45" customWidth="1"/>
    <col min="6" max="6" width="24.36328125" style="44" customWidth="1"/>
    <col min="7" max="7" width="29.90625" style="44" customWidth="1"/>
    <col min="8" max="11" width="12.6328125" style="44" customWidth="1"/>
    <col min="12" max="12" width="15.08984375" style="44" customWidth="1"/>
    <col min="13" max="16384" width="9" style="44"/>
  </cols>
  <sheetData>
    <row r="1" spans="2:13">
      <c r="B1" s="44" t="s">
        <v>214</v>
      </c>
    </row>
    <row r="2" spans="2:13" ht="21" customHeight="1">
      <c r="B2" s="24" t="s">
        <v>81</v>
      </c>
      <c r="C2" s="24"/>
    </row>
    <row r="3" spans="2:13" ht="42">
      <c r="B3" s="46" t="s">
        <v>82</v>
      </c>
      <c r="C3" s="46" t="s">
        <v>83</v>
      </c>
      <c r="D3" s="46" t="s">
        <v>84</v>
      </c>
      <c r="E3" s="47" t="s">
        <v>85</v>
      </c>
      <c r="F3" s="46" t="s">
        <v>86</v>
      </c>
      <c r="G3" s="46" t="s">
        <v>87</v>
      </c>
      <c r="H3" s="48" t="s">
        <v>88</v>
      </c>
      <c r="I3" s="48" t="s">
        <v>89</v>
      </c>
      <c r="J3" s="48" t="s">
        <v>90</v>
      </c>
      <c r="K3" s="48" t="s">
        <v>91</v>
      </c>
      <c r="L3" s="48" t="s">
        <v>92</v>
      </c>
      <c r="M3" s="49" t="s">
        <v>93</v>
      </c>
    </row>
    <row r="4" spans="2:13">
      <c r="B4" s="50">
        <f>COUNTA($F$4:$F$73)</f>
        <v>1</v>
      </c>
      <c r="C4" s="51">
        <v>1</v>
      </c>
      <c r="D4" s="58" t="s">
        <v>94</v>
      </c>
      <c r="E4" s="108" t="s">
        <v>95</v>
      </c>
      <c r="F4" s="59" t="s">
        <v>96</v>
      </c>
      <c r="G4" s="59"/>
      <c r="H4" s="60">
        <v>0</v>
      </c>
      <c r="I4" s="60">
        <v>0</v>
      </c>
      <c r="J4" s="60">
        <v>0</v>
      </c>
      <c r="K4" s="61">
        <v>0</v>
      </c>
      <c r="L4" s="52" t="str">
        <f>IF(J4&gt;=I4,"○","△")</f>
        <v>○</v>
      </c>
      <c r="M4" s="44" t="s">
        <v>97</v>
      </c>
    </row>
    <row r="5" spans="2:13">
      <c r="C5" s="51">
        <v>2</v>
      </c>
      <c r="D5" s="58"/>
      <c r="E5" s="108"/>
      <c r="F5" s="59"/>
      <c r="G5" s="59"/>
      <c r="H5" s="60"/>
      <c r="I5" s="60"/>
      <c r="J5" s="60"/>
      <c r="K5" s="61"/>
      <c r="L5" s="52" t="str">
        <f t="shared" ref="L5:L68" si="0">IF(J5&gt;=I5,"○","△")</f>
        <v>○</v>
      </c>
    </row>
    <row r="6" spans="2:13">
      <c r="C6" s="51">
        <v>3</v>
      </c>
      <c r="D6" s="58"/>
      <c r="E6" s="108"/>
      <c r="F6" s="59"/>
      <c r="G6" s="59"/>
      <c r="H6" s="60"/>
      <c r="I6" s="60"/>
      <c r="J6" s="60"/>
      <c r="K6" s="61"/>
      <c r="L6" s="52" t="str">
        <f t="shared" si="0"/>
        <v>○</v>
      </c>
    </row>
    <row r="7" spans="2:13">
      <c r="C7" s="51">
        <v>4</v>
      </c>
      <c r="D7" s="58"/>
      <c r="E7" s="108"/>
      <c r="F7" s="59"/>
      <c r="G7" s="59"/>
      <c r="H7" s="60"/>
      <c r="I7" s="60"/>
      <c r="J7" s="60"/>
      <c r="K7" s="61"/>
      <c r="L7" s="52" t="str">
        <f t="shared" si="0"/>
        <v>○</v>
      </c>
    </row>
    <row r="8" spans="2:13">
      <c r="C8" s="51">
        <v>5</v>
      </c>
      <c r="D8" s="58"/>
      <c r="E8" s="108"/>
      <c r="F8" s="59"/>
      <c r="G8" s="59"/>
      <c r="H8" s="60"/>
      <c r="I8" s="60"/>
      <c r="J8" s="60"/>
      <c r="K8" s="61"/>
      <c r="L8" s="52" t="str">
        <f t="shared" si="0"/>
        <v>○</v>
      </c>
    </row>
    <row r="9" spans="2:13">
      <c r="C9" s="51">
        <v>6</v>
      </c>
      <c r="D9" s="58"/>
      <c r="E9" s="108"/>
      <c r="F9" s="59"/>
      <c r="G9" s="59"/>
      <c r="H9" s="60"/>
      <c r="I9" s="60"/>
      <c r="J9" s="60"/>
      <c r="K9" s="61"/>
      <c r="L9" s="52" t="str">
        <f t="shared" si="0"/>
        <v>○</v>
      </c>
    </row>
    <row r="10" spans="2:13">
      <c r="C10" s="51">
        <v>7</v>
      </c>
      <c r="D10" s="58"/>
      <c r="E10" s="108"/>
      <c r="F10" s="59"/>
      <c r="G10" s="59"/>
      <c r="H10" s="60"/>
      <c r="I10" s="60"/>
      <c r="J10" s="60"/>
      <c r="K10" s="61"/>
      <c r="L10" s="52" t="str">
        <f t="shared" si="0"/>
        <v>○</v>
      </c>
    </row>
    <row r="11" spans="2:13">
      <c r="C11" s="51">
        <v>8</v>
      </c>
      <c r="D11" s="58"/>
      <c r="E11" s="108"/>
      <c r="F11" s="59"/>
      <c r="G11" s="59"/>
      <c r="H11" s="60"/>
      <c r="I11" s="60"/>
      <c r="J11" s="60"/>
      <c r="K11" s="61"/>
      <c r="L11" s="52" t="str">
        <f t="shared" si="0"/>
        <v>○</v>
      </c>
    </row>
    <row r="12" spans="2:13">
      <c r="C12" s="51">
        <v>9</v>
      </c>
      <c r="D12" s="58"/>
      <c r="E12" s="108"/>
      <c r="F12" s="59"/>
      <c r="G12" s="59"/>
      <c r="H12" s="60"/>
      <c r="I12" s="60"/>
      <c r="J12" s="60"/>
      <c r="K12" s="61"/>
      <c r="L12" s="52" t="str">
        <f t="shared" si="0"/>
        <v>○</v>
      </c>
    </row>
    <row r="13" spans="2:13">
      <c r="C13" s="51">
        <v>10</v>
      </c>
      <c r="D13" s="58"/>
      <c r="E13" s="108"/>
      <c r="F13" s="59"/>
      <c r="G13" s="59"/>
      <c r="H13" s="60"/>
      <c r="I13" s="60"/>
      <c r="J13" s="60"/>
      <c r="K13" s="61"/>
      <c r="L13" s="52" t="str">
        <f t="shared" si="0"/>
        <v>○</v>
      </c>
    </row>
    <row r="14" spans="2:13">
      <c r="C14" s="51">
        <v>11</v>
      </c>
      <c r="D14" s="58"/>
      <c r="E14" s="108"/>
      <c r="F14" s="59"/>
      <c r="G14" s="59"/>
      <c r="H14" s="60"/>
      <c r="I14" s="60"/>
      <c r="J14" s="60"/>
      <c r="K14" s="61"/>
      <c r="L14" s="52" t="str">
        <f t="shared" si="0"/>
        <v>○</v>
      </c>
    </row>
    <row r="15" spans="2:13">
      <c r="C15" s="51">
        <v>12</v>
      </c>
      <c r="D15" s="58"/>
      <c r="E15" s="108"/>
      <c r="F15" s="59"/>
      <c r="G15" s="59"/>
      <c r="H15" s="60"/>
      <c r="I15" s="60"/>
      <c r="J15" s="60"/>
      <c r="K15" s="61"/>
      <c r="L15" s="52" t="str">
        <f t="shared" si="0"/>
        <v>○</v>
      </c>
    </row>
    <row r="16" spans="2:13">
      <c r="C16" s="51">
        <v>13</v>
      </c>
      <c r="D16" s="58"/>
      <c r="E16" s="108"/>
      <c r="F16" s="59"/>
      <c r="G16" s="59"/>
      <c r="H16" s="60"/>
      <c r="I16" s="60"/>
      <c r="J16" s="60"/>
      <c r="K16" s="61"/>
      <c r="L16" s="52" t="str">
        <f t="shared" si="0"/>
        <v>○</v>
      </c>
    </row>
    <row r="17" spans="3:12">
      <c r="C17" s="51">
        <v>14</v>
      </c>
      <c r="D17" s="58"/>
      <c r="E17" s="108"/>
      <c r="F17" s="59"/>
      <c r="G17" s="59"/>
      <c r="H17" s="60"/>
      <c r="I17" s="60"/>
      <c r="J17" s="60"/>
      <c r="K17" s="61"/>
      <c r="L17" s="52" t="str">
        <f t="shared" si="0"/>
        <v>○</v>
      </c>
    </row>
    <row r="18" spans="3:12">
      <c r="C18" s="51">
        <v>15</v>
      </c>
      <c r="D18" s="58"/>
      <c r="E18" s="108"/>
      <c r="F18" s="59"/>
      <c r="G18" s="59"/>
      <c r="H18" s="60"/>
      <c r="I18" s="60"/>
      <c r="J18" s="60"/>
      <c r="K18" s="61"/>
      <c r="L18" s="52" t="str">
        <f t="shared" si="0"/>
        <v>○</v>
      </c>
    </row>
    <row r="19" spans="3:12">
      <c r="C19" s="51">
        <v>16</v>
      </c>
      <c r="D19" s="58"/>
      <c r="E19" s="108"/>
      <c r="F19" s="59"/>
      <c r="G19" s="59"/>
      <c r="H19" s="60"/>
      <c r="I19" s="60"/>
      <c r="J19" s="60"/>
      <c r="K19" s="61"/>
      <c r="L19" s="52" t="str">
        <f t="shared" si="0"/>
        <v>○</v>
      </c>
    </row>
    <row r="20" spans="3:12">
      <c r="C20" s="51">
        <v>17</v>
      </c>
      <c r="D20" s="58"/>
      <c r="E20" s="108"/>
      <c r="F20" s="59"/>
      <c r="G20" s="59"/>
      <c r="H20" s="60"/>
      <c r="I20" s="60"/>
      <c r="J20" s="60"/>
      <c r="K20" s="61"/>
      <c r="L20" s="52" t="str">
        <f t="shared" si="0"/>
        <v>○</v>
      </c>
    </row>
    <row r="21" spans="3:12">
      <c r="C21" s="51">
        <v>18</v>
      </c>
      <c r="D21" s="58"/>
      <c r="E21" s="108"/>
      <c r="F21" s="59"/>
      <c r="G21" s="59"/>
      <c r="H21" s="60"/>
      <c r="I21" s="60"/>
      <c r="J21" s="60"/>
      <c r="K21" s="61"/>
      <c r="L21" s="52" t="str">
        <f t="shared" si="0"/>
        <v>○</v>
      </c>
    </row>
    <row r="22" spans="3:12">
      <c r="C22" s="51">
        <v>19</v>
      </c>
      <c r="D22" s="58"/>
      <c r="E22" s="108"/>
      <c r="F22" s="59"/>
      <c r="G22" s="59"/>
      <c r="H22" s="60"/>
      <c r="I22" s="60"/>
      <c r="J22" s="60"/>
      <c r="K22" s="61"/>
      <c r="L22" s="52" t="str">
        <f t="shared" si="0"/>
        <v>○</v>
      </c>
    </row>
    <row r="23" spans="3:12">
      <c r="C23" s="51">
        <v>20</v>
      </c>
      <c r="D23" s="58"/>
      <c r="E23" s="108"/>
      <c r="F23" s="59"/>
      <c r="G23" s="59"/>
      <c r="H23" s="60"/>
      <c r="I23" s="60"/>
      <c r="J23" s="60"/>
      <c r="K23" s="61"/>
      <c r="L23" s="52" t="str">
        <f t="shared" si="0"/>
        <v>○</v>
      </c>
    </row>
    <row r="24" spans="3:12">
      <c r="C24" s="51">
        <v>21</v>
      </c>
      <c r="D24" s="58"/>
      <c r="E24" s="108"/>
      <c r="F24" s="59"/>
      <c r="G24" s="59"/>
      <c r="H24" s="60"/>
      <c r="I24" s="60"/>
      <c r="J24" s="60"/>
      <c r="K24" s="61"/>
      <c r="L24" s="52" t="str">
        <f t="shared" si="0"/>
        <v>○</v>
      </c>
    </row>
    <row r="25" spans="3:12">
      <c r="C25" s="51">
        <v>22</v>
      </c>
      <c r="D25" s="58"/>
      <c r="E25" s="108"/>
      <c r="F25" s="59"/>
      <c r="G25" s="59"/>
      <c r="H25" s="60"/>
      <c r="I25" s="60"/>
      <c r="J25" s="60"/>
      <c r="K25" s="61"/>
      <c r="L25" s="52" t="str">
        <f t="shared" si="0"/>
        <v>○</v>
      </c>
    </row>
    <row r="26" spans="3:12">
      <c r="C26" s="51">
        <v>23</v>
      </c>
      <c r="D26" s="58"/>
      <c r="E26" s="108"/>
      <c r="F26" s="59"/>
      <c r="G26" s="59"/>
      <c r="H26" s="60"/>
      <c r="I26" s="60"/>
      <c r="J26" s="60"/>
      <c r="K26" s="61"/>
      <c r="L26" s="52" t="str">
        <f t="shared" si="0"/>
        <v>○</v>
      </c>
    </row>
    <row r="27" spans="3:12">
      <c r="C27" s="51">
        <v>24</v>
      </c>
      <c r="D27" s="58"/>
      <c r="E27" s="108"/>
      <c r="F27" s="59"/>
      <c r="G27" s="59"/>
      <c r="H27" s="60"/>
      <c r="I27" s="60"/>
      <c r="J27" s="60"/>
      <c r="K27" s="61"/>
      <c r="L27" s="52" t="str">
        <f t="shared" si="0"/>
        <v>○</v>
      </c>
    </row>
    <row r="28" spans="3:12">
      <c r="C28" s="51">
        <v>25</v>
      </c>
      <c r="D28" s="58"/>
      <c r="E28" s="108"/>
      <c r="F28" s="59"/>
      <c r="G28" s="59"/>
      <c r="H28" s="60"/>
      <c r="I28" s="60"/>
      <c r="J28" s="60"/>
      <c r="K28" s="61"/>
      <c r="L28" s="52" t="str">
        <f t="shared" si="0"/>
        <v>○</v>
      </c>
    </row>
    <row r="29" spans="3:12">
      <c r="C29" s="51">
        <v>26</v>
      </c>
      <c r="D29" s="58"/>
      <c r="E29" s="108"/>
      <c r="F29" s="59"/>
      <c r="G29" s="59"/>
      <c r="H29" s="60"/>
      <c r="I29" s="60"/>
      <c r="J29" s="60"/>
      <c r="K29" s="61"/>
      <c r="L29" s="52" t="str">
        <f t="shared" si="0"/>
        <v>○</v>
      </c>
    </row>
    <row r="30" spans="3:12">
      <c r="C30" s="51">
        <v>27</v>
      </c>
      <c r="D30" s="58"/>
      <c r="E30" s="108"/>
      <c r="F30" s="59"/>
      <c r="G30" s="59"/>
      <c r="H30" s="60"/>
      <c r="I30" s="60"/>
      <c r="J30" s="60"/>
      <c r="K30" s="61"/>
      <c r="L30" s="52" t="str">
        <f t="shared" si="0"/>
        <v>○</v>
      </c>
    </row>
    <row r="31" spans="3:12">
      <c r="C31" s="51">
        <v>28</v>
      </c>
      <c r="D31" s="58"/>
      <c r="E31" s="108"/>
      <c r="F31" s="59"/>
      <c r="G31" s="59"/>
      <c r="H31" s="60"/>
      <c r="I31" s="60"/>
      <c r="J31" s="60"/>
      <c r="K31" s="61"/>
      <c r="L31" s="52" t="str">
        <f t="shared" si="0"/>
        <v>○</v>
      </c>
    </row>
    <row r="32" spans="3:12">
      <c r="C32" s="51">
        <v>29</v>
      </c>
      <c r="D32" s="58"/>
      <c r="E32" s="108"/>
      <c r="F32" s="59"/>
      <c r="G32" s="59"/>
      <c r="H32" s="60"/>
      <c r="I32" s="60"/>
      <c r="J32" s="60"/>
      <c r="K32" s="61"/>
      <c r="L32" s="52" t="str">
        <f t="shared" si="0"/>
        <v>○</v>
      </c>
    </row>
    <row r="33" spans="3:12">
      <c r="C33" s="51">
        <v>30</v>
      </c>
      <c r="D33" s="58"/>
      <c r="E33" s="108"/>
      <c r="F33" s="59"/>
      <c r="G33" s="59"/>
      <c r="H33" s="60"/>
      <c r="I33" s="60"/>
      <c r="J33" s="60"/>
      <c r="K33" s="61"/>
      <c r="L33" s="52" t="str">
        <f t="shared" si="0"/>
        <v>○</v>
      </c>
    </row>
    <row r="34" spans="3:12">
      <c r="C34" s="51">
        <v>31</v>
      </c>
      <c r="D34" s="58"/>
      <c r="E34" s="108"/>
      <c r="F34" s="59"/>
      <c r="G34" s="59"/>
      <c r="H34" s="60"/>
      <c r="I34" s="60"/>
      <c r="J34" s="60"/>
      <c r="K34" s="61"/>
      <c r="L34" s="52" t="str">
        <f t="shared" si="0"/>
        <v>○</v>
      </c>
    </row>
    <row r="35" spans="3:12">
      <c r="C35" s="51">
        <v>32</v>
      </c>
      <c r="D35" s="58"/>
      <c r="E35" s="108"/>
      <c r="F35" s="59"/>
      <c r="G35" s="59"/>
      <c r="H35" s="60"/>
      <c r="I35" s="60"/>
      <c r="J35" s="60"/>
      <c r="K35" s="61"/>
      <c r="L35" s="52" t="str">
        <f t="shared" si="0"/>
        <v>○</v>
      </c>
    </row>
    <row r="36" spans="3:12">
      <c r="C36" s="51">
        <v>33</v>
      </c>
      <c r="D36" s="58"/>
      <c r="E36" s="108"/>
      <c r="F36" s="59"/>
      <c r="G36" s="59"/>
      <c r="H36" s="60"/>
      <c r="I36" s="60"/>
      <c r="J36" s="60"/>
      <c r="K36" s="61"/>
      <c r="L36" s="52" t="str">
        <f t="shared" si="0"/>
        <v>○</v>
      </c>
    </row>
    <row r="37" spans="3:12">
      <c r="C37" s="51">
        <v>34</v>
      </c>
      <c r="D37" s="58"/>
      <c r="E37" s="108"/>
      <c r="F37" s="59"/>
      <c r="G37" s="59"/>
      <c r="H37" s="60"/>
      <c r="I37" s="60"/>
      <c r="J37" s="60"/>
      <c r="K37" s="61"/>
      <c r="L37" s="52" t="str">
        <f t="shared" si="0"/>
        <v>○</v>
      </c>
    </row>
    <row r="38" spans="3:12">
      <c r="C38" s="51">
        <v>35</v>
      </c>
      <c r="D38" s="58"/>
      <c r="E38" s="108"/>
      <c r="F38" s="59"/>
      <c r="G38" s="59"/>
      <c r="H38" s="60"/>
      <c r="I38" s="60"/>
      <c r="J38" s="60"/>
      <c r="K38" s="61"/>
      <c r="L38" s="52" t="str">
        <f t="shared" si="0"/>
        <v>○</v>
      </c>
    </row>
    <row r="39" spans="3:12">
      <c r="C39" s="51">
        <v>36</v>
      </c>
      <c r="D39" s="58"/>
      <c r="E39" s="108"/>
      <c r="F39" s="59"/>
      <c r="G39" s="59"/>
      <c r="H39" s="60"/>
      <c r="I39" s="60"/>
      <c r="J39" s="60"/>
      <c r="K39" s="61"/>
      <c r="L39" s="52" t="str">
        <f t="shared" si="0"/>
        <v>○</v>
      </c>
    </row>
    <row r="40" spans="3:12">
      <c r="C40" s="51">
        <v>37</v>
      </c>
      <c r="D40" s="58"/>
      <c r="E40" s="108"/>
      <c r="F40" s="59"/>
      <c r="G40" s="59"/>
      <c r="H40" s="60"/>
      <c r="I40" s="60"/>
      <c r="J40" s="60"/>
      <c r="K40" s="61"/>
      <c r="L40" s="52" t="str">
        <f t="shared" si="0"/>
        <v>○</v>
      </c>
    </row>
    <row r="41" spans="3:12">
      <c r="C41" s="51">
        <v>38</v>
      </c>
      <c r="D41" s="58"/>
      <c r="E41" s="108"/>
      <c r="F41" s="59"/>
      <c r="G41" s="59"/>
      <c r="H41" s="60"/>
      <c r="I41" s="60"/>
      <c r="J41" s="60"/>
      <c r="K41" s="61"/>
      <c r="L41" s="52" t="str">
        <f t="shared" si="0"/>
        <v>○</v>
      </c>
    </row>
    <row r="42" spans="3:12">
      <c r="C42" s="51">
        <v>39</v>
      </c>
      <c r="D42" s="58"/>
      <c r="E42" s="108"/>
      <c r="F42" s="59"/>
      <c r="G42" s="59"/>
      <c r="H42" s="60"/>
      <c r="I42" s="60"/>
      <c r="J42" s="60"/>
      <c r="K42" s="61"/>
      <c r="L42" s="52" t="str">
        <f t="shared" si="0"/>
        <v>○</v>
      </c>
    </row>
    <row r="43" spans="3:12">
      <c r="C43" s="51">
        <v>40</v>
      </c>
      <c r="D43" s="58"/>
      <c r="E43" s="108"/>
      <c r="F43" s="59"/>
      <c r="G43" s="59"/>
      <c r="H43" s="60"/>
      <c r="I43" s="60"/>
      <c r="J43" s="60"/>
      <c r="K43" s="61"/>
      <c r="L43" s="52" t="str">
        <f t="shared" si="0"/>
        <v>○</v>
      </c>
    </row>
    <row r="44" spans="3:12">
      <c r="C44" s="51">
        <v>41</v>
      </c>
      <c r="D44" s="58"/>
      <c r="E44" s="108"/>
      <c r="F44" s="59"/>
      <c r="G44" s="59"/>
      <c r="H44" s="60"/>
      <c r="I44" s="60"/>
      <c r="J44" s="60"/>
      <c r="K44" s="61"/>
      <c r="L44" s="52" t="str">
        <f t="shared" si="0"/>
        <v>○</v>
      </c>
    </row>
    <row r="45" spans="3:12">
      <c r="C45" s="51">
        <v>42</v>
      </c>
      <c r="D45" s="58"/>
      <c r="E45" s="108"/>
      <c r="F45" s="59"/>
      <c r="G45" s="59"/>
      <c r="H45" s="60"/>
      <c r="I45" s="60"/>
      <c r="J45" s="60"/>
      <c r="K45" s="61"/>
      <c r="L45" s="52" t="str">
        <f t="shared" si="0"/>
        <v>○</v>
      </c>
    </row>
    <row r="46" spans="3:12">
      <c r="C46" s="51">
        <v>43</v>
      </c>
      <c r="D46" s="58"/>
      <c r="E46" s="108"/>
      <c r="F46" s="59"/>
      <c r="G46" s="59"/>
      <c r="H46" s="60"/>
      <c r="I46" s="60"/>
      <c r="J46" s="60"/>
      <c r="K46" s="61"/>
      <c r="L46" s="52" t="str">
        <f t="shared" si="0"/>
        <v>○</v>
      </c>
    </row>
    <row r="47" spans="3:12">
      <c r="C47" s="51">
        <v>44</v>
      </c>
      <c r="D47" s="58"/>
      <c r="E47" s="108"/>
      <c r="F47" s="59"/>
      <c r="G47" s="59"/>
      <c r="H47" s="60"/>
      <c r="I47" s="60"/>
      <c r="J47" s="60"/>
      <c r="K47" s="61"/>
      <c r="L47" s="52" t="str">
        <f t="shared" si="0"/>
        <v>○</v>
      </c>
    </row>
    <row r="48" spans="3:12">
      <c r="C48" s="51">
        <v>45</v>
      </c>
      <c r="D48" s="58"/>
      <c r="E48" s="108"/>
      <c r="F48" s="59"/>
      <c r="G48" s="59"/>
      <c r="H48" s="60"/>
      <c r="I48" s="60"/>
      <c r="J48" s="60"/>
      <c r="K48" s="61"/>
      <c r="L48" s="52" t="str">
        <f t="shared" si="0"/>
        <v>○</v>
      </c>
    </row>
    <row r="49" spans="3:12">
      <c r="C49" s="51">
        <v>46</v>
      </c>
      <c r="D49" s="58"/>
      <c r="E49" s="108"/>
      <c r="F49" s="59"/>
      <c r="G49" s="59"/>
      <c r="H49" s="60"/>
      <c r="I49" s="60"/>
      <c r="J49" s="60"/>
      <c r="K49" s="61"/>
      <c r="L49" s="52" t="str">
        <f t="shared" si="0"/>
        <v>○</v>
      </c>
    </row>
    <row r="50" spans="3:12">
      <c r="C50" s="51">
        <v>47</v>
      </c>
      <c r="D50" s="58"/>
      <c r="E50" s="108"/>
      <c r="F50" s="59"/>
      <c r="G50" s="59"/>
      <c r="H50" s="60"/>
      <c r="I50" s="60"/>
      <c r="J50" s="60"/>
      <c r="K50" s="61"/>
      <c r="L50" s="52" t="str">
        <f t="shared" si="0"/>
        <v>○</v>
      </c>
    </row>
    <row r="51" spans="3:12">
      <c r="C51" s="51">
        <v>48</v>
      </c>
      <c r="D51" s="58"/>
      <c r="E51" s="108"/>
      <c r="F51" s="59"/>
      <c r="G51" s="59"/>
      <c r="H51" s="60"/>
      <c r="I51" s="60"/>
      <c r="J51" s="60"/>
      <c r="K51" s="61"/>
      <c r="L51" s="52" t="str">
        <f t="shared" si="0"/>
        <v>○</v>
      </c>
    </row>
    <row r="52" spans="3:12">
      <c r="C52" s="51">
        <v>49</v>
      </c>
      <c r="D52" s="58"/>
      <c r="E52" s="108"/>
      <c r="F52" s="59"/>
      <c r="G52" s="59"/>
      <c r="H52" s="60"/>
      <c r="I52" s="60"/>
      <c r="J52" s="60"/>
      <c r="K52" s="61"/>
      <c r="L52" s="52" t="str">
        <f t="shared" si="0"/>
        <v>○</v>
      </c>
    </row>
    <row r="53" spans="3:12">
      <c r="C53" s="51">
        <v>50</v>
      </c>
      <c r="D53" s="58"/>
      <c r="E53" s="108"/>
      <c r="F53" s="59"/>
      <c r="G53" s="59"/>
      <c r="H53" s="60"/>
      <c r="I53" s="60"/>
      <c r="J53" s="60"/>
      <c r="K53" s="61"/>
      <c r="L53" s="52" t="str">
        <f t="shared" si="0"/>
        <v>○</v>
      </c>
    </row>
    <row r="54" spans="3:12">
      <c r="C54" s="51">
        <v>51</v>
      </c>
      <c r="D54" s="58"/>
      <c r="E54" s="108"/>
      <c r="F54" s="59"/>
      <c r="G54" s="59"/>
      <c r="H54" s="60"/>
      <c r="I54" s="60"/>
      <c r="J54" s="60"/>
      <c r="K54" s="61"/>
      <c r="L54" s="52" t="str">
        <f t="shared" si="0"/>
        <v>○</v>
      </c>
    </row>
    <row r="55" spans="3:12">
      <c r="C55" s="51">
        <v>52</v>
      </c>
      <c r="D55" s="58"/>
      <c r="E55" s="108"/>
      <c r="F55" s="59"/>
      <c r="G55" s="59"/>
      <c r="H55" s="60"/>
      <c r="I55" s="60"/>
      <c r="J55" s="60"/>
      <c r="K55" s="61"/>
      <c r="L55" s="52" t="str">
        <f t="shared" si="0"/>
        <v>○</v>
      </c>
    </row>
    <row r="56" spans="3:12">
      <c r="C56" s="51">
        <v>53</v>
      </c>
      <c r="D56" s="58"/>
      <c r="E56" s="108"/>
      <c r="F56" s="59"/>
      <c r="G56" s="59"/>
      <c r="H56" s="60"/>
      <c r="I56" s="60"/>
      <c r="J56" s="60"/>
      <c r="K56" s="61"/>
      <c r="L56" s="52" t="str">
        <f t="shared" si="0"/>
        <v>○</v>
      </c>
    </row>
    <row r="57" spans="3:12">
      <c r="C57" s="51">
        <v>54</v>
      </c>
      <c r="D57" s="58"/>
      <c r="E57" s="108"/>
      <c r="F57" s="59"/>
      <c r="G57" s="59"/>
      <c r="H57" s="60"/>
      <c r="I57" s="60"/>
      <c r="J57" s="60"/>
      <c r="K57" s="61"/>
      <c r="L57" s="52" t="str">
        <f t="shared" si="0"/>
        <v>○</v>
      </c>
    </row>
    <row r="58" spans="3:12">
      <c r="C58" s="51">
        <v>55</v>
      </c>
      <c r="D58" s="58"/>
      <c r="E58" s="108"/>
      <c r="F58" s="59"/>
      <c r="G58" s="59"/>
      <c r="H58" s="60"/>
      <c r="I58" s="60"/>
      <c r="J58" s="60"/>
      <c r="K58" s="61"/>
      <c r="L58" s="52" t="str">
        <f t="shared" si="0"/>
        <v>○</v>
      </c>
    </row>
    <row r="59" spans="3:12">
      <c r="C59" s="51">
        <v>56</v>
      </c>
      <c r="D59" s="58"/>
      <c r="E59" s="108"/>
      <c r="F59" s="59"/>
      <c r="G59" s="59"/>
      <c r="H59" s="60"/>
      <c r="I59" s="60"/>
      <c r="J59" s="60"/>
      <c r="K59" s="61"/>
      <c r="L59" s="52" t="str">
        <f t="shared" si="0"/>
        <v>○</v>
      </c>
    </row>
    <row r="60" spans="3:12">
      <c r="C60" s="51">
        <v>57</v>
      </c>
      <c r="D60" s="58"/>
      <c r="E60" s="108"/>
      <c r="F60" s="59"/>
      <c r="G60" s="59"/>
      <c r="H60" s="60"/>
      <c r="I60" s="60"/>
      <c r="J60" s="60"/>
      <c r="K60" s="61"/>
      <c r="L60" s="52" t="str">
        <f t="shared" si="0"/>
        <v>○</v>
      </c>
    </row>
    <row r="61" spans="3:12">
      <c r="C61" s="51">
        <v>58</v>
      </c>
      <c r="D61" s="58"/>
      <c r="E61" s="108"/>
      <c r="F61" s="59"/>
      <c r="G61" s="59"/>
      <c r="H61" s="60"/>
      <c r="I61" s="60"/>
      <c r="J61" s="60"/>
      <c r="K61" s="61"/>
      <c r="L61" s="52" t="str">
        <f t="shared" si="0"/>
        <v>○</v>
      </c>
    </row>
    <row r="62" spans="3:12">
      <c r="C62" s="51">
        <v>59</v>
      </c>
      <c r="D62" s="58"/>
      <c r="E62" s="108"/>
      <c r="F62" s="59"/>
      <c r="G62" s="59"/>
      <c r="H62" s="60"/>
      <c r="I62" s="60"/>
      <c r="J62" s="60"/>
      <c r="K62" s="61"/>
      <c r="L62" s="52" t="str">
        <f t="shared" si="0"/>
        <v>○</v>
      </c>
    </row>
    <row r="63" spans="3:12">
      <c r="C63" s="51">
        <v>60</v>
      </c>
      <c r="D63" s="58"/>
      <c r="E63" s="108"/>
      <c r="F63" s="59"/>
      <c r="G63" s="59"/>
      <c r="H63" s="60"/>
      <c r="I63" s="60"/>
      <c r="J63" s="60"/>
      <c r="K63" s="61"/>
      <c r="L63" s="52" t="str">
        <f t="shared" si="0"/>
        <v>○</v>
      </c>
    </row>
    <row r="64" spans="3:12">
      <c r="C64" s="51">
        <v>61</v>
      </c>
      <c r="D64" s="58"/>
      <c r="E64" s="108"/>
      <c r="F64" s="59"/>
      <c r="G64" s="59"/>
      <c r="H64" s="60"/>
      <c r="I64" s="60"/>
      <c r="J64" s="60"/>
      <c r="K64" s="61"/>
      <c r="L64" s="52" t="str">
        <f t="shared" si="0"/>
        <v>○</v>
      </c>
    </row>
    <row r="65" spans="3:12">
      <c r="C65" s="51">
        <v>62</v>
      </c>
      <c r="D65" s="58"/>
      <c r="E65" s="108"/>
      <c r="F65" s="59"/>
      <c r="G65" s="59"/>
      <c r="H65" s="60"/>
      <c r="I65" s="60"/>
      <c r="J65" s="60"/>
      <c r="K65" s="61"/>
      <c r="L65" s="52" t="str">
        <f t="shared" si="0"/>
        <v>○</v>
      </c>
    </row>
    <row r="66" spans="3:12">
      <c r="C66" s="51">
        <v>63</v>
      </c>
      <c r="D66" s="58"/>
      <c r="E66" s="108"/>
      <c r="F66" s="59"/>
      <c r="G66" s="59"/>
      <c r="H66" s="60"/>
      <c r="I66" s="60"/>
      <c r="J66" s="60"/>
      <c r="K66" s="61"/>
      <c r="L66" s="52" t="str">
        <f t="shared" si="0"/>
        <v>○</v>
      </c>
    </row>
    <row r="67" spans="3:12">
      <c r="C67" s="51">
        <v>64</v>
      </c>
      <c r="D67" s="58"/>
      <c r="E67" s="108"/>
      <c r="F67" s="59"/>
      <c r="G67" s="59"/>
      <c r="H67" s="60"/>
      <c r="I67" s="60"/>
      <c r="J67" s="60"/>
      <c r="K67" s="61"/>
      <c r="L67" s="52" t="str">
        <f t="shared" si="0"/>
        <v>○</v>
      </c>
    </row>
    <row r="68" spans="3:12">
      <c r="C68" s="51">
        <v>65</v>
      </c>
      <c r="D68" s="58"/>
      <c r="E68" s="108"/>
      <c r="F68" s="59"/>
      <c r="G68" s="59"/>
      <c r="H68" s="60"/>
      <c r="I68" s="60"/>
      <c r="J68" s="60"/>
      <c r="K68" s="61"/>
      <c r="L68" s="52" t="str">
        <f t="shared" si="0"/>
        <v>○</v>
      </c>
    </row>
    <row r="69" spans="3:12">
      <c r="C69" s="51">
        <v>66</v>
      </c>
      <c r="D69" s="58"/>
      <c r="E69" s="108"/>
      <c r="F69" s="59"/>
      <c r="G69" s="59"/>
      <c r="H69" s="60"/>
      <c r="I69" s="60"/>
      <c r="J69" s="60"/>
      <c r="K69" s="61"/>
      <c r="L69" s="52" t="str">
        <f t="shared" ref="L69:L73" si="1">IF(J69&gt;=I69,"○","△")</f>
        <v>○</v>
      </c>
    </row>
    <row r="70" spans="3:12">
      <c r="C70" s="51">
        <v>67</v>
      </c>
      <c r="D70" s="58"/>
      <c r="E70" s="108"/>
      <c r="F70" s="59"/>
      <c r="G70" s="59"/>
      <c r="H70" s="60"/>
      <c r="I70" s="60"/>
      <c r="J70" s="60"/>
      <c r="K70" s="61"/>
      <c r="L70" s="52" t="str">
        <f t="shared" si="1"/>
        <v>○</v>
      </c>
    </row>
    <row r="71" spans="3:12">
      <c r="C71" s="51">
        <v>68</v>
      </c>
      <c r="D71" s="58"/>
      <c r="E71" s="108"/>
      <c r="F71" s="59"/>
      <c r="G71" s="59"/>
      <c r="H71" s="60"/>
      <c r="I71" s="60"/>
      <c r="J71" s="60"/>
      <c r="K71" s="61"/>
      <c r="L71" s="52" t="str">
        <f t="shared" si="1"/>
        <v>○</v>
      </c>
    </row>
    <row r="72" spans="3:12">
      <c r="C72" s="51">
        <v>69</v>
      </c>
      <c r="D72" s="58"/>
      <c r="E72" s="108"/>
      <c r="F72" s="59"/>
      <c r="G72" s="59"/>
      <c r="H72" s="60"/>
      <c r="I72" s="60"/>
      <c r="J72" s="60"/>
      <c r="K72" s="61"/>
      <c r="L72" s="52" t="str">
        <f t="shared" si="1"/>
        <v>○</v>
      </c>
    </row>
    <row r="73" spans="3:12">
      <c r="C73" s="51">
        <v>70</v>
      </c>
      <c r="D73" s="58"/>
      <c r="E73" s="108"/>
      <c r="F73" s="59"/>
      <c r="G73" s="59"/>
      <c r="H73" s="60"/>
      <c r="I73" s="60"/>
      <c r="J73" s="60"/>
      <c r="K73" s="61"/>
      <c r="L73" s="52" t="str">
        <f t="shared" si="1"/>
        <v>○</v>
      </c>
    </row>
    <row r="74" spans="3:12">
      <c r="C74" s="117" t="s">
        <v>98</v>
      </c>
      <c r="D74" s="118"/>
      <c r="E74" s="118"/>
      <c r="F74" s="119"/>
      <c r="G74" s="53"/>
      <c r="H74" s="54">
        <f>SUM(H4:H73)</f>
        <v>0</v>
      </c>
      <c r="I74" s="54">
        <f>SUM(I4:I73)</f>
        <v>0</v>
      </c>
      <c r="J74" s="55">
        <f>SUM(J4:J73)</f>
        <v>0</v>
      </c>
      <c r="K74" s="56">
        <f>SUM(K4:K73)</f>
        <v>0</v>
      </c>
      <c r="L74" s="52" t="str">
        <f t="shared" ref="L74" si="2">IF(J74&gt;=I74,"○","△")</f>
        <v>○</v>
      </c>
    </row>
    <row r="75" spans="3:12">
      <c r="C75" s="57" t="s">
        <v>217</v>
      </c>
    </row>
    <row r="76" spans="3:12">
      <c r="C76" s="57"/>
    </row>
  </sheetData>
  <sheetProtection algorithmName="SHA-512" hashValue="MowdruUzubc3F3cIABLEEPW8QuScQTIcARCmwjJvb7clCVPnvE29c1fgx+aFQ1ZrWDwMPsWRa4J1rSR83ttVYA==" saltValue="9aXEG3zsx+hWlkBR1QOXnA==" spinCount="100000" sheet="1" objects="1" scenarios="1"/>
  <mergeCells count="1">
    <mergeCell ref="C74:F74"/>
  </mergeCells>
  <phoneticPr fontId="34"/>
  <conditionalFormatting sqref="K4:K74">
    <cfRule type="expression" dxfId="12" priority="1">
      <formula>#REF!="×"</formula>
    </cfRule>
  </conditionalFormatting>
  <pageMargins left="0.7" right="0.7" top="0.75" bottom="0.75" header="0.3" footer="0.3"/>
  <pageSetup paperSize="9" scale="77" orientation="landscape"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25"/>
  <sheetViews>
    <sheetView view="pageBreakPreview" topLeftCell="A6" zoomScale="85" zoomScaleNormal="85" zoomScaleSheetLayoutView="85" workbookViewId="0">
      <selection activeCell="B17" sqref="B17"/>
    </sheetView>
  </sheetViews>
  <sheetFormatPr defaultColWidth="9" defaultRowHeight="13"/>
  <cols>
    <col min="1" max="1" width="46.90625" style="67" customWidth="1"/>
    <col min="2" max="4" width="15.08984375" style="86" customWidth="1"/>
    <col min="5" max="5" width="23.26953125" style="86" customWidth="1"/>
    <col min="6" max="6" width="79.90625" style="67" customWidth="1"/>
    <col min="7" max="7" width="20.36328125" style="67" customWidth="1"/>
    <col min="8" max="8" width="208.36328125" style="87" customWidth="1"/>
    <col min="9" max="14" width="14.6328125" style="67" customWidth="1"/>
    <col min="15" max="15" width="18.90625" style="67" customWidth="1"/>
    <col min="16" max="16" width="9" style="67"/>
    <col min="17" max="23" width="9" style="67" customWidth="1"/>
    <col min="24" max="16384" width="9" style="67"/>
  </cols>
  <sheetData>
    <row r="1" spans="1:14" ht="25.5" customHeight="1">
      <c r="A1" s="62" t="s">
        <v>99</v>
      </c>
      <c r="B1" s="63"/>
      <c r="C1" s="63"/>
      <c r="D1" s="63"/>
      <c r="E1" s="63"/>
      <c r="F1" s="64"/>
      <c r="G1" s="65"/>
      <c r="H1" s="66"/>
    </row>
    <row r="2" spans="1:14" ht="46.5" customHeight="1">
      <c r="A2" s="125" t="s">
        <v>100</v>
      </c>
      <c r="B2" s="126"/>
      <c r="C2" s="126"/>
      <c r="D2" s="126"/>
      <c r="E2" s="126"/>
      <c r="F2" s="126"/>
      <c r="G2" s="126"/>
      <c r="H2" s="66" t="s">
        <v>101</v>
      </c>
    </row>
    <row r="3" spans="1:14" ht="34.5" customHeight="1">
      <c r="A3" s="68" t="s">
        <v>102</v>
      </c>
      <c r="B3" s="69"/>
      <c r="C3" s="69"/>
      <c r="D3" s="69"/>
      <c r="E3" s="70">
        <f>'別紙2-1(薬局）賃上げ支援事業（申請書）'!I2</f>
        <v>0</v>
      </c>
      <c r="F3" s="68" t="s">
        <v>103</v>
      </c>
      <c r="G3" s="71">
        <f>SUM($G$10:$G$14)</f>
        <v>0</v>
      </c>
      <c r="H3" s="66" t="s">
        <v>104</v>
      </c>
    </row>
    <row r="4" spans="1:14" ht="33" customHeight="1">
      <c r="A4" s="68" t="s">
        <v>105</v>
      </c>
      <c r="B4" s="69"/>
      <c r="C4" s="69"/>
      <c r="D4" s="69"/>
      <c r="E4" s="72">
        <f>'別紙2-2(薬局）対象店舗報告シート'!B4</f>
        <v>1</v>
      </c>
      <c r="F4" s="68" t="s">
        <v>106</v>
      </c>
      <c r="G4" s="15">
        <v>0</v>
      </c>
      <c r="H4" s="66" t="s">
        <v>107</v>
      </c>
    </row>
    <row r="5" spans="1:14" ht="45.75" customHeight="1">
      <c r="A5" s="133" t="s">
        <v>108</v>
      </c>
      <c r="B5" s="133"/>
      <c r="C5" s="133"/>
      <c r="D5" s="133"/>
      <c r="E5" s="16"/>
      <c r="F5" s="68" t="s">
        <v>109</v>
      </c>
      <c r="G5" s="71">
        <f>ROUNDDOWN(G3-G4,-3)</f>
        <v>0</v>
      </c>
      <c r="H5" s="66" t="s">
        <v>110</v>
      </c>
      <c r="I5" s="106" t="s">
        <v>111</v>
      </c>
      <c r="J5" s="106" t="s">
        <v>112</v>
      </c>
    </row>
    <row r="6" spans="1:14" ht="41.25" customHeight="1" thickBot="1">
      <c r="A6" s="68" t="s">
        <v>113</v>
      </c>
      <c r="B6" s="69"/>
      <c r="C6" s="69"/>
      <c r="D6" s="69"/>
      <c r="E6" s="71" t="str">
        <f>IF(G5&gt;=G6,"○","△")</f>
        <v>○</v>
      </c>
      <c r="F6" s="68" t="s">
        <v>114</v>
      </c>
      <c r="G6" s="71">
        <f>'別紙2-2(薬局）対象店舗報告シート'!H74</f>
        <v>0</v>
      </c>
      <c r="H6" s="66" t="s">
        <v>115</v>
      </c>
    </row>
    <row r="7" spans="1:14" ht="26.25" customHeight="1" thickBot="1">
      <c r="A7" s="68" t="s">
        <v>116</v>
      </c>
      <c r="B7" s="69"/>
      <c r="C7" s="69"/>
      <c r="D7" s="69"/>
      <c r="E7" s="73">
        <f>G6-G7</f>
        <v>0</v>
      </c>
      <c r="F7" s="68" t="s">
        <v>117</v>
      </c>
      <c r="G7" s="71">
        <f>IF(ROUNDDOWN(G6-G5,-3)&lt;=0,0,ROUNDDOWN(G6-G5,-3))</f>
        <v>0</v>
      </c>
      <c r="H7" s="74" t="s">
        <v>118</v>
      </c>
    </row>
    <row r="8" spans="1:14" ht="41.25" customHeight="1">
      <c r="A8" s="75" t="s">
        <v>119</v>
      </c>
      <c r="B8" s="127" t="s">
        <v>120</v>
      </c>
      <c r="C8" s="131"/>
      <c r="D8" s="131"/>
      <c r="E8" s="132"/>
      <c r="F8" s="127" t="s">
        <v>44</v>
      </c>
      <c r="G8" s="128"/>
      <c r="H8" s="66"/>
    </row>
    <row r="9" spans="1:14" s="79" customFormat="1" ht="66" customHeight="1">
      <c r="A9" s="76" t="s">
        <v>121</v>
      </c>
      <c r="B9" s="77" t="s">
        <v>122</v>
      </c>
      <c r="C9" s="77" t="s">
        <v>123</v>
      </c>
      <c r="D9" s="77" t="s">
        <v>124</v>
      </c>
      <c r="E9" s="77" t="s">
        <v>125</v>
      </c>
      <c r="F9" s="120" t="s">
        <v>126</v>
      </c>
      <c r="G9" s="121"/>
      <c r="H9" s="78" t="s">
        <v>127</v>
      </c>
    </row>
    <row r="10" spans="1:14" ht="50.25" customHeight="1">
      <c r="A10" s="80" t="s">
        <v>128</v>
      </c>
      <c r="B10" s="88">
        <v>0</v>
      </c>
      <c r="C10" s="89">
        <v>0</v>
      </c>
      <c r="D10" s="90">
        <v>0</v>
      </c>
      <c r="E10" s="89">
        <v>0</v>
      </c>
      <c r="F10" s="80"/>
      <c r="G10" s="81">
        <f>B10*C10*D10</f>
        <v>0</v>
      </c>
      <c r="H10" s="66" t="s">
        <v>129</v>
      </c>
    </row>
    <row r="11" spans="1:14" ht="57" customHeight="1">
      <c r="A11" s="80" t="s">
        <v>130</v>
      </c>
      <c r="B11" s="88">
        <v>0</v>
      </c>
      <c r="C11" s="89">
        <v>0</v>
      </c>
      <c r="D11" s="90">
        <v>0</v>
      </c>
      <c r="E11" s="89">
        <v>0</v>
      </c>
      <c r="F11" s="80"/>
      <c r="G11" s="81">
        <f t="shared" ref="G11:G13" si="0">B11*C11*D11</f>
        <v>0</v>
      </c>
      <c r="H11" s="66" t="s">
        <v>131</v>
      </c>
    </row>
    <row r="12" spans="1:14" ht="80.25" customHeight="1">
      <c r="A12" s="80" t="s">
        <v>211</v>
      </c>
      <c r="B12" s="88">
        <v>0</v>
      </c>
      <c r="C12" s="89">
        <v>0</v>
      </c>
      <c r="D12" s="90">
        <v>0</v>
      </c>
      <c r="E12" s="82"/>
      <c r="F12" s="80"/>
      <c r="G12" s="81">
        <f t="shared" si="0"/>
        <v>0</v>
      </c>
      <c r="H12" s="66" t="s">
        <v>132</v>
      </c>
    </row>
    <row r="13" spans="1:14" ht="41.25" customHeight="1">
      <c r="A13" s="80" t="s">
        <v>133</v>
      </c>
      <c r="B13" s="88">
        <v>0</v>
      </c>
      <c r="C13" s="89">
        <v>0</v>
      </c>
      <c r="D13" s="91"/>
      <c r="E13" s="83"/>
      <c r="F13" s="80"/>
      <c r="G13" s="81">
        <f t="shared" si="0"/>
        <v>0</v>
      </c>
      <c r="H13" s="66" t="s">
        <v>134</v>
      </c>
      <c r="I13" s="106">
        <v>1</v>
      </c>
      <c r="J13" s="106">
        <v>2</v>
      </c>
      <c r="K13" s="106">
        <v>3</v>
      </c>
      <c r="L13" s="106">
        <v>4</v>
      </c>
      <c r="M13" s="106"/>
      <c r="N13" s="106"/>
    </row>
    <row r="14" spans="1:14" ht="73.5" customHeight="1">
      <c r="A14" s="129"/>
      <c r="B14" s="130"/>
      <c r="C14" s="130"/>
      <c r="D14" s="130"/>
      <c r="E14" s="130"/>
      <c r="F14" s="84" t="s">
        <v>135</v>
      </c>
      <c r="G14" s="81">
        <f>'別紙2-3(薬局）(別紙)2.0％超部分算定シート'!I4+'別紙2-3(薬局）(別紙)2.0％超部分算定シート'!I5+'別紙2-3(薬局）(別紙)2.0％超部分算定シート'!I6</f>
        <v>0</v>
      </c>
      <c r="H14" s="66" t="s">
        <v>136</v>
      </c>
    </row>
    <row r="15" spans="1:14" ht="55.5" customHeight="1">
      <c r="A15" s="122" t="s">
        <v>137</v>
      </c>
      <c r="B15" s="123"/>
      <c r="C15" s="123"/>
      <c r="D15" s="123"/>
      <c r="E15" s="123"/>
      <c r="F15" s="123"/>
      <c r="G15" s="124"/>
      <c r="H15" s="66"/>
    </row>
    <row r="16" spans="1:14" s="79" customFormat="1" ht="72.75" customHeight="1">
      <c r="A16" s="85" t="s">
        <v>138</v>
      </c>
      <c r="B16" s="77" t="s">
        <v>122</v>
      </c>
      <c r="C16" s="77" t="s">
        <v>139</v>
      </c>
      <c r="D16" s="77" t="s">
        <v>124</v>
      </c>
      <c r="E16" s="77" t="s">
        <v>125</v>
      </c>
      <c r="F16" s="120" t="s">
        <v>126</v>
      </c>
      <c r="G16" s="121"/>
      <c r="H16" s="78" t="s">
        <v>127</v>
      </c>
    </row>
    <row r="17" spans="1:14" ht="36" customHeight="1">
      <c r="A17" s="80" t="s">
        <v>128</v>
      </c>
      <c r="B17" s="88">
        <v>0</v>
      </c>
      <c r="C17" s="89">
        <v>0</v>
      </c>
      <c r="D17" s="90">
        <v>0</v>
      </c>
      <c r="E17" s="89">
        <v>0</v>
      </c>
      <c r="F17" s="80"/>
      <c r="G17" s="81">
        <f>B17*C17*D17</f>
        <v>0</v>
      </c>
      <c r="H17" s="66" t="s">
        <v>129</v>
      </c>
    </row>
    <row r="18" spans="1:14" ht="39" customHeight="1">
      <c r="A18" s="80" t="s">
        <v>140</v>
      </c>
      <c r="B18" s="88">
        <v>0</v>
      </c>
      <c r="C18" s="89">
        <v>0</v>
      </c>
      <c r="D18" s="90">
        <v>0</v>
      </c>
      <c r="E18" s="89">
        <v>0</v>
      </c>
      <c r="F18" s="80"/>
      <c r="G18" s="81">
        <f t="shared" ref="G18:G20" si="1">B18*C18*D18</f>
        <v>0</v>
      </c>
      <c r="H18" s="66" t="s">
        <v>131</v>
      </c>
    </row>
    <row r="19" spans="1:14" ht="80.25" customHeight="1">
      <c r="A19" s="80" t="s">
        <v>211</v>
      </c>
      <c r="B19" s="88">
        <v>0</v>
      </c>
      <c r="C19" s="89">
        <v>0</v>
      </c>
      <c r="D19" s="90">
        <v>0</v>
      </c>
      <c r="E19" s="82"/>
      <c r="F19" s="80"/>
      <c r="G19" s="81">
        <f t="shared" si="1"/>
        <v>0</v>
      </c>
      <c r="H19" s="66" t="s">
        <v>132</v>
      </c>
    </row>
    <row r="20" spans="1:14" ht="33" customHeight="1">
      <c r="A20" s="80" t="s">
        <v>133</v>
      </c>
      <c r="B20" s="88">
        <v>0</v>
      </c>
      <c r="C20" s="89">
        <v>0</v>
      </c>
      <c r="D20" s="91"/>
      <c r="E20" s="83"/>
      <c r="F20" s="80"/>
      <c r="G20" s="81">
        <f t="shared" si="1"/>
        <v>0</v>
      </c>
      <c r="H20" s="66" t="s">
        <v>134</v>
      </c>
      <c r="I20" s="106">
        <v>1</v>
      </c>
      <c r="J20" s="106">
        <v>2</v>
      </c>
      <c r="K20" s="106">
        <v>3</v>
      </c>
      <c r="L20" s="106">
        <v>4</v>
      </c>
      <c r="M20" s="106"/>
      <c r="N20" s="106"/>
    </row>
    <row r="21" spans="1:14" s="79" customFormat="1" ht="72.75" customHeight="1">
      <c r="A21" s="76" t="s">
        <v>141</v>
      </c>
      <c r="B21" s="77" t="s">
        <v>122</v>
      </c>
      <c r="C21" s="77" t="s">
        <v>139</v>
      </c>
      <c r="D21" s="77" t="s">
        <v>124</v>
      </c>
      <c r="E21" s="77" t="s">
        <v>125</v>
      </c>
      <c r="F21" s="120" t="s">
        <v>126</v>
      </c>
      <c r="G21" s="121"/>
      <c r="H21" s="78" t="s">
        <v>127</v>
      </c>
    </row>
    <row r="22" spans="1:14" ht="33.75" customHeight="1">
      <c r="A22" s="80" t="s">
        <v>128</v>
      </c>
      <c r="B22" s="88">
        <v>0</v>
      </c>
      <c r="C22" s="92">
        <v>0</v>
      </c>
      <c r="D22" s="90">
        <v>0</v>
      </c>
      <c r="E22" s="92">
        <v>0</v>
      </c>
      <c r="F22" s="80"/>
      <c r="G22" s="81">
        <f>B22*C22*D22</f>
        <v>0</v>
      </c>
      <c r="H22" s="66" t="s">
        <v>129</v>
      </c>
    </row>
    <row r="23" spans="1:14" ht="40.5" customHeight="1">
      <c r="A23" s="80" t="s">
        <v>140</v>
      </c>
      <c r="B23" s="88">
        <v>0</v>
      </c>
      <c r="C23" s="92">
        <v>0</v>
      </c>
      <c r="D23" s="90">
        <v>0</v>
      </c>
      <c r="E23" s="92">
        <v>0</v>
      </c>
      <c r="F23" s="80"/>
      <c r="G23" s="81">
        <f t="shared" ref="G23:G25" si="2">B23*C23*D23</f>
        <v>0</v>
      </c>
      <c r="H23" s="66" t="s">
        <v>131</v>
      </c>
    </row>
    <row r="24" spans="1:14" ht="80.25" customHeight="1">
      <c r="A24" s="80" t="s">
        <v>211</v>
      </c>
      <c r="B24" s="88">
        <v>0</v>
      </c>
      <c r="C24" s="92">
        <v>0</v>
      </c>
      <c r="D24" s="90">
        <v>0</v>
      </c>
      <c r="E24" s="82"/>
      <c r="F24" s="80"/>
      <c r="G24" s="81">
        <f t="shared" si="2"/>
        <v>0</v>
      </c>
      <c r="H24" s="66" t="s">
        <v>132</v>
      </c>
    </row>
    <row r="25" spans="1:14" ht="36.75" customHeight="1">
      <c r="A25" s="80" t="s">
        <v>133</v>
      </c>
      <c r="B25" s="88">
        <v>0</v>
      </c>
      <c r="C25" s="92">
        <v>0</v>
      </c>
      <c r="D25" s="91"/>
      <c r="E25" s="83"/>
      <c r="F25" s="80"/>
      <c r="G25" s="81">
        <f t="shared" si="2"/>
        <v>0</v>
      </c>
      <c r="H25" s="66" t="s">
        <v>134</v>
      </c>
      <c r="I25" s="106">
        <v>1</v>
      </c>
      <c r="J25" s="106">
        <v>2</v>
      </c>
      <c r="K25" s="106">
        <v>3</v>
      </c>
      <c r="L25" s="106">
        <v>4</v>
      </c>
      <c r="M25" s="106"/>
      <c r="N25" s="106"/>
    </row>
  </sheetData>
  <sheetProtection algorithmName="SHA-512" hashValue="y7Uah9+fh5dquNnzzkm9cj/lHEW3gXu7bGdjZNmp5bgCUT50x+JV4AlXr46EHH9WHT0A/HbEuka4EVX/EgyRqg==" saltValue="qDOyOELcE1GvvGZYgvL5hQ==" spinCount="100000" sheet="1" objects="1" scenarios="1" selectLockedCells="1"/>
  <mergeCells count="9">
    <mergeCell ref="F16:G16"/>
    <mergeCell ref="F21:G21"/>
    <mergeCell ref="A15:G15"/>
    <mergeCell ref="A2:G2"/>
    <mergeCell ref="F8:G8"/>
    <mergeCell ref="A14:E14"/>
    <mergeCell ref="B8:E8"/>
    <mergeCell ref="F9:G9"/>
    <mergeCell ref="A5:D5"/>
  </mergeCells>
  <phoneticPr fontId="34"/>
  <conditionalFormatting sqref="A10:A15">
    <cfRule type="expression" dxfId="11" priority="3">
      <formula>#REF!="×"</formula>
    </cfRule>
  </conditionalFormatting>
  <conditionalFormatting sqref="A17:B20">
    <cfRule type="expression" dxfId="10" priority="2">
      <formula>#REF!="×"</formula>
    </cfRule>
  </conditionalFormatting>
  <conditionalFormatting sqref="A22:B25">
    <cfRule type="expression" dxfId="9" priority="1">
      <formula>#REF!="×"</formula>
    </cfRule>
  </conditionalFormatting>
  <conditionalFormatting sqref="B10:E10 F10:G12 G10:G14 C11:E11 B11:B13 C12:D12 C17:E18 F17:F19 C19:D19 C22:E23 F22:F24 C24:D24">
    <cfRule type="expression" dxfId="8" priority="55">
      <formula>#REF!="×"</formula>
    </cfRule>
  </conditionalFormatting>
  <conditionalFormatting sqref="C20:F20">
    <cfRule type="expression" dxfId="7" priority="14">
      <formula>#REF!="×"</formula>
    </cfRule>
  </conditionalFormatting>
  <conditionalFormatting sqref="C25:F25">
    <cfRule type="expression" dxfId="6" priority="12">
      <formula>#REF!="×"</formula>
    </cfRule>
  </conditionalFormatting>
  <conditionalFormatting sqref="C13:G13">
    <cfRule type="expression" dxfId="5" priority="16">
      <formula>#REF!="×"</formula>
    </cfRule>
  </conditionalFormatting>
  <conditionalFormatting sqref="F14">
    <cfRule type="expression" dxfId="4" priority="4">
      <formula>#REF!="×"</formula>
    </cfRule>
  </conditionalFormatting>
  <conditionalFormatting sqref="G17:G20">
    <cfRule type="expression" dxfId="3" priority="9">
      <formula>#REF!="×"</formula>
    </cfRule>
  </conditionalFormatting>
  <conditionalFormatting sqref="G22:G25">
    <cfRule type="expression" dxfId="2" priority="8">
      <formula>#REF!="×"</formula>
    </cfRule>
  </conditionalFormatting>
  <dataValidations count="2">
    <dataValidation type="list" allowBlank="1" showInputMessage="1" showErrorMessage="1" sqref="D20 D13 D25" xr:uid="{96BEE6F5-EBD7-41E2-AE72-44B3D1FE2909}">
      <formula1>$I$13:$N$13</formula1>
    </dataValidation>
    <dataValidation type="list" allowBlank="1" showInputMessage="1" showErrorMessage="1" sqref="E5" xr:uid="{C0B90A4A-3EDF-4005-9702-B7092F152808}">
      <formula1>$I$5:$J$5</formula1>
    </dataValidation>
  </dataValidations>
  <printOptions horizontalCentered="1"/>
  <pageMargins left="0.70866141732283472" right="0.70866141732283472" top="0.74803149606299213" bottom="0.55118110236220474" header="0.31496062992125984" footer="0.31496062992125984"/>
  <pageSetup paperSize="9" scale="62" fitToHeight="0" orientation="landscape" r:id="rId1"/>
  <rowBreaks count="1" manualBreakCount="1">
    <brk id="14"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85" zoomScaleNormal="130" zoomScaleSheetLayoutView="85" workbookViewId="0">
      <selection activeCell="B4" sqref="B4"/>
    </sheetView>
  </sheetViews>
  <sheetFormatPr defaultColWidth="9" defaultRowHeight="13"/>
  <cols>
    <col min="1" max="1" width="37.90625" style="67" customWidth="1"/>
    <col min="2" max="5" width="15.08984375" style="86" customWidth="1"/>
    <col min="6" max="6" width="16.36328125" style="86" customWidth="1"/>
    <col min="7" max="7" width="24.26953125" style="86" customWidth="1"/>
    <col min="8" max="8" width="19.7265625" style="86" customWidth="1"/>
    <col min="9" max="9" width="42.08984375" style="67" customWidth="1"/>
    <col min="10" max="10" width="82.08984375" style="87" customWidth="1"/>
    <col min="11" max="16" width="14.6328125" style="67" customWidth="1"/>
    <col min="17" max="17" width="18.90625" style="67" customWidth="1"/>
    <col min="18" max="18" width="9" style="67"/>
    <col min="19" max="25" width="9" style="67" customWidth="1"/>
    <col min="26" max="16384" width="9" style="67"/>
  </cols>
  <sheetData>
    <row r="1" spans="1:10" ht="73.5" customHeight="1">
      <c r="A1" s="93" t="s">
        <v>215</v>
      </c>
      <c r="B1" s="134" t="s">
        <v>142</v>
      </c>
      <c r="C1" s="135"/>
      <c r="D1" s="135"/>
      <c r="E1" s="135"/>
      <c r="F1" s="135"/>
      <c r="G1" s="135"/>
      <c r="H1" s="135"/>
      <c r="I1" s="65"/>
      <c r="J1" s="94" t="s">
        <v>143</v>
      </c>
    </row>
    <row r="2" spans="1:10" ht="41.25" customHeight="1">
      <c r="A2" s="136" t="s">
        <v>144</v>
      </c>
      <c r="B2" s="137"/>
      <c r="C2" s="137"/>
      <c r="D2" s="137"/>
      <c r="E2" s="137"/>
      <c r="F2" s="137"/>
      <c r="G2" s="137"/>
      <c r="H2" s="137"/>
      <c r="I2" s="138" t="s">
        <v>44</v>
      </c>
      <c r="J2" s="95" t="s">
        <v>145</v>
      </c>
    </row>
    <row r="3" spans="1:10" ht="72.75" customHeight="1">
      <c r="A3" s="5" t="s">
        <v>146</v>
      </c>
      <c r="B3" s="96" t="s">
        <v>147</v>
      </c>
      <c r="C3" s="96" t="s">
        <v>148</v>
      </c>
      <c r="D3" s="96" t="s">
        <v>149</v>
      </c>
      <c r="E3" s="97" t="s">
        <v>150</v>
      </c>
      <c r="F3" s="96" t="s">
        <v>151</v>
      </c>
      <c r="G3" s="96" t="s">
        <v>152</v>
      </c>
      <c r="H3" s="96" t="s">
        <v>153</v>
      </c>
      <c r="I3" s="139"/>
      <c r="J3" s="95" t="s">
        <v>154</v>
      </c>
    </row>
    <row r="4" spans="1:10" ht="84.75" customHeight="1">
      <c r="A4" s="80" t="s">
        <v>155</v>
      </c>
      <c r="B4" s="101">
        <v>0</v>
      </c>
      <c r="C4" s="101">
        <v>0</v>
      </c>
      <c r="D4" s="98" t="e">
        <f>C4/B4</f>
        <v>#DIV/0!</v>
      </c>
      <c r="E4" s="99" t="e">
        <f>(D4-0.02)*B4</f>
        <v>#DIV/0!</v>
      </c>
      <c r="F4" s="102">
        <v>0</v>
      </c>
      <c r="G4" s="103">
        <v>0</v>
      </c>
      <c r="H4" s="104">
        <v>0</v>
      </c>
      <c r="I4" s="100">
        <f>F4*G4*H4</f>
        <v>0</v>
      </c>
      <c r="J4" s="95"/>
    </row>
    <row r="5" spans="1:10" ht="93.75" customHeight="1">
      <c r="A5" s="80" t="s">
        <v>156</v>
      </c>
      <c r="B5" s="101">
        <v>0</v>
      </c>
      <c r="C5" s="101">
        <v>0</v>
      </c>
      <c r="D5" s="98" t="e">
        <f>C5/B5</f>
        <v>#DIV/0!</v>
      </c>
      <c r="E5" s="99" t="e">
        <f>(D5-0.02)*B5</f>
        <v>#DIV/0!</v>
      </c>
      <c r="F5" s="102">
        <v>0</v>
      </c>
      <c r="G5" s="103">
        <v>0</v>
      </c>
      <c r="H5" s="104">
        <v>0</v>
      </c>
      <c r="I5" s="100">
        <f>F5*G5*H5</f>
        <v>0</v>
      </c>
      <c r="J5" s="95"/>
    </row>
    <row r="6" spans="1:10" ht="90" customHeight="1">
      <c r="A6" s="7" t="s">
        <v>212</v>
      </c>
      <c r="B6" s="140"/>
      <c r="C6" s="141"/>
      <c r="D6" s="141"/>
      <c r="E6" s="141"/>
      <c r="F6" s="141"/>
      <c r="G6" s="141"/>
      <c r="H6" s="141"/>
      <c r="I6" s="105">
        <v>0</v>
      </c>
      <c r="J6" s="95"/>
    </row>
    <row r="7" spans="1:10" ht="60.75" customHeight="1">
      <c r="A7" s="142" t="s">
        <v>157</v>
      </c>
      <c r="B7" s="143"/>
      <c r="C7" s="143"/>
      <c r="D7" s="143"/>
      <c r="E7" s="143"/>
      <c r="F7" s="143"/>
      <c r="G7" s="143"/>
      <c r="H7" s="143"/>
      <c r="I7" s="143"/>
    </row>
    <row r="9" spans="1:10">
      <c r="A9" s="107"/>
    </row>
  </sheetData>
  <sheetProtection algorithmName="SHA-512" hashValue="hjwys79erZ++/yEMMvOLAxchw0m/PiAx6AzCQp1fSEoWTisBd5vPHbb+0NN+a29qu5xp9Cq9OHv6jP6mW+VGUQ==" saltValue="0ymHSL2ervgqhaf9Fax4iw==" spinCount="100000" sheet="1" objects="1" scenarios="1" selectLockedCells="1"/>
  <mergeCells count="5">
    <mergeCell ref="B1:H1"/>
    <mergeCell ref="A2:H2"/>
    <mergeCell ref="I2:I3"/>
    <mergeCell ref="B6:H6"/>
    <mergeCell ref="A7:I7"/>
  </mergeCells>
  <phoneticPr fontId="34"/>
  <conditionalFormatting sqref="A4:H5">
    <cfRule type="expression" dxfId="1" priority="2">
      <formula>#REF!="×"</formula>
    </cfRule>
  </conditionalFormatting>
  <conditionalFormatting sqref="I4:I6 A6:B6">
    <cfRule type="expression" dxfId="0" priority="3">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158</v>
      </c>
    </row>
    <row r="2" spans="1:2">
      <c r="A2" s="1" t="s">
        <v>159</v>
      </c>
      <c r="B2" s="1">
        <v>1</v>
      </c>
    </row>
    <row r="3" spans="1:2">
      <c r="A3" s="1" t="s">
        <v>160</v>
      </c>
      <c r="B3" s="1">
        <v>2</v>
      </c>
    </row>
    <row r="4" spans="1:2">
      <c r="A4" s="1" t="s">
        <v>161</v>
      </c>
      <c r="B4" s="1">
        <v>3</v>
      </c>
    </row>
    <row r="5" spans="1:2">
      <c r="A5" s="1" t="s">
        <v>162</v>
      </c>
      <c r="B5" s="1">
        <v>4</v>
      </c>
    </row>
    <row r="6" spans="1:2">
      <c r="A6" s="1" t="s">
        <v>163</v>
      </c>
      <c r="B6" s="1">
        <v>5</v>
      </c>
    </row>
    <row r="7" spans="1:2">
      <c r="A7" s="1" t="s">
        <v>164</v>
      </c>
      <c r="B7" s="1">
        <v>6</v>
      </c>
    </row>
    <row r="8" spans="1:2">
      <c r="A8" s="1" t="s">
        <v>165</v>
      </c>
      <c r="B8" s="1">
        <v>7</v>
      </c>
    </row>
    <row r="9" spans="1:2">
      <c r="A9" s="1" t="s">
        <v>166</v>
      </c>
      <c r="B9" s="1">
        <v>8</v>
      </c>
    </row>
    <row r="10" spans="1:2">
      <c r="A10" s="1" t="s">
        <v>167</v>
      </c>
      <c r="B10" s="1">
        <v>9</v>
      </c>
    </row>
    <row r="11" spans="1:2">
      <c r="A11" s="1" t="s">
        <v>168</v>
      </c>
      <c r="B11" s="1">
        <v>10</v>
      </c>
    </row>
    <row r="12" spans="1:2">
      <c r="A12" s="1" t="s">
        <v>169</v>
      </c>
      <c r="B12" s="1">
        <v>11</v>
      </c>
    </row>
    <row r="13" spans="1:2">
      <c r="A13" s="1" t="s">
        <v>170</v>
      </c>
      <c r="B13" s="1">
        <v>12</v>
      </c>
    </row>
    <row r="14" spans="1:2">
      <c r="A14" s="1" t="s">
        <v>171</v>
      </c>
      <c r="B14" s="1">
        <v>13</v>
      </c>
    </row>
    <row r="15" spans="1:2">
      <c r="A15" s="1" t="s">
        <v>172</v>
      </c>
      <c r="B15" s="1">
        <v>14</v>
      </c>
    </row>
    <row r="16" spans="1:2">
      <c r="A16" s="1" t="s">
        <v>173</v>
      </c>
      <c r="B16" s="1">
        <v>15</v>
      </c>
    </row>
    <row r="17" spans="1:2">
      <c r="A17" s="1" t="s">
        <v>174</v>
      </c>
      <c r="B17" s="1">
        <v>16</v>
      </c>
    </row>
    <row r="18" spans="1:2">
      <c r="A18" s="1" t="s">
        <v>175</v>
      </c>
      <c r="B18" s="1">
        <v>17</v>
      </c>
    </row>
    <row r="19" spans="1:2">
      <c r="A19" s="1" t="s">
        <v>176</v>
      </c>
      <c r="B19" s="1">
        <v>18</v>
      </c>
    </row>
    <row r="20" spans="1:2">
      <c r="A20" s="1" t="s">
        <v>177</v>
      </c>
      <c r="B20" s="1">
        <v>19</v>
      </c>
    </row>
    <row r="21" spans="1:2">
      <c r="A21" s="1" t="s">
        <v>178</v>
      </c>
      <c r="B21" s="1">
        <v>20</v>
      </c>
    </row>
    <row r="22" spans="1:2">
      <c r="A22" s="1" t="s">
        <v>179</v>
      </c>
      <c r="B22" s="1">
        <v>21</v>
      </c>
    </row>
    <row r="23" spans="1:2">
      <c r="A23" s="1" t="s">
        <v>180</v>
      </c>
      <c r="B23" s="1">
        <v>22</v>
      </c>
    </row>
    <row r="24" spans="1:2">
      <c r="A24" s="1" t="s">
        <v>181</v>
      </c>
      <c r="B24" s="1">
        <v>23</v>
      </c>
    </row>
    <row r="25" spans="1:2">
      <c r="A25" s="1" t="s">
        <v>182</v>
      </c>
      <c r="B25" s="1">
        <v>24</v>
      </c>
    </row>
    <row r="26" spans="1:2">
      <c r="A26" s="1" t="s">
        <v>183</v>
      </c>
      <c r="B26" s="1">
        <v>25</v>
      </c>
    </row>
    <row r="27" spans="1:2">
      <c r="A27" s="1" t="s">
        <v>184</v>
      </c>
      <c r="B27" s="1">
        <v>26</v>
      </c>
    </row>
    <row r="28" spans="1:2">
      <c r="A28" s="1" t="s">
        <v>185</v>
      </c>
      <c r="B28" s="1">
        <v>27</v>
      </c>
    </row>
    <row r="29" spans="1:2">
      <c r="A29" s="1" t="s">
        <v>186</v>
      </c>
      <c r="B29" s="1">
        <v>28</v>
      </c>
    </row>
    <row r="30" spans="1:2">
      <c r="A30" s="1" t="s">
        <v>187</v>
      </c>
      <c r="B30" s="1">
        <v>29</v>
      </c>
    </row>
    <row r="31" spans="1:2">
      <c r="A31" s="1" t="s">
        <v>188</v>
      </c>
      <c r="B31" s="1">
        <v>30</v>
      </c>
    </row>
    <row r="32" spans="1:2">
      <c r="A32" s="1" t="s">
        <v>189</v>
      </c>
      <c r="B32" s="1">
        <v>31</v>
      </c>
    </row>
    <row r="33" spans="1:2">
      <c r="A33" s="1" t="s">
        <v>190</v>
      </c>
      <c r="B33" s="1">
        <v>32</v>
      </c>
    </row>
    <row r="34" spans="1:2">
      <c r="A34" s="1" t="s">
        <v>191</v>
      </c>
      <c r="B34" s="1">
        <v>33</v>
      </c>
    </row>
    <row r="35" spans="1:2">
      <c r="A35" s="1" t="s">
        <v>192</v>
      </c>
      <c r="B35" s="1">
        <v>34</v>
      </c>
    </row>
    <row r="36" spans="1:2">
      <c r="A36" s="1" t="s">
        <v>193</v>
      </c>
      <c r="B36" s="1">
        <v>35</v>
      </c>
    </row>
    <row r="37" spans="1:2">
      <c r="A37" s="1" t="s">
        <v>194</v>
      </c>
      <c r="B37" s="1">
        <v>36</v>
      </c>
    </row>
    <row r="38" spans="1:2">
      <c r="A38" s="1" t="s">
        <v>195</v>
      </c>
      <c r="B38" s="1">
        <v>37</v>
      </c>
    </row>
    <row r="39" spans="1:2">
      <c r="A39" s="1" t="s">
        <v>196</v>
      </c>
      <c r="B39" s="1">
        <v>38</v>
      </c>
    </row>
    <row r="40" spans="1:2">
      <c r="A40" s="1" t="s">
        <v>197</v>
      </c>
      <c r="B40" s="1">
        <v>39</v>
      </c>
    </row>
    <row r="41" spans="1:2">
      <c r="A41" s="1" t="s">
        <v>198</v>
      </c>
      <c r="B41" s="1">
        <v>40</v>
      </c>
    </row>
    <row r="42" spans="1:2">
      <c r="A42" s="1" t="s">
        <v>199</v>
      </c>
      <c r="B42" s="1">
        <v>41</v>
      </c>
    </row>
    <row r="43" spans="1:2">
      <c r="A43" s="1" t="s">
        <v>200</v>
      </c>
      <c r="B43" s="1">
        <v>42</v>
      </c>
    </row>
    <row r="44" spans="1:2">
      <c r="A44" s="1" t="s">
        <v>201</v>
      </c>
      <c r="B44" s="1">
        <v>43</v>
      </c>
    </row>
    <row r="45" spans="1:2">
      <c r="A45" s="1" t="s">
        <v>202</v>
      </c>
      <c r="B45" s="1">
        <v>44</v>
      </c>
    </row>
    <row r="46" spans="1:2">
      <c r="A46" s="1" t="s">
        <v>203</v>
      </c>
      <c r="B46" s="1">
        <v>45</v>
      </c>
    </row>
    <row r="47" spans="1:2">
      <c r="A47" s="1" t="s">
        <v>204</v>
      </c>
      <c r="B47" s="1">
        <v>46</v>
      </c>
    </row>
    <row r="48" spans="1:2">
      <c r="A48" s="1" t="s">
        <v>205</v>
      </c>
      <c r="B48" s="1">
        <v>47</v>
      </c>
    </row>
  </sheetData>
  <phoneticPr fontId="3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6DD1A-A23B-4D25-B2CA-485C026E75D5}">
  <ds:schemaRefs>
    <ds:schemaRef ds:uri="http://schemas.microsoft.com/office/2006/metadata/properties"/>
    <ds:schemaRef ds:uri="http://schemas.microsoft.com/office/infopath/2007/PartnerControls"/>
    <ds:schemaRef ds:uri="9500c7e0-a8b4-4cc7-a7aa-d9d65591dd5a"/>
    <ds:schemaRef ds:uri="85e6e18b-26c1-4122-9e79-e6c53ac26d53"/>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【参考】集計用シート（賃上げ支援事業）</vt:lpstr>
      <vt:lpstr>別紙2-1(薬局）賃上げ支援事業（申請書）</vt:lpstr>
      <vt:lpstr>別紙2-2(薬局）対象店舗報告シート</vt:lpstr>
      <vt:lpstr>別紙2-3(薬局）賃上げ支援事業実績報告書</vt:lpstr>
      <vt:lpstr>別紙2-3(薬局）(別紙)2.0％超部分算定シート</vt:lpstr>
      <vt:lpstr>都道府県リスト</vt:lpstr>
      <vt:lpstr>'別紙2-1(薬局）賃上げ支援事業（申請書）'!Print_Area</vt:lpstr>
      <vt:lpstr>'別紙2-2(薬局）対象店舗報告シート'!Print_Area</vt:lpstr>
      <vt:lpstr>'別紙2-3(薬局）(別紙)2.0％超部分算定シート'!Print_Area</vt:lpstr>
      <vt:lpstr>'別紙2-3(薬局）賃上げ支援事業実績報告書'!Print_Area</vt:lpstr>
      <vt:lpstr>'別紙2-3(薬局）(別紙)2.0％超部分算定シート'!Print_Titles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長澤　正志</cp:lastModifiedBy>
  <cp:revision>2</cp:revision>
  <cp:lastPrinted>2026-06-11T01:14:09Z</cp:lastPrinted>
  <dcterms:created xsi:type="dcterms:W3CDTF">2017-10-26T07:12:00Z</dcterms:created>
  <dcterms:modified xsi:type="dcterms:W3CDTF">2026-06-11T06:49:28Z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