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3 統計データ・報告\02 統計関係\02 事業状況\2021処理(R1年度分)事業状況作成\05_ホームページ掲載用_2021\"/>
    </mc:Choice>
  </mc:AlternateContent>
  <bookViews>
    <workbookView xWindow="600" yWindow="30" windowWidth="19395" windowHeight="8055"/>
  </bookViews>
  <sheets>
    <sheet name="11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'11表'!#REF!</definedName>
    <definedName name="__123Graph_A県計" localSheetId="0" hidden="1">'11表'!$B$6:$B$9</definedName>
    <definedName name="__123Graph_A市町村" localSheetId="0" hidden="1">'11表'!#REF!</definedName>
    <definedName name="__123Graph_B" localSheetId="0" hidden="1">'11表'!#REF!</definedName>
    <definedName name="__123Graph_B県計" localSheetId="0" hidden="1">'11表'!$E$6:$E$9</definedName>
    <definedName name="__123Graph_B市町村" localSheetId="0" hidden="1">'11表'!#REF!</definedName>
    <definedName name="__123Graph_LBL_A" localSheetId="0" hidden="1">'11表'!#REF!</definedName>
    <definedName name="__123Graph_LBL_A県計" localSheetId="0" hidden="1">'11表'!$B$6:$B$9</definedName>
    <definedName name="__123Graph_LBL_A市町村" localSheetId="0" hidden="1">'11表'!#REF!</definedName>
    <definedName name="__123Graph_LBL_B" localSheetId="0" hidden="1">'11表'!#REF!</definedName>
    <definedName name="__123Graph_LBL_B県計" localSheetId="0" hidden="1">'11表'!$E$6:$E$9</definedName>
    <definedName name="__123Graph_LBL_B市町村" localSheetId="0" hidden="1">'11表'!#REF!</definedName>
    <definedName name="__123Graph_X" localSheetId="0" hidden="1">'11表'!$A$6:$A$9</definedName>
    <definedName name="__123Graph_X県計" localSheetId="0" hidden="1">'11表'!$A$6:$A$9</definedName>
    <definedName name="__123Graph_X市町村" localSheetId="0" hidden="1">'11表'!$A$6:$A$9</definedName>
    <definedName name="_4" hidden="1">#REF!</definedName>
    <definedName name="_Fill" localSheetId="0" hidden="1">#REF!</definedName>
    <definedName name="_Key1" localSheetId="0" hidden="1">'[1]15(済）'!#REF!</definedName>
    <definedName name="_Key1" hidden="1">[2]第15表!#REF!</definedName>
    <definedName name="_Order1" hidden="1">255</definedName>
    <definedName name="_Regression_Int" localSheetId="0" hidden="1">1</definedName>
    <definedName name="a">#REF!</definedName>
    <definedName name="k" hidden="1">[2]第15表!#REF!</definedName>
    <definedName name="ｐ" hidden="1">#REF!</definedName>
    <definedName name="p1_1Area" localSheetId="0">'[3]1-3'!$A$1:$L$42</definedName>
    <definedName name="p11_1Area" localSheetId="0">'11表'!$A$1:$H$22</definedName>
    <definedName name="p2_1Area" localSheetId="0">'[3]1-3'!$O$1:$AJ$42</definedName>
    <definedName name="p20_1_1Area" localSheetId="0">#REF!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'[3]5'!$A$1:$G$45</definedName>
    <definedName name="p7_1_1Area" localSheetId="0">'[4]第7-8表'!$A$1:$I$49</definedName>
    <definedName name="p7_1_1Area">'[5]第7-8表'!$A$1:$I$49</definedName>
    <definedName name="p7_2_1Area" localSheetId="0">'[4]第7-8表'!$L$1:$S$49</definedName>
    <definedName name="p7_2_1Area">'[5]第7-8表'!$L$1:$S$49</definedName>
    <definedName name="p8_1_1Area" localSheetId="0">'[4]第7-8表'!$U$1:$AC$49</definedName>
    <definedName name="p8_1_1Area">'[5]第7-8表'!$U$1:$AC$49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'11表'!$A$1:$H$23</definedName>
    <definedName name="_xlnm.Print_Area">#REF!</definedName>
    <definedName name="Print_Area_MI" localSheetId="0">'11表'!$A$1:$I$22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62913"/>
</workbook>
</file>

<file path=xl/calcChain.xml><?xml version="1.0" encoding="utf-8"?>
<calcChain xmlns="http://schemas.openxmlformats.org/spreadsheetml/2006/main">
  <c r="C7" i="1" l="1"/>
  <c r="F20" i="1" l="1"/>
  <c r="F19" i="1"/>
  <c r="F18" i="1"/>
  <c r="F17" i="1"/>
  <c r="C20" i="1"/>
  <c r="C19" i="1"/>
  <c r="C18" i="1"/>
  <c r="C17" i="1"/>
  <c r="F10" i="1"/>
  <c r="F9" i="1"/>
  <c r="F8" i="1"/>
  <c r="F7" i="1"/>
  <c r="C8" i="1"/>
  <c r="C9" i="1"/>
  <c r="C10" i="1"/>
  <c r="G10" i="1" l="1"/>
  <c r="D10" i="1"/>
  <c r="G20" i="1" l="1"/>
  <c r="D20" i="1"/>
</calcChain>
</file>

<file path=xl/sharedStrings.xml><?xml version="1.0" encoding="utf-8"?>
<sst xmlns="http://schemas.openxmlformats.org/spreadsheetml/2006/main" count="35" uniqueCount="17">
  <si>
    <t>1 世帯当たり調定額</t>
    <phoneticPr fontId="3"/>
  </si>
  <si>
    <t xml:space="preserve"> 1 人当たり調定額</t>
    <phoneticPr fontId="3"/>
  </si>
  <si>
    <t>（注）調定額は居所不明者分調定額を含んでいる。</t>
    <rPh sb="13" eb="14">
      <t>チョウ</t>
    </rPh>
    <rPh sb="14" eb="16">
      <t>テイガク</t>
    </rPh>
    <rPh sb="17" eb="18">
      <t>フク</t>
    </rPh>
    <phoneticPr fontId="6"/>
  </si>
  <si>
    <t>平成27年度
（2015）</t>
  </si>
  <si>
    <t>平成28年度
（2016）</t>
  </si>
  <si>
    <t>平成29年度
（2017）</t>
  </si>
  <si>
    <t>第１１表　年度別保険料（税）調定額（現年分）</t>
    <rPh sb="0" eb="1">
      <t>ダイ</t>
    </rPh>
    <rPh sb="3" eb="4">
      <t>ヒョウ</t>
    </rPh>
    <rPh sb="5" eb="8">
      <t>ネンドベツ</t>
    </rPh>
    <rPh sb="8" eb="11">
      <t>ホケンリョウ</t>
    </rPh>
    <rPh sb="12" eb="13">
      <t>ゼイ</t>
    </rPh>
    <rPh sb="14" eb="17">
      <t>チョウテイガク</t>
    </rPh>
    <rPh sb="18" eb="19">
      <t>ゲン</t>
    </rPh>
    <rPh sb="19" eb="20">
      <t>ネン</t>
    </rPh>
    <rPh sb="20" eb="21">
      <t>ブン</t>
    </rPh>
    <phoneticPr fontId="3"/>
  </si>
  <si>
    <t>（県計）</t>
    <rPh sb="1" eb="3">
      <t>ケンケイ</t>
    </rPh>
    <phoneticPr fontId="2"/>
  </si>
  <si>
    <t>金額（円）</t>
    <rPh sb="0" eb="2">
      <t>キンガク</t>
    </rPh>
    <rPh sb="3" eb="4">
      <t>エン</t>
    </rPh>
    <phoneticPr fontId="5"/>
  </si>
  <si>
    <t>上昇指数</t>
    <rPh sb="0" eb="2">
      <t>ジョウショウ</t>
    </rPh>
    <rPh sb="2" eb="4">
      <t>シスウ</t>
    </rPh>
    <phoneticPr fontId="2"/>
  </si>
  <si>
    <t>対前年度比
（％）</t>
    <rPh sb="0" eb="1">
      <t>タイ</t>
    </rPh>
    <rPh sb="1" eb="5">
      <t>ゼンネンドヒ</t>
    </rPh>
    <phoneticPr fontId="2"/>
  </si>
  <si>
    <t>（市町村計）</t>
    <rPh sb="1" eb="4">
      <t>シチョウソン</t>
    </rPh>
    <rPh sb="4" eb="5">
      <t>ケイ</t>
    </rPh>
    <phoneticPr fontId="2"/>
  </si>
  <si>
    <t>年度</t>
    <rPh sb="0" eb="2">
      <t>ネンド</t>
    </rPh>
    <phoneticPr fontId="5"/>
  </si>
  <si>
    <t>収納率
（％）</t>
    <phoneticPr fontId="2"/>
  </si>
  <si>
    <t>平成30年度
（2018）</t>
  </si>
  <si>
    <t>令和元年度
（2019）</t>
    <rPh sb="0" eb="2">
      <t>レイワ</t>
    </rPh>
    <rPh sb="2" eb="3">
      <t>ガン</t>
    </rPh>
    <phoneticPr fontId="2"/>
  </si>
  <si>
    <t xml:space="preserve">  　　上昇指数は、4か年前の数値との対比</t>
    <rPh sb="4" eb="6">
      <t>ジョウショウ</t>
    </rPh>
    <rPh sb="6" eb="8">
      <t>シスウ</t>
    </rPh>
    <rPh sb="12" eb="13">
      <t>ネン</t>
    </rPh>
    <rPh sb="13" eb="14">
      <t>マエ</t>
    </rPh>
    <rPh sb="15" eb="17">
      <t>スウチ</t>
    </rPh>
    <rPh sb="19" eb="21">
      <t>タイヒ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</si>
</sst>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0_);[Red]\(#,##0.00\)"/>
    <numFmt numFmtId="179" formatCode="0_ "/>
    <numFmt numFmtId="180" formatCode="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7" fontId="1" fillId="0" borderId="0"/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1" fillId="0" borderId="0"/>
  </cellStyleXfs>
  <cellXfs count="59">
    <xf numFmtId="0" fontId="0" fillId="0" borderId="0" xfId="0">
      <alignment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177" fontId="4" fillId="0" borderId="9" xfId="1" applyNumberFormat="1" applyFont="1" applyFill="1" applyBorder="1" applyAlignment="1" applyProtection="1">
      <alignment horizontal="right" vertical="center"/>
    </xf>
    <xf numFmtId="177" fontId="4" fillId="0" borderId="11" xfId="1" applyNumberFormat="1" applyFont="1" applyFill="1" applyBorder="1" applyAlignment="1" applyProtection="1">
      <alignment horizontal="right" vertical="center"/>
    </xf>
    <xf numFmtId="177" fontId="4" fillId="0" borderId="13" xfId="1" applyNumberFormat="1" applyFont="1" applyFill="1" applyBorder="1" applyAlignment="1" applyProtection="1">
      <alignment horizontal="right" vertical="center"/>
    </xf>
    <xf numFmtId="178" fontId="4" fillId="0" borderId="5" xfId="1" applyNumberFormat="1" applyFont="1" applyFill="1" applyBorder="1" applyAlignment="1" applyProtection="1">
      <alignment horizontal="right" vertical="center"/>
    </xf>
    <xf numFmtId="177" fontId="4" fillId="0" borderId="5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176" fontId="4" fillId="0" borderId="7" xfId="1" applyNumberFormat="1" applyFont="1" applyFill="1" applyBorder="1" applyAlignment="1" applyProtection="1">
      <alignment horizontal="right" vertical="center"/>
    </xf>
    <xf numFmtId="176" fontId="4" fillId="0" borderId="18" xfId="1" applyNumberFormat="1" applyFont="1" applyFill="1" applyBorder="1" applyAlignment="1" applyProtection="1">
      <alignment horizontal="right" vertical="center"/>
    </xf>
    <xf numFmtId="176" fontId="4" fillId="0" borderId="8" xfId="1" applyNumberFormat="1" applyFont="1" applyFill="1" applyBorder="1" applyAlignment="1" applyProtection="1">
      <alignment horizontal="right" vertical="center"/>
    </xf>
    <xf numFmtId="176" fontId="4" fillId="0" borderId="19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176" fontId="4" fillId="0" borderId="20" xfId="1" applyNumberFormat="1" applyFont="1" applyFill="1" applyBorder="1" applyAlignment="1" applyProtection="1">
      <alignment horizontal="right" vertical="center"/>
    </xf>
    <xf numFmtId="176" fontId="4" fillId="0" borderId="12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4" xfId="1" applyFont="1" applyFill="1" applyBorder="1" applyAlignment="1">
      <alignment vertical="center"/>
    </xf>
    <xf numFmtId="180" fontId="4" fillId="0" borderId="9" xfId="1" applyNumberFormat="1" applyFont="1" applyFill="1" applyBorder="1" applyAlignment="1" applyProtection="1">
      <alignment horizontal="right" vertical="center"/>
    </xf>
    <xf numFmtId="180" fontId="4" fillId="0" borderId="11" xfId="1" applyNumberFormat="1" applyFont="1" applyFill="1" applyBorder="1" applyAlignment="1" applyProtection="1">
      <alignment horizontal="right" vertical="center"/>
    </xf>
    <xf numFmtId="180" fontId="4" fillId="0" borderId="13" xfId="1" applyNumberFormat="1" applyFont="1" applyFill="1" applyBorder="1" applyAlignment="1" applyProtection="1">
      <alignment horizontal="right" vertical="center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6" xfId="1" quotePrefix="1" applyFont="1" applyFill="1" applyBorder="1" applyAlignment="1" applyProtection="1">
      <alignment horizontal="center" vertical="center" wrapText="1"/>
    </xf>
    <xf numFmtId="177" fontId="4" fillId="0" borderId="26" xfId="1" applyNumberFormat="1" applyFont="1" applyFill="1" applyBorder="1" applyAlignment="1" applyProtection="1">
      <alignment horizontal="right" vertical="center"/>
    </xf>
    <xf numFmtId="180" fontId="4" fillId="0" borderId="17" xfId="1" applyNumberFormat="1" applyFont="1" applyFill="1" applyBorder="1" applyAlignment="1" applyProtection="1">
      <alignment horizontal="right"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179" fontId="4" fillId="0" borderId="27" xfId="1" applyNumberFormat="1" applyFont="1" applyFill="1" applyBorder="1" applyAlignment="1" applyProtection="1">
      <alignment horizontal="right" vertical="center"/>
    </xf>
    <xf numFmtId="179" fontId="4" fillId="0" borderId="19" xfId="1" applyNumberFormat="1" applyFont="1" applyFill="1" applyBorder="1" applyAlignment="1" applyProtection="1">
      <alignment horizontal="right" vertical="center"/>
    </xf>
    <xf numFmtId="179" fontId="4" fillId="0" borderId="20" xfId="1" applyNumberFormat="1" applyFont="1" applyFill="1" applyBorder="1" applyAlignment="1" applyProtection="1">
      <alignment horizontal="right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178" fontId="4" fillId="0" borderId="14" xfId="1" applyNumberFormat="1" applyFont="1" applyFill="1" applyBorder="1" applyAlignment="1" applyProtection="1">
      <alignment horizontal="right" vertical="center"/>
    </xf>
    <xf numFmtId="178" fontId="4" fillId="0" borderId="30" xfId="1" applyNumberFormat="1" applyFont="1" applyFill="1" applyBorder="1" applyAlignment="1" applyProtection="1">
      <alignment horizontal="right"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9" fontId="4" fillId="0" borderId="21" xfId="1" applyNumberFormat="1" applyFont="1" applyFill="1" applyBorder="1" applyAlignment="1" applyProtection="1">
      <alignment horizontal="right" vertical="center"/>
    </xf>
  </cellXfs>
  <cellStyles count="9"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_第11表" xfId="1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7;&#12288;&#19968;&#33324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3"/>
  <sheetViews>
    <sheetView showGridLines="0" tabSelected="1" view="pageBreakPreview" zoomScale="50" zoomScaleNormal="75" zoomScaleSheetLayoutView="50" workbookViewId="0"/>
  </sheetViews>
  <sheetFormatPr defaultColWidth="13.375" defaultRowHeight="21" x14ac:dyDescent="0.15"/>
  <cols>
    <col min="1" max="1" width="27.625" style="22" customWidth="1"/>
    <col min="2" max="2" width="23.375" style="23" customWidth="1"/>
    <col min="3" max="4" width="23.375" style="22" customWidth="1"/>
    <col min="5" max="5" width="23.375" style="23" customWidth="1"/>
    <col min="6" max="7" width="23.375" style="22" customWidth="1"/>
    <col min="8" max="8" width="22.375" style="23" customWidth="1"/>
    <col min="9" max="9" width="5" style="22" customWidth="1"/>
    <col min="10" max="16384" width="13.375" style="22"/>
  </cols>
  <sheetData>
    <row r="1" spans="1:9" ht="36.75" customHeight="1" x14ac:dyDescent="0.15">
      <c r="A1" s="19" t="s">
        <v>6</v>
      </c>
      <c r="B1" s="20"/>
      <c r="C1" s="21"/>
      <c r="D1" s="21"/>
      <c r="E1" s="20"/>
      <c r="F1" s="21"/>
      <c r="G1" s="21"/>
      <c r="H1" s="20"/>
    </row>
    <row r="2" spans="1:9" ht="39.950000000000003" customHeight="1" x14ac:dyDescent="0.15"/>
    <row r="3" spans="1:9" ht="39.950000000000003" customHeight="1" thickBot="1" x14ac:dyDescent="0.2">
      <c r="A3" s="24"/>
      <c r="B3" s="25"/>
      <c r="C3" s="24"/>
      <c r="D3" s="24"/>
      <c r="E3" s="25"/>
      <c r="F3" s="24"/>
      <c r="G3" s="24"/>
      <c r="H3" s="26" t="s">
        <v>7</v>
      </c>
    </row>
    <row r="4" spans="1:9" ht="52.5" customHeight="1" x14ac:dyDescent="0.15">
      <c r="A4" s="45" t="s">
        <v>12</v>
      </c>
      <c r="B4" s="47" t="s">
        <v>0</v>
      </c>
      <c r="C4" s="48"/>
      <c r="D4" s="49"/>
      <c r="E4" s="47" t="s">
        <v>1</v>
      </c>
      <c r="F4" s="48"/>
      <c r="G4" s="49"/>
      <c r="H4" s="50" t="s">
        <v>13</v>
      </c>
      <c r="I4" s="28"/>
    </row>
    <row r="5" spans="1:9" ht="66" customHeight="1" thickBot="1" x14ac:dyDescent="0.2">
      <c r="A5" s="46"/>
      <c r="B5" s="43" t="s">
        <v>8</v>
      </c>
      <c r="C5" s="32" t="s">
        <v>10</v>
      </c>
      <c r="D5" s="33" t="s">
        <v>9</v>
      </c>
      <c r="E5" s="43" t="s">
        <v>8</v>
      </c>
      <c r="F5" s="32" t="s">
        <v>10</v>
      </c>
      <c r="G5" s="33" t="s">
        <v>9</v>
      </c>
      <c r="H5" s="51"/>
      <c r="I5" s="28"/>
    </row>
    <row r="6" spans="1:9" ht="76.5" customHeight="1" x14ac:dyDescent="0.15">
      <c r="A6" s="7" t="s">
        <v>3</v>
      </c>
      <c r="B6" s="12">
        <v>191554</v>
      </c>
      <c r="C6" s="5">
        <v>98.54</v>
      </c>
      <c r="D6" s="13">
        <v>101.25863627473267</v>
      </c>
      <c r="E6" s="12">
        <v>109896</v>
      </c>
      <c r="F6" s="6">
        <v>99.92</v>
      </c>
      <c r="G6" s="13">
        <v>105.2885720855369</v>
      </c>
      <c r="H6" s="1">
        <v>91.116606724197496</v>
      </c>
      <c r="I6" s="28"/>
    </row>
    <row r="7" spans="1:9" ht="76.5" customHeight="1" x14ac:dyDescent="0.15">
      <c r="A7" s="7" t="s">
        <v>4</v>
      </c>
      <c r="B7" s="14">
        <v>191285</v>
      </c>
      <c r="C7" s="55">
        <f>ROUND(B7/B6*100,2)</f>
        <v>99.86</v>
      </c>
      <c r="D7" s="15">
        <v>101.31084158678037</v>
      </c>
      <c r="E7" s="14">
        <v>111827</v>
      </c>
      <c r="F7" s="55">
        <f>ROUND(E7/E6*100,2)</f>
        <v>101.76</v>
      </c>
      <c r="G7" s="15">
        <v>105.51010973043864</v>
      </c>
      <c r="H7" s="2">
        <v>91.617828785810516</v>
      </c>
      <c r="I7" s="28"/>
    </row>
    <row r="8" spans="1:9" ht="76.5" customHeight="1" x14ac:dyDescent="0.15">
      <c r="A8" s="8" t="s">
        <v>5</v>
      </c>
      <c r="B8" s="14">
        <v>191144</v>
      </c>
      <c r="C8" s="55">
        <f t="shared" ref="C8:C10" si="0">ROUND(B8/B7*100,2)</f>
        <v>99.93</v>
      </c>
      <c r="D8" s="15">
        <v>99.518920382364598</v>
      </c>
      <c r="E8" s="14">
        <v>114077</v>
      </c>
      <c r="F8" s="55">
        <f t="shared" ref="F8:F10" si="1">ROUND(E8/E7*100,2)</f>
        <v>102.01</v>
      </c>
      <c r="G8" s="15">
        <v>104.00324562843024</v>
      </c>
      <c r="H8" s="2">
        <v>92.236592731072932</v>
      </c>
      <c r="I8" s="28"/>
    </row>
    <row r="9" spans="1:9" ht="76.5" customHeight="1" x14ac:dyDescent="0.15">
      <c r="A9" s="9" t="s">
        <v>14</v>
      </c>
      <c r="B9" s="16">
        <v>182615</v>
      </c>
      <c r="C9" s="55">
        <f t="shared" si="0"/>
        <v>95.54</v>
      </c>
      <c r="D9" s="17">
        <v>93.937273985216123</v>
      </c>
      <c r="E9" s="16">
        <v>110881</v>
      </c>
      <c r="F9" s="55">
        <f t="shared" si="1"/>
        <v>97.2</v>
      </c>
      <c r="G9" s="17">
        <v>100.8174064846975</v>
      </c>
      <c r="H9" s="3">
        <v>92.767344938518917</v>
      </c>
      <c r="I9" s="28"/>
    </row>
    <row r="10" spans="1:9" ht="76.5" customHeight="1" thickBot="1" x14ac:dyDescent="0.2">
      <c r="A10" s="10" t="s">
        <v>15</v>
      </c>
      <c r="B10" s="18">
        <v>179999</v>
      </c>
      <c r="C10" s="56">
        <f t="shared" si="0"/>
        <v>98.57</v>
      </c>
      <c r="D10" s="57">
        <f>B10/B6*100</f>
        <v>93.967758438873645</v>
      </c>
      <c r="E10" s="18">
        <v>111063</v>
      </c>
      <c r="F10" s="56">
        <f t="shared" si="1"/>
        <v>100.16</v>
      </c>
      <c r="G10" s="57">
        <f>E10/E6*100</f>
        <v>101.06191308145884</v>
      </c>
      <c r="H10" s="4">
        <v>93.1</v>
      </c>
      <c r="I10" s="28"/>
    </row>
    <row r="11" spans="1:9" ht="50.1" customHeight="1" x14ac:dyDescent="0.15"/>
    <row r="12" spans="1:9" ht="50.1" customHeight="1" x14ac:dyDescent="0.15"/>
    <row r="13" spans="1:9" ht="39.950000000000003" customHeight="1" thickBot="1" x14ac:dyDescent="0.2">
      <c r="A13" s="24"/>
      <c r="B13" s="25"/>
      <c r="C13" s="24"/>
      <c r="D13" s="24"/>
      <c r="E13" s="25"/>
      <c r="F13" s="24"/>
      <c r="G13" s="24"/>
      <c r="H13" s="26" t="s">
        <v>11</v>
      </c>
    </row>
    <row r="14" spans="1:9" ht="52.5" customHeight="1" x14ac:dyDescent="0.15">
      <c r="A14" s="45" t="s">
        <v>12</v>
      </c>
      <c r="B14" s="47" t="s">
        <v>0</v>
      </c>
      <c r="C14" s="48"/>
      <c r="D14" s="49"/>
      <c r="E14" s="47" t="s">
        <v>1</v>
      </c>
      <c r="F14" s="48"/>
      <c r="G14" s="49"/>
      <c r="H14" s="53" t="s">
        <v>13</v>
      </c>
      <c r="I14" s="28"/>
    </row>
    <row r="15" spans="1:9" ht="66" customHeight="1" thickBot="1" x14ac:dyDescent="0.2">
      <c r="A15" s="52"/>
      <c r="B15" s="44" t="s">
        <v>8</v>
      </c>
      <c r="C15" s="34" t="s">
        <v>10</v>
      </c>
      <c r="D15" s="35" t="s">
        <v>9</v>
      </c>
      <c r="E15" s="44" t="s">
        <v>8</v>
      </c>
      <c r="F15" s="34" t="s">
        <v>10</v>
      </c>
      <c r="G15" s="35" t="s">
        <v>9</v>
      </c>
      <c r="H15" s="54"/>
      <c r="I15" s="28"/>
    </row>
    <row r="16" spans="1:9" ht="76.5" customHeight="1" x14ac:dyDescent="0.15">
      <c r="A16" s="36" t="s">
        <v>3</v>
      </c>
      <c r="B16" s="39">
        <v>174231</v>
      </c>
      <c r="C16" s="37">
        <v>97</v>
      </c>
      <c r="D16" s="40">
        <v>98.074325084997639</v>
      </c>
      <c r="E16" s="39">
        <v>99294</v>
      </c>
      <c r="F16" s="37">
        <v>98.42</v>
      </c>
      <c r="G16" s="40">
        <v>102.03884492857878</v>
      </c>
      <c r="H16" s="38">
        <v>88.936080895448058</v>
      </c>
      <c r="I16" s="28"/>
    </row>
    <row r="17" spans="1:9" ht="76.5" customHeight="1" x14ac:dyDescent="0.15">
      <c r="A17" s="7" t="s">
        <v>4</v>
      </c>
      <c r="B17" s="14">
        <v>173516</v>
      </c>
      <c r="C17" s="55">
        <f>ROUND(B17/B16*100,2)</f>
        <v>99.59</v>
      </c>
      <c r="D17" s="41">
        <v>98.402454446983839</v>
      </c>
      <c r="E17" s="14">
        <v>100860</v>
      </c>
      <c r="F17" s="55">
        <f>ROUND(E17/E16*100,2)</f>
        <v>101.58</v>
      </c>
      <c r="G17" s="41">
        <v>102.52187966944165</v>
      </c>
      <c r="H17" s="29">
        <v>89.498628072173389</v>
      </c>
      <c r="I17" s="28"/>
    </row>
    <row r="18" spans="1:9" ht="76.5" customHeight="1" x14ac:dyDescent="0.15">
      <c r="A18" s="8" t="s">
        <v>5</v>
      </c>
      <c r="B18" s="14">
        <v>172385</v>
      </c>
      <c r="C18" s="55">
        <f t="shared" ref="C18:C20" si="2">ROUND(B18/B17*100,2)</f>
        <v>99.35</v>
      </c>
      <c r="D18" s="41">
        <v>96.075819557923609</v>
      </c>
      <c r="E18" s="14">
        <v>102409</v>
      </c>
      <c r="F18" s="55">
        <f t="shared" ref="F18:F20" si="3">ROUND(E18/E17*100,2)</f>
        <v>101.54</v>
      </c>
      <c r="G18" s="41">
        <v>100.433473574784</v>
      </c>
      <c r="H18" s="29">
        <v>90.154368826157537</v>
      </c>
      <c r="I18" s="28"/>
    </row>
    <row r="19" spans="1:9" ht="76.5" customHeight="1" x14ac:dyDescent="0.15">
      <c r="A19" s="9" t="s">
        <v>14</v>
      </c>
      <c r="B19" s="16">
        <v>162084</v>
      </c>
      <c r="C19" s="55">
        <f t="shared" si="2"/>
        <v>94.02</v>
      </c>
      <c r="D19" s="42">
        <v>90.237167353301416</v>
      </c>
      <c r="E19" s="16">
        <v>98050</v>
      </c>
      <c r="F19" s="55">
        <f t="shared" si="3"/>
        <v>95.74</v>
      </c>
      <c r="G19" s="42">
        <v>97.186979620965815</v>
      </c>
      <c r="H19" s="30">
        <v>90.653001509112542</v>
      </c>
      <c r="I19" s="28"/>
    </row>
    <row r="20" spans="1:9" ht="76.5" customHeight="1" thickBot="1" x14ac:dyDescent="0.2">
      <c r="A20" s="10" t="s">
        <v>15</v>
      </c>
      <c r="B20" s="18">
        <v>158895</v>
      </c>
      <c r="C20" s="56">
        <f t="shared" si="2"/>
        <v>98.03</v>
      </c>
      <c r="D20" s="58">
        <f>B20/B16*100</f>
        <v>91.197892453122577</v>
      </c>
      <c r="E20" s="18">
        <v>97709</v>
      </c>
      <c r="F20" s="56">
        <f t="shared" si="3"/>
        <v>99.65</v>
      </c>
      <c r="G20" s="58">
        <f>E20/E16*100</f>
        <v>98.403730336173396</v>
      </c>
      <c r="H20" s="31">
        <v>91</v>
      </c>
      <c r="I20" s="28"/>
    </row>
    <row r="21" spans="1:9" ht="50.1" customHeight="1" x14ac:dyDescent="0.15"/>
    <row r="22" spans="1:9" ht="29.25" customHeight="1" x14ac:dyDescent="0.15">
      <c r="A22" s="27" t="s">
        <v>2</v>
      </c>
    </row>
    <row r="23" spans="1:9" ht="29.25" customHeight="1" x14ac:dyDescent="0.15">
      <c r="A23" s="11" t="s">
        <v>16</v>
      </c>
    </row>
  </sheetData>
  <mergeCells count="8">
    <mergeCell ref="A4:A5"/>
    <mergeCell ref="B4:D4"/>
    <mergeCell ref="E4:G4"/>
    <mergeCell ref="H4:H5"/>
    <mergeCell ref="A14:A15"/>
    <mergeCell ref="B14:D14"/>
    <mergeCell ref="E14:G14"/>
    <mergeCell ref="H14:H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5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11表</vt:lpstr>
      <vt:lpstr>'11表'!p11_1Area</vt:lpstr>
      <vt:lpstr>'11表'!Print_Area</vt:lpstr>
      <vt:lpstr>'11表'!Print_Area_MI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2020-06-01T01:27:36Z</cp:lastPrinted>
  <dcterms:created xsi:type="dcterms:W3CDTF">2014-04-25T01:28:30Z</dcterms:created>
  <dcterms:modified xsi:type="dcterms:W3CDTF">2021-06-28T06:38:02Z</dcterms:modified>
</cp:coreProperties>
</file>