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子育て事業担当（新Lドライブ）\★R7\01_調書見直し\01_教育･保育共通調書\"/>
    </mc:Choice>
  </mc:AlternateContent>
  <xr:revisionPtr revIDLastSave="0" documentId="13_ncr:1_{98687BAF-78E7-43D6-B0DE-253AAD2E7F3D}" xr6:coauthVersionLast="47" xr6:coauthVersionMax="47" xr10:uidLastSave="{00000000-0000-0000-0000-000000000000}"/>
  <bookViews>
    <workbookView xWindow="820" yWindow="-110" windowWidth="18490" windowHeight="12220" xr2:uid="{69A75030-E9E4-413D-AEED-17957DF9CFC0}"/>
  </bookViews>
  <sheets>
    <sheet name="基本情報" sheetId="4" r:id="rId1"/>
    <sheet name="共通①（管理運営） " sheetId="3" r:id="rId2"/>
    <sheet name="共通②（安全対策・事故防止）" sheetId="1" r:id="rId3"/>
    <sheet name="共通③（教育・保育）" sheetId="2" r:id="rId4"/>
    <sheet name="共通④（職員名簿）" sheetId="10" r:id="rId5"/>
    <sheet name="共通⑤（園児数及び職員数）" sheetId="14" r:id="rId6"/>
    <sheet name="保育所①（配置）" sheetId="5" r:id="rId7"/>
    <sheet name="幼保連携型①（配置）" sheetId="13" r:id="rId8"/>
    <sheet name="データ入力の規則" sheetId="12" r:id="rId9"/>
  </sheets>
  <definedNames>
    <definedName name="_xlnm._FilterDatabase" localSheetId="2" hidden="1">'共通②（安全対策・事故防止）'!$AG$15:$AG$110</definedName>
    <definedName name="_xlnm.Print_Area" localSheetId="0">基本情報!$A$1:$P$26</definedName>
    <definedName name="_xlnm.Print_Area" localSheetId="1">'共通①（管理運営） '!$A$1:$AG$81</definedName>
    <definedName name="_xlnm.Print_Area" localSheetId="2">'共通②（安全対策・事故防止）'!$A$1:$AH$110</definedName>
    <definedName name="_xlnm.Print_Area" localSheetId="3">'共通③（教育・保育）'!$A$1:$AG$118</definedName>
    <definedName name="_xlnm.Print_Area" localSheetId="4">'共通④（職員名簿）'!$A$1:$Q$56</definedName>
    <definedName name="_xlnm.Print_Area" localSheetId="5">'共通⑤（園児数及び職員数）'!$A$1:$M$54</definedName>
    <definedName name="_xlnm.Print_Area" localSheetId="6">'保育所①（配置）'!$A$1:$AD$86</definedName>
    <definedName name="_xlnm.Print_Area" localSheetId="7">'幼保連携型①（配置）'!$A$1:$AD$97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5" l="1"/>
  <c r="G30" i="5"/>
  <c r="H30" i="5"/>
  <c r="I30" i="5"/>
  <c r="J30" i="5"/>
  <c r="K30" i="5"/>
  <c r="L30" i="5"/>
  <c r="M30" i="5"/>
  <c r="N30" i="5"/>
  <c r="O30" i="5"/>
  <c r="P30" i="5"/>
  <c r="Q30" i="5"/>
  <c r="R30" i="5"/>
  <c r="S30" i="5"/>
  <c r="T30" i="5"/>
  <c r="U30" i="5"/>
  <c r="V30" i="5"/>
  <c r="W30" i="5"/>
  <c r="X30" i="5"/>
  <c r="Y30" i="5"/>
  <c r="Z30" i="5"/>
  <c r="AA30" i="5"/>
  <c r="AB30" i="5"/>
  <c r="AC30" i="5"/>
  <c r="E30" i="5"/>
  <c r="F46" i="13"/>
  <c r="G46" i="13"/>
  <c r="H46" i="13"/>
  <c r="I46" i="13"/>
  <c r="J46" i="13"/>
  <c r="K46" i="13"/>
  <c r="L46" i="13"/>
  <c r="M46" i="13"/>
  <c r="N46" i="13"/>
  <c r="O46" i="13"/>
  <c r="P46" i="13"/>
  <c r="Q46" i="13"/>
  <c r="R46" i="13"/>
  <c r="S46" i="13"/>
  <c r="T46" i="13"/>
  <c r="U46" i="13"/>
  <c r="V46" i="13"/>
  <c r="W46" i="13"/>
  <c r="X46" i="13"/>
  <c r="Y46" i="13"/>
  <c r="Z46" i="13"/>
  <c r="AA46" i="13"/>
  <c r="AB46" i="13"/>
  <c r="AC46" i="13"/>
  <c r="E46" i="13"/>
  <c r="F39" i="13"/>
  <c r="G39" i="13"/>
  <c r="H39" i="13"/>
  <c r="I39" i="13"/>
  <c r="J39" i="13"/>
  <c r="K39" i="13"/>
  <c r="L39" i="13"/>
  <c r="M39" i="13"/>
  <c r="N39" i="13"/>
  <c r="O39" i="13"/>
  <c r="P39" i="13"/>
  <c r="Q39" i="13"/>
  <c r="R39" i="13"/>
  <c r="S39" i="13"/>
  <c r="T39" i="13"/>
  <c r="U39" i="13"/>
  <c r="V39" i="13"/>
  <c r="W39" i="13"/>
  <c r="X39" i="13"/>
  <c r="Y39" i="13"/>
  <c r="Z39" i="13"/>
  <c r="AA39" i="13"/>
  <c r="AB39" i="13"/>
  <c r="AC39" i="13"/>
  <c r="E39" i="13"/>
  <c r="R4" i="4"/>
  <c r="H8" i="4"/>
  <c r="G8" i="4"/>
  <c r="F8" i="4"/>
  <c r="H9" i="4"/>
  <c r="G9" i="4"/>
  <c r="F9" i="4"/>
  <c r="D30" i="14"/>
  <c r="F13" i="14"/>
  <c r="E13" i="14"/>
  <c r="D13" i="14"/>
  <c r="E8" i="4" l="1"/>
  <c r="E9" i="4"/>
  <c r="AC80" i="13"/>
  <c r="AB80" i="13"/>
  <c r="AA80" i="13"/>
  <c r="Z80" i="13"/>
  <c r="Y80" i="13"/>
  <c r="X80" i="13"/>
  <c r="W80" i="13"/>
  <c r="V80" i="13"/>
  <c r="U80" i="13"/>
  <c r="T80" i="13"/>
  <c r="S80" i="13"/>
  <c r="R80" i="13"/>
  <c r="Q80" i="13"/>
  <c r="P80" i="13"/>
  <c r="O80" i="13"/>
  <c r="N80" i="13"/>
  <c r="M80" i="13"/>
  <c r="L80" i="13"/>
  <c r="K80" i="13"/>
  <c r="J80" i="13"/>
  <c r="I80" i="13"/>
  <c r="H80" i="13"/>
  <c r="G80" i="13"/>
  <c r="F80" i="13"/>
  <c r="E80" i="13"/>
  <c r="F69" i="5"/>
  <c r="AC69" i="5"/>
  <c r="AB69" i="5"/>
  <c r="AA69" i="5"/>
  <c r="Z69" i="5"/>
  <c r="Y69" i="5"/>
  <c r="X69" i="5"/>
  <c r="W69" i="5"/>
  <c r="V69" i="5"/>
  <c r="U69" i="5"/>
  <c r="T69" i="5"/>
  <c r="S69" i="5"/>
  <c r="R69" i="5"/>
  <c r="Q69" i="5"/>
  <c r="P69" i="5"/>
  <c r="O69" i="5"/>
  <c r="N69" i="5"/>
  <c r="M69" i="5"/>
  <c r="L69" i="5"/>
  <c r="K69" i="5"/>
  <c r="J69" i="5"/>
  <c r="I69" i="5"/>
  <c r="H69" i="5"/>
  <c r="G69" i="5"/>
  <c r="E69" i="5"/>
  <c r="E79" i="5"/>
  <c r="AC15" i="13"/>
  <c r="AC40" i="13" s="1"/>
  <c r="AB15" i="13"/>
  <c r="AA15" i="13"/>
  <c r="Z15" i="13"/>
  <c r="Y15" i="13"/>
  <c r="X15" i="13"/>
  <c r="W15" i="13"/>
  <c r="V15" i="13"/>
  <c r="U15" i="13"/>
  <c r="U40" i="13" s="1"/>
  <c r="T15" i="13"/>
  <c r="S15" i="13"/>
  <c r="R15" i="13"/>
  <c r="Q15" i="13"/>
  <c r="P15" i="13"/>
  <c r="O15" i="13"/>
  <c r="N15" i="13"/>
  <c r="M15" i="13"/>
  <c r="L15" i="13"/>
  <c r="K15" i="13"/>
  <c r="J15" i="13"/>
  <c r="I15" i="13"/>
  <c r="H15" i="13"/>
  <c r="G15" i="13"/>
  <c r="F15" i="13"/>
  <c r="E15" i="13"/>
  <c r="E40" i="13" s="1"/>
  <c r="AC90" i="13"/>
  <c r="AB90" i="13"/>
  <c r="AA90" i="13"/>
  <c r="Z90" i="13"/>
  <c r="Y90" i="13"/>
  <c r="X90" i="13"/>
  <c r="W90" i="13"/>
  <c r="V90" i="13"/>
  <c r="U90" i="13"/>
  <c r="T90" i="13"/>
  <c r="S90" i="13"/>
  <c r="R90" i="13"/>
  <c r="Q90" i="13"/>
  <c r="P90" i="13"/>
  <c r="O90" i="13"/>
  <c r="N90" i="13"/>
  <c r="M90" i="13"/>
  <c r="L90" i="13"/>
  <c r="K90" i="13"/>
  <c r="J90" i="13"/>
  <c r="I90" i="13"/>
  <c r="H90" i="13"/>
  <c r="G90" i="13"/>
  <c r="F90" i="13"/>
  <c r="E90"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X40" i="13"/>
  <c r="V40" i="13"/>
  <c r="P40" i="13"/>
  <c r="N40" i="13"/>
  <c r="M40" i="13"/>
  <c r="H40" i="13"/>
  <c r="F40"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E41" i="13" l="1"/>
  <c r="AL8" i="5"/>
  <c r="Z6" i="5" s="1"/>
  <c r="AL8" i="13"/>
  <c r="T6" i="13" s="1"/>
  <c r="AL7" i="13"/>
  <c r="J6" i="13" s="1"/>
  <c r="AL7" i="5"/>
  <c r="L6" i="5" s="1"/>
  <c r="E42" i="13" a="1"/>
  <c r="E42" i="13" s="1"/>
  <c r="E94" i="13" s="1"/>
  <c r="F41" i="13"/>
  <c r="F42" i="13" s="1" a="1"/>
  <c r="F42" i="13" s="1"/>
  <c r="F94" i="13" s="1"/>
  <c r="H41" i="13"/>
  <c r="H42" i="13" s="1" a="1"/>
  <c r="H42" i="13" s="1"/>
  <c r="H94" i="13" s="1"/>
  <c r="P41" i="13"/>
  <c r="P42" i="13" s="1" a="1"/>
  <c r="P42" i="13" s="1"/>
  <c r="P94" i="13" s="1"/>
  <c r="X41" i="13"/>
  <c r="X42" i="13" s="1" a="1"/>
  <c r="X42" i="13" s="1"/>
  <c r="X94" i="13" s="1"/>
  <c r="G40" i="13"/>
  <c r="G41" i="13" s="1"/>
  <c r="G42" i="13" s="1" a="1"/>
  <c r="G42" i="13" s="1"/>
  <c r="G94" i="13" s="1"/>
  <c r="O40" i="13"/>
  <c r="O41" i="13" s="1"/>
  <c r="O42" i="13" s="1" a="1"/>
  <c r="O42" i="13" s="1"/>
  <c r="O94" i="13" s="1"/>
  <c r="W40" i="13"/>
  <c r="W41" i="13" s="1"/>
  <c r="W42" i="13" s="1" a="1"/>
  <c r="W42" i="13" s="1"/>
  <c r="W94" i="13" s="1"/>
  <c r="J40" i="13"/>
  <c r="R40" i="13"/>
  <c r="R41" i="13" s="1"/>
  <c r="R42" i="13" s="1" a="1"/>
  <c r="R42" i="13" s="1"/>
  <c r="R94" i="13" s="1"/>
  <c r="Z40" i="13"/>
  <c r="Z41" i="13" s="1"/>
  <c r="Z42" i="13" s="1" a="1"/>
  <c r="Z42" i="13" s="1"/>
  <c r="Z94" i="13" s="1"/>
  <c r="Q40" i="13"/>
  <c r="Q41" i="13" s="1"/>
  <c r="Q42" i="13" s="1" a="1"/>
  <c r="Q42" i="13" s="1"/>
  <c r="Q94" i="13" s="1"/>
  <c r="Y40" i="13"/>
  <c r="Y41" i="13" s="1"/>
  <c r="Y42" i="13" s="1" a="1"/>
  <c r="Y42" i="13" s="1"/>
  <c r="Y94" i="13" s="1"/>
  <c r="I40" i="13"/>
  <c r="I41" i="13" s="1"/>
  <c r="I42" i="13" s="1" a="1"/>
  <c r="I42" i="13" s="1"/>
  <c r="I94" i="13" s="1"/>
  <c r="N41" i="13"/>
  <c r="N42" i="13" s="1" a="1"/>
  <c r="N42" i="13" s="1"/>
  <c r="N94" i="13" s="1"/>
  <c r="K40" i="13"/>
  <c r="K41" i="13" s="1"/>
  <c r="K42" i="13" s="1" a="1"/>
  <c r="K42" i="13" s="1"/>
  <c r="K94" i="13" s="1"/>
  <c r="S40" i="13"/>
  <c r="S41" i="13" s="1"/>
  <c r="S42" i="13" s="1" a="1"/>
  <c r="S42" i="13" s="1"/>
  <c r="S94" i="13" s="1"/>
  <c r="AA40" i="13"/>
  <c r="AA41" i="13" s="1"/>
  <c r="AA42" i="13" s="1" a="1"/>
  <c r="AA42" i="13" s="1"/>
  <c r="AA94" i="13" s="1"/>
  <c r="V41" i="13"/>
  <c r="V42" i="13" s="1" a="1"/>
  <c r="V42" i="13" s="1"/>
  <c r="V94" i="13" s="1"/>
  <c r="L40" i="13"/>
  <c r="L41" i="13" s="1"/>
  <c r="L42" i="13" s="1" a="1"/>
  <c r="L42" i="13" s="1"/>
  <c r="L94" i="13" s="1"/>
  <c r="T40" i="13"/>
  <c r="T41" i="13" s="1"/>
  <c r="T42" i="13" s="1" a="1"/>
  <c r="T42" i="13" s="1"/>
  <c r="T94" i="13" s="1"/>
  <c r="AB40" i="13"/>
  <c r="AB41" i="13" s="1"/>
  <c r="AB42" i="13" s="1" a="1"/>
  <c r="AB42" i="13" s="1"/>
  <c r="AB94" i="13" s="1"/>
  <c r="F47" i="13"/>
  <c r="F48" i="13" s="1" a="1"/>
  <c r="F48" i="13" s="1"/>
  <c r="F97" i="13" s="1"/>
  <c r="N47" i="13"/>
  <c r="N48" i="13" s="1" a="1"/>
  <c r="N48" i="13" s="1"/>
  <c r="N97" i="13" s="1"/>
  <c r="H47" i="13"/>
  <c r="H48" i="13" s="1" a="1"/>
  <c r="H48" i="13" s="1"/>
  <c r="H97" i="13" s="1"/>
  <c r="P47" i="13"/>
  <c r="P48" i="13" s="1" a="1"/>
  <c r="P48" i="13" s="1"/>
  <c r="P97" i="13" s="1"/>
  <c r="X47" i="13"/>
  <c r="X48" i="13" s="1" a="1"/>
  <c r="X48" i="13" s="1"/>
  <c r="X97" i="13" s="1"/>
  <c r="M41" i="13"/>
  <c r="M42" i="13" s="1" a="1"/>
  <c r="M42" i="13" s="1"/>
  <c r="M94" i="13" s="1"/>
  <c r="U41" i="13"/>
  <c r="U42" i="13" s="1" a="1"/>
  <c r="U42" i="13" s="1"/>
  <c r="U94" i="13" s="1"/>
  <c r="AC41" i="13"/>
  <c r="AC42" i="13" s="1" a="1"/>
  <c r="AC42" i="13" s="1"/>
  <c r="AC94" i="13" s="1"/>
  <c r="L47" i="13"/>
  <c r="L48" i="13" s="1" a="1"/>
  <c r="L48" i="13" s="1"/>
  <c r="L97" i="13" s="1"/>
  <c r="T47" i="13"/>
  <c r="T48" i="13" s="1" a="1"/>
  <c r="T48" i="13" s="1"/>
  <c r="T97" i="13" s="1"/>
  <c r="AB47" i="13"/>
  <c r="AB48" i="13" s="1" a="1"/>
  <c r="AB48" i="13" s="1"/>
  <c r="AB97" i="13" s="1"/>
  <c r="V47" i="13"/>
  <c r="V48" i="13" s="1" a="1"/>
  <c r="V48" i="13" s="1"/>
  <c r="V97" i="13" s="1"/>
  <c r="J47" i="13"/>
  <c r="J48" i="13" s="1" a="1"/>
  <c r="J48" i="13" s="1"/>
  <c r="J97" i="13" s="1"/>
  <c r="R47" i="13"/>
  <c r="R48" i="13" s="1" a="1"/>
  <c r="R48" i="13" s="1"/>
  <c r="R97" i="13" s="1"/>
  <c r="Z47" i="13"/>
  <c r="Z48" i="13" s="1" a="1"/>
  <c r="Z48" i="13" s="1"/>
  <c r="Z97" i="13" s="1"/>
  <c r="G47" i="13"/>
  <c r="G48" i="13" s="1" a="1"/>
  <c r="G48" i="13" s="1"/>
  <c r="G97" i="13" s="1"/>
  <c r="O47" i="13"/>
  <c r="O48" i="13" s="1" a="1"/>
  <c r="O48" i="13" s="1"/>
  <c r="O97" i="13" s="1"/>
  <c r="W47" i="13"/>
  <c r="W48" i="13" s="1" a="1"/>
  <c r="W48" i="13" s="1"/>
  <c r="W97" i="13" s="1"/>
  <c r="I47" i="13"/>
  <c r="I48" i="13" s="1" a="1"/>
  <c r="I48" i="13" s="1"/>
  <c r="I97" i="13" s="1"/>
  <c r="Q47" i="13"/>
  <c r="Q48" i="13" s="1" a="1"/>
  <c r="Q48" i="13" s="1"/>
  <c r="Q97" i="13" s="1"/>
  <c r="Y47" i="13"/>
  <c r="Y48" i="13" s="1" a="1"/>
  <c r="Y48" i="13" s="1"/>
  <c r="Y97" i="13" s="1"/>
  <c r="K47" i="13"/>
  <c r="K48" i="13" s="1" a="1"/>
  <c r="K48" i="13" s="1"/>
  <c r="K97" i="13" s="1"/>
  <c r="S47" i="13"/>
  <c r="S48" i="13" s="1" a="1"/>
  <c r="S48" i="13" s="1"/>
  <c r="S97" i="13" s="1"/>
  <c r="AA47" i="13"/>
  <c r="AA48" i="13" s="1" a="1"/>
  <c r="AA48" i="13" s="1"/>
  <c r="AA97" i="13" s="1"/>
  <c r="E47" i="13"/>
  <c r="E48" i="13" s="1" a="1"/>
  <c r="E48" i="13" s="1"/>
  <c r="E97" i="13" s="1"/>
  <c r="M47" i="13"/>
  <c r="M48" i="13" s="1" a="1"/>
  <c r="M48" i="13" s="1"/>
  <c r="M97" i="13" s="1"/>
  <c r="U47" i="13"/>
  <c r="U48" i="13" s="1" a="1"/>
  <c r="U48" i="13" s="1"/>
  <c r="U97" i="13" s="1"/>
  <c r="AC47" i="13"/>
  <c r="AC48" i="13" s="1" a="1"/>
  <c r="AC48" i="13" s="1"/>
  <c r="AC97" i="13" s="1"/>
  <c r="AC35" i="5"/>
  <c r="AB35" i="5"/>
  <c r="AA35" i="5"/>
  <c r="Z35" i="5"/>
  <c r="Y35" i="5"/>
  <c r="X35" i="5"/>
  <c r="W35" i="5"/>
  <c r="V35" i="5"/>
  <c r="U35" i="5"/>
  <c r="T35" i="5"/>
  <c r="S35" i="5"/>
  <c r="R35" i="5"/>
  <c r="Q35" i="5"/>
  <c r="P35" i="5"/>
  <c r="O35" i="5"/>
  <c r="N35" i="5"/>
  <c r="M35" i="5"/>
  <c r="L35" i="5"/>
  <c r="K35" i="5"/>
  <c r="J35" i="5"/>
  <c r="I35" i="5"/>
  <c r="H35" i="5"/>
  <c r="G35" i="5"/>
  <c r="F35" i="5"/>
  <c r="E35" i="5"/>
  <c r="AC29" i="5"/>
  <c r="AB29" i="5"/>
  <c r="AA29" i="5"/>
  <c r="Z29" i="5"/>
  <c r="Y29" i="5"/>
  <c r="X29" i="5"/>
  <c r="W29" i="5"/>
  <c r="V29" i="5"/>
  <c r="U29" i="5"/>
  <c r="T29" i="5"/>
  <c r="S29" i="5"/>
  <c r="R29" i="5"/>
  <c r="Q29" i="5"/>
  <c r="P29" i="5"/>
  <c r="O29" i="5"/>
  <c r="N29" i="5"/>
  <c r="M29" i="5"/>
  <c r="L29" i="5"/>
  <c r="K29" i="5"/>
  <c r="J29" i="5"/>
  <c r="I29" i="5"/>
  <c r="H29" i="5"/>
  <c r="G29" i="5"/>
  <c r="F29" i="5"/>
  <c r="E29" i="5"/>
  <c r="V77" i="3"/>
  <c r="AB77" i="3" s="1"/>
  <c r="V78" i="3"/>
  <c r="AB78" i="3" s="1"/>
  <c r="V79" i="3"/>
  <c r="AB79" i="3" s="1"/>
  <c r="V76" i="3"/>
  <c r="AB76" i="3" s="1"/>
  <c r="T6" i="5" l="1"/>
  <c r="V6" i="5"/>
  <c r="X6" i="5"/>
  <c r="L6" i="13"/>
  <c r="N6" i="13"/>
  <c r="V6" i="13"/>
  <c r="Z6" i="13"/>
  <c r="X6" i="13"/>
  <c r="J6" i="5"/>
  <c r="N6" i="5"/>
  <c r="H6" i="13"/>
  <c r="H6" i="5"/>
  <c r="J41" i="13"/>
  <c r="J42" i="13" s="1" a="1"/>
  <c r="J42" i="13" s="1"/>
  <c r="J94" i="13" s="1"/>
  <c r="AC79" i="5" l="1"/>
  <c r="AB79" i="5"/>
  <c r="AA79" i="5"/>
  <c r="Z79" i="5"/>
  <c r="Y79" i="5"/>
  <c r="X79" i="5"/>
  <c r="W79" i="5"/>
  <c r="V79" i="5"/>
  <c r="U79" i="5"/>
  <c r="T79" i="5"/>
  <c r="S79" i="5"/>
  <c r="R79" i="5"/>
  <c r="Q79" i="5"/>
  <c r="P79" i="5"/>
  <c r="O79" i="5"/>
  <c r="N79" i="5"/>
  <c r="M79" i="5"/>
  <c r="L79" i="5"/>
  <c r="K79" i="5"/>
  <c r="J79" i="5"/>
  <c r="I79" i="5"/>
  <c r="H79" i="5"/>
  <c r="G79" i="5"/>
  <c r="F79" i="5"/>
  <c r="AC36" i="5"/>
  <c r="AB36" i="5"/>
  <c r="AA36" i="5"/>
  <c r="Z36" i="5"/>
  <c r="Z37" i="5" s="1"/>
  <c r="Z38" i="5" s="1" a="1"/>
  <c r="Z38" i="5" s="1"/>
  <c r="Y36" i="5"/>
  <c r="X36" i="5"/>
  <c r="W36" i="5"/>
  <c r="V36" i="5"/>
  <c r="U36" i="5"/>
  <c r="T36" i="5"/>
  <c r="S36" i="5"/>
  <c r="R36" i="5"/>
  <c r="R37" i="5" s="1"/>
  <c r="R38" i="5" s="1" a="1"/>
  <c r="R38" i="5" s="1"/>
  <c r="Q36" i="5"/>
  <c r="P36" i="5"/>
  <c r="O36" i="5"/>
  <c r="N36" i="5"/>
  <c r="M36" i="5"/>
  <c r="L36" i="5"/>
  <c r="K36" i="5"/>
  <c r="J36" i="5"/>
  <c r="J37" i="5" s="1"/>
  <c r="J38" i="5" s="1" a="1"/>
  <c r="J38" i="5" s="1"/>
  <c r="I36" i="5"/>
  <c r="H36" i="5"/>
  <c r="G36" i="5"/>
  <c r="F36" i="5"/>
  <c r="E36" i="5"/>
  <c r="E37" i="5" s="1"/>
  <c r="E38" i="5" s="1" a="1"/>
  <c r="E38" i="5" s="1"/>
  <c r="E86" i="5" s="1"/>
  <c r="G31" i="5"/>
  <c r="G32" i="5" s="1" a="1"/>
  <c r="G32" i="5" s="1"/>
  <c r="E31" i="5"/>
  <c r="E32" i="5" s="1" a="1"/>
  <c r="E32" i="5" s="1"/>
  <c r="E83" i="5" l="1"/>
  <c r="J31" i="5"/>
  <c r="J32" i="5" s="1" a="1"/>
  <c r="J32" i="5" s="1"/>
  <c r="R31" i="5"/>
  <c r="R32" i="5" s="1" a="1"/>
  <c r="R32" i="5" s="1"/>
  <c r="Z31" i="5"/>
  <c r="Z32" i="5" s="1" a="1"/>
  <c r="Z32" i="5" s="1"/>
  <c r="H37" i="5"/>
  <c r="H38" i="5" s="1" a="1"/>
  <c r="H38" i="5" s="1"/>
  <c r="H86" i="5" s="1"/>
  <c r="P37" i="5"/>
  <c r="P38" i="5" s="1" a="1"/>
  <c r="P38" i="5" s="1"/>
  <c r="P86" i="5" s="1"/>
  <c r="X37" i="5"/>
  <c r="X38" i="5" s="1" a="1"/>
  <c r="X38" i="5" s="1"/>
  <c r="X86" i="5" s="1"/>
  <c r="K31" i="5"/>
  <c r="K32" i="5" s="1" a="1"/>
  <c r="K32" i="5" s="1"/>
  <c r="K83" i="5" s="1"/>
  <c r="S31" i="5"/>
  <c r="S32" i="5" s="1" a="1"/>
  <c r="S32" i="5" s="1"/>
  <c r="S83" i="5" s="1"/>
  <c r="AA31" i="5"/>
  <c r="AA32" i="5" s="1" a="1"/>
  <c r="AA32" i="5" s="1"/>
  <c r="I37" i="5"/>
  <c r="I38" i="5" s="1" a="1"/>
  <c r="I38" i="5" s="1"/>
  <c r="I86" i="5" s="1"/>
  <c r="Q37" i="5"/>
  <c r="Q38" i="5" s="1" a="1"/>
  <c r="Q38" i="5" s="1"/>
  <c r="Q86" i="5" s="1"/>
  <c r="Y37" i="5"/>
  <c r="Y38" i="5" s="1" a="1"/>
  <c r="Y38" i="5" s="1"/>
  <c r="Y86" i="5" s="1"/>
  <c r="F37" i="5"/>
  <c r="F38" i="5" s="1" a="1"/>
  <c r="F38" i="5" s="1"/>
  <c r="F86" i="5" s="1"/>
  <c r="N37" i="5"/>
  <c r="N38" i="5" s="1" a="1"/>
  <c r="N38" i="5" s="1"/>
  <c r="N86" i="5" s="1"/>
  <c r="V37" i="5"/>
  <c r="V38" i="5" s="1" a="1"/>
  <c r="V38" i="5" s="1"/>
  <c r="V86" i="5" s="1"/>
  <c r="O31" i="5"/>
  <c r="O32" i="5" s="1" a="1"/>
  <c r="O32" i="5" s="1"/>
  <c r="O83" i="5" s="1"/>
  <c r="W31" i="5"/>
  <c r="W32" i="5" s="1" a="1"/>
  <c r="W32" i="5" s="1"/>
  <c r="W83" i="5" s="1"/>
  <c r="G37" i="5"/>
  <c r="G38" i="5" s="1" a="1"/>
  <c r="G38" i="5" s="1"/>
  <c r="G86" i="5" s="1"/>
  <c r="O37" i="5"/>
  <c r="O38" i="5" s="1" a="1"/>
  <c r="O38" i="5" s="1"/>
  <c r="O86" i="5" s="1"/>
  <c r="F31" i="5"/>
  <c r="F32" i="5" s="1" a="1"/>
  <c r="F32" i="5" s="1"/>
  <c r="F83" i="5" s="1"/>
  <c r="N31" i="5"/>
  <c r="N32" i="5" s="1" a="1"/>
  <c r="N32" i="5" s="1"/>
  <c r="N83" i="5" s="1"/>
  <c r="V31" i="5"/>
  <c r="V32" i="5" s="1" a="1"/>
  <c r="V32" i="5" s="1"/>
  <c r="V83" i="5" s="1"/>
  <c r="L37" i="5"/>
  <c r="L38" i="5" s="1" a="1"/>
  <c r="L38" i="5" s="1"/>
  <c r="L86" i="5" s="1"/>
  <c r="T37" i="5"/>
  <c r="T38" i="5" s="1" a="1"/>
  <c r="T38" i="5" s="1"/>
  <c r="T86" i="5" s="1"/>
  <c r="AB37" i="5"/>
  <c r="AB38" i="5" s="1" a="1"/>
  <c r="AB38" i="5" s="1"/>
  <c r="M37" i="5"/>
  <c r="M38" i="5" s="1" a="1"/>
  <c r="M38" i="5" s="1"/>
  <c r="M86" i="5" s="1"/>
  <c r="U37" i="5"/>
  <c r="U38" i="5" s="1" a="1"/>
  <c r="U38" i="5" s="1"/>
  <c r="U86" i="5" s="1"/>
  <c r="AC37" i="5"/>
  <c r="AC38" i="5" s="1" a="1"/>
  <c r="AC38" i="5" s="1"/>
  <c r="AC86" i="5" s="1"/>
  <c r="M31" i="5"/>
  <c r="M32" i="5" s="1" a="1"/>
  <c r="M32" i="5" s="1"/>
  <c r="M83" i="5" s="1"/>
  <c r="U31" i="5"/>
  <c r="U32" i="5" s="1" a="1"/>
  <c r="U32" i="5" s="1"/>
  <c r="U83" i="5" s="1"/>
  <c r="AC31" i="5"/>
  <c r="AC32" i="5" s="1" a="1"/>
  <c r="AC32" i="5" s="1"/>
  <c r="AC83" i="5" s="1"/>
  <c r="L31" i="5"/>
  <c r="L32" i="5" s="1" a="1"/>
  <c r="L32" i="5" s="1"/>
  <c r="L83" i="5" s="1"/>
  <c r="T31" i="5"/>
  <c r="T32" i="5" s="1" a="1"/>
  <c r="T32" i="5" s="1"/>
  <c r="T83" i="5" s="1"/>
  <c r="AB31" i="5"/>
  <c r="AB32" i="5" s="1" a="1"/>
  <c r="AB32" i="5" s="1"/>
  <c r="AB83" i="5" s="1"/>
  <c r="I31" i="5"/>
  <c r="I32" i="5" s="1" a="1"/>
  <c r="I32" i="5" s="1"/>
  <c r="I83" i="5" s="1"/>
  <c r="Q31" i="5"/>
  <c r="Q32" i="5" s="1" a="1"/>
  <c r="Q32" i="5" s="1"/>
  <c r="Q83" i="5" s="1"/>
  <c r="Y31" i="5"/>
  <c r="Y32" i="5" s="1" a="1"/>
  <c r="Y32" i="5" s="1"/>
  <c r="Y83" i="5" s="1"/>
  <c r="W37" i="5"/>
  <c r="W38" i="5" s="1" a="1"/>
  <c r="W38" i="5" s="1"/>
  <c r="W86" i="5" s="1"/>
  <c r="AA83" i="5"/>
  <c r="J86" i="5"/>
  <c r="R86" i="5"/>
  <c r="H31" i="5"/>
  <c r="H32" i="5" s="1" a="1"/>
  <c r="H32" i="5" s="1"/>
  <c r="H83" i="5" s="1"/>
  <c r="P31" i="5"/>
  <c r="P32" i="5" s="1" a="1"/>
  <c r="P32" i="5" s="1"/>
  <c r="P83" i="5" s="1"/>
  <c r="X31" i="5"/>
  <c r="X32" i="5" s="1" a="1"/>
  <c r="X32" i="5" s="1"/>
  <c r="X83" i="5" s="1"/>
  <c r="K37" i="5"/>
  <c r="K38" i="5" s="1" a="1"/>
  <c r="K38" i="5" s="1"/>
  <c r="K86" i="5" s="1"/>
  <c r="S37" i="5"/>
  <c r="S38" i="5" s="1" a="1"/>
  <c r="S38" i="5" s="1"/>
  <c r="S86" i="5" s="1"/>
  <c r="AA37" i="5"/>
  <c r="AA38" i="5" s="1" a="1"/>
  <c r="AA38" i="5" s="1"/>
  <c r="AA86" i="5" s="1"/>
  <c r="G83" i="5"/>
  <c r="J83" i="5"/>
  <c r="R83" i="5"/>
  <c r="Z83" i="5"/>
  <c r="Z86" i="5"/>
  <c r="AB8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篠崎　充</author>
  </authors>
  <commentList>
    <comment ref="D30" authorId="0" shapeId="0" xr:uid="{E12FAEE2-E9D3-4825-A8FC-2E624737D4AA}">
      <text>
        <r>
          <rPr>
            <b/>
            <sz val="9"/>
            <color indexed="81"/>
            <rFont val="MS P ゴシック"/>
            <family val="3"/>
            <charset val="128"/>
          </rPr>
          <t>配置基準
３歳：15:1
４～５歳：25:1</t>
        </r>
      </text>
    </comment>
    <comment ref="D36" authorId="0" shapeId="0" xr:uid="{45A9DC37-9259-4E7E-8BA9-34E7C20A87B6}">
      <text>
        <r>
          <rPr>
            <b/>
            <sz val="9"/>
            <color indexed="81"/>
            <rFont val="MS P ゴシック"/>
            <family val="3"/>
            <charset val="128"/>
          </rPr>
          <t>配置基準
３歳：15:1
４～５歳：25:1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篠崎　充</author>
  </authors>
  <commentList>
    <comment ref="D39" authorId="0" shapeId="0" xr:uid="{E7289574-2CCD-4928-8964-FFABECBC97E0}">
      <text>
        <r>
          <rPr>
            <b/>
            <sz val="9"/>
            <color indexed="81"/>
            <rFont val="MS P ゴシック"/>
            <family val="3"/>
            <charset val="128"/>
          </rPr>
          <t>配置基準
３歳：15:1
４～５歳：25:1</t>
        </r>
      </text>
    </comment>
    <comment ref="D46" authorId="0" shapeId="0" xr:uid="{E5030CF1-83E7-4BEC-AE9A-6DBFE5E28628}">
      <text>
        <r>
          <rPr>
            <b/>
            <sz val="9"/>
            <color indexed="81"/>
            <rFont val="MS P ゴシック"/>
            <family val="3"/>
            <charset val="128"/>
          </rPr>
          <t>配置基準
３歳：15:1
４～５歳：25:1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<sst xmlns="http://schemas.openxmlformats.org/spreadsheetml/2006/main" count="1099" uniqueCount="763">
  <si>
    <t>設 置 者 名</t>
    <rPh sb="0" eb="1">
      <t>セツ</t>
    </rPh>
    <rPh sb="2" eb="3">
      <t>チ</t>
    </rPh>
    <rPh sb="4" eb="5">
      <t>モノ</t>
    </rPh>
    <rPh sb="6" eb="7">
      <t>メイ</t>
    </rPh>
    <phoneticPr fontId="1"/>
  </si>
  <si>
    <t>施 設 類 型</t>
    <rPh sb="0" eb="1">
      <t>シ</t>
    </rPh>
    <rPh sb="2" eb="3">
      <t>セツ</t>
    </rPh>
    <rPh sb="4" eb="5">
      <t>タグイ</t>
    </rPh>
    <rPh sb="6" eb="7">
      <t>カタ</t>
    </rPh>
    <phoneticPr fontId="1"/>
  </si>
  <si>
    <t>施 設 名</t>
    <rPh sb="0" eb="1">
      <t>シ</t>
    </rPh>
    <rPh sb="2" eb="3">
      <t>セツ</t>
    </rPh>
    <rPh sb="4" eb="5">
      <t>ナ</t>
    </rPh>
    <phoneticPr fontId="6"/>
  </si>
  <si>
    <t>施 設 所 在 地</t>
    <phoneticPr fontId="6"/>
  </si>
  <si>
    <t>電話番号</t>
    <rPh sb="0" eb="2">
      <t>デンワ</t>
    </rPh>
    <rPh sb="2" eb="4">
      <t>バンゴウ</t>
    </rPh>
    <phoneticPr fontId="6"/>
  </si>
  <si>
    <t>メールアドレス</t>
    <phoneticPr fontId="6"/>
  </si>
  <si>
    <t>指導監査年月日</t>
  </si>
  <si>
    <t>記入者    職氏名</t>
    <rPh sb="0" eb="3">
      <t>キニュウシャ</t>
    </rPh>
    <rPh sb="7" eb="8">
      <t>ショク</t>
    </rPh>
    <rPh sb="8" eb="10">
      <t>シメイ</t>
    </rPh>
    <phoneticPr fontId="6"/>
  </si>
  <si>
    <t>平　日</t>
    <rPh sb="0" eb="1">
      <t>ヒラ</t>
    </rPh>
    <rPh sb="2" eb="3">
      <t>ヒ</t>
    </rPh>
    <phoneticPr fontId="1"/>
  </si>
  <si>
    <t>監査当日出席者 
職名：氏名</t>
    <rPh sb="0" eb="2">
      <t>カンサ</t>
    </rPh>
    <rPh sb="2" eb="4">
      <t>トウジツ</t>
    </rPh>
    <rPh sb="4" eb="7">
      <t>シュッセキシャ</t>
    </rPh>
    <rPh sb="9" eb="10">
      <t>ショク</t>
    </rPh>
    <rPh sb="10" eb="11">
      <t>メイ</t>
    </rPh>
    <rPh sb="12" eb="14">
      <t>シメイ</t>
    </rPh>
    <phoneticPr fontId="1"/>
  </si>
  <si>
    <t>土曜日</t>
    <rPh sb="0" eb="3">
      <t>ドヨウビ</t>
    </rPh>
    <phoneticPr fontId="1"/>
  </si>
  <si>
    <t>監査実施上の取扱い</t>
    <rPh sb="0" eb="2">
      <t>カンサ</t>
    </rPh>
    <rPh sb="2" eb="5">
      <t>ジッシジョウ</t>
    </rPh>
    <rPh sb="6" eb="8">
      <t>トリアツカ</t>
    </rPh>
    <phoneticPr fontId="1"/>
  </si>
  <si>
    <t>保育所【保】</t>
    <rPh sb="0" eb="3">
      <t>ホイクショ</t>
    </rPh>
    <rPh sb="4" eb="5">
      <t>ホ</t>
    </rPh>
    <phoneticPr fontId="1"/>
  </si>
  <si>
    <t>保育所</t>
    <rPh sb="0" eb="3">
      <t>ホイクショ</t>
    </rPh>
    <phoneticPr fontId="1"/>
  </si>
  <si>
    <t>保育所型認定こども園</t>
    <rPh sb="0" eb="3">
      <t>ホイクショ</t>
    </rPh>
    <rPh sb="3" eb="4">
      <t>ガタ</t>
    </rPh>
    <rPh sb="4" eb="6">
      <t>ニンテイ</t>
    </rPh>
    <rPh sb="9" eb="10">
      <t>エン</t>
    </rPh>
    <phoneticPr fontId="1"/>
  </si>
  <si>
    <t>幼保連携型認定こども園
【幼保】</t>
    <rPh sb="0" eb="2">
      <t>ヨウホ</t>
    </rPh>
    <rPh sb="2" eb="4">
      <t>レンケイ</t>
    </rPh>
    <rPh sb="4" eb="5">
      <t>ガタ</t>
    </rPh>
    <rPh sb="5" eb="7">
      <t>ニンテイ</t>
    </rPh>
    <rPh sb="10" eb="11">
      <t>エン</t>
    </rPh>
    <rPh sb="13" eb="15">
      <t>ヨウホ</t>
    </rPh>
    <phoneticPr fontId="1"/>
  </si>
  <si>
    <t>幼保連携型認定こども園</t>
    <rPh sb="0" eb="7">
      <t>ヨウホレンケイガタニンテイ</t>
    </rPh>
    <rPh sb="10" eb="11">
      <t>エン</t>
    </rPh>
    <phoneticPr fontId="1"/>
  </si>
  <si>
    <t>幼稚園【幼】</t>
    <rPh sb="0" eb="3">
      <t>ヨウチエン</t>
    </rPh>
    <rPh sb="4" eb="5">
      <t>ヨウ</t>
    </rPh>
    <phoneticPr fontId="1"/>
  </si>
  <si>
    <t>幼稚園（私学助成、施設型給付）</t>
    <rPh sb="0" eb="3">
      <t>ヨウチエン</t>
    </rPh>
    <rPh sb="4" eb="6">
      <t>シガク</t>
    </rPh>
    <rPh sb="6" eb="8">
      <t>ジョセイ</t>
    </rPh>
    <rPh sb="9" eb="11">
      <t>シセツ</t>
    </rPh>
    <rPh sb="11" eb="12">
      <t>ガタ</t>
    </rPh>
    <rPh sb="12" eb="14">
      <t>キュウフ</t>
    </rPh>
    <phoneticPr fontId="1"/>
  </si>
  <si>
    <t>幼稚園型認定こども園</t>
    <rPh sb="0" eb="3">
      <t>ヨウチエン</t>
    </rPh>
    <rPh sb="3" eb="4">
      <t>ガタ</t>
    </rPh>
    <rPh sb="4" eb="6">
      <t>ニンテイ</t>
    </rPh>
    <rPh sb="9" eb="10">
      <t>エン</t>
    </rPh>
    <phoneticPr fontId="1"/>
  </si>
  <si>
    <t>1　管理運営</t>
    <rPh sb="2" eb="4">
      <t>カンリ</t>
    </rPh>
    <rPh sb="4" eb="6">
      <t>ウンエイ</t>
    </rPh>
    <phoneticPr fontId="6"/>
  </si>
  <si>
    <t>　　　確認項目</t>
    <rPh sb="3" eb="5">
      <t>カクニン</t>
    </rPh>
    <rPh sb="5" eb="7">
      <t>コウモク</t>
    </rPh>
    <phoneticPr fontId="6"/>
  </si>
  <si>
    <t>確認事項
【□にチェック、黄色のセルに必要事項を記入してください】</t>
    <rPh sb="0" eb="2">
      <t>カクニン</t>
    </rPh>
    <rPh sb="2" eb="4">
      <t>ジコウ</t>
    </rPh>
    <rPh sb="13" eb="15">
      <t>キイロ</t>
    </rPh>
    <phoneticPr fontId="6"/>
  </si>
  <si>
    <t>自己点検結果</t>
    <rPh sb="0" eb="2">
      <t>ジコ</t>
    </rPh>
    <rPh sb="2" eb="4">
      <t>テンケン</t>
    </rPh>
    <rPh sb="4" eb="6">
      <t>ケッカ</t>
    </rPh>
    <phoneticPr fontId="6"/>
  </si>
  <si>
    <r>
      <rPr>
        <sz val="12"/>
        <rFont val="HGPｺﾞｼｯｸM"/>
        <family val="3"/>
        <charset val="128"/>
      </rPr>
      <t>特記事項</t>
    </r>
    <r>
      <rPr>
        <sz val="12"/>
        <color rgb="FF7030A0"/>
        <rFont val="HGPｺﾞｼｯｸM"/>
        <family val="3"/>
        <charset val="128"/>
      </rPr>
      <t xml:space="preserve">
●監査実施時の確認書類</t>
    </r>
    <rPh sb="0" eb="2">
      <t>トッキ</t>
    </rPh>
    <rPh sb="2" eb="4">
      <t>ジコウ</t>
    </rPh>
    <rPh sb="6" eb="8">
      <t>カンサ</t>
    </rPh>
    <rPh sb="8" eb="10">
      <t>ジッシ</t>
    </rPh>
    <rPh sb="10" eb="11">
      <t>ジ</t>
    </rPh>
    <rPh sb="12" eb="14">
      <t>カクニン</t>
    </rPh>
    <rPh sb="14" eb="16">
      <t>ショルイ</t>
    </rPh>
    <phoneticPr fontId="1"/>
  </si>
  <si>
    <t>検査員記載欄</t>
    <rPh sb="0" eb="3">
      <t>ケンサイン</t>
    </rPh>
    <rPh sb="3" eb="5">
      <t>キサイ</t>
    </rPh>
    <rPh sb="5" eb="6">
      <t>ラン</t>
    </rPh>
    <phoneticPr fontId="6"/>
  </si>
  <si>
    <t>根拠法令</t>
    <rPh sb="0" eb="2">
      <t>コンキョ</t>
    </rPh>
    <rPh sb="2" eb="4">
      <t>ホウレイ</t>
    </rPh>
    <phoneticPr fontId="6"/>
  </si>
  <si>
    <t>運営規程</t>
    <rPh sb="0" eb="2">
      <t>ウンエイ</t>
    </rPh>
    <rPh sb="2" eb="4">
      <t>キテイ</t>
    </rPh>
    <phoneticPr fontId="1"/>
  </si>
  <si>
    <t>諸規程の作成及び必要な改正をしているか。</t>
    <rPh sb="0" eb="3">
      <t>ショキテイ</t>
    </rPh>
    <rPh sb="4" eb="6">
      <t>サクセイ</t>
    </rPh>
    <rPh sb="6" eb="7">
      <t>オヨ</t>
    </rPh>
    <rPh sb="8" eb="10">
      <t>ヒツヨウ</t>
    </rPh>
    <rPh sb="11" eb="13">
      <t>カイセイ</t>
    </rPh>
    <phoneticPr fontId="1"/>
  </si>
  <si>
    <t>諸規程の作成状況</t>
    <rPh sb="0" eb="3">
      <t>ショキテイ</t>
    </rPh>
    <rPh sb="4" eb="6">
      <t>サクセイ</t>
    </rPh>
    <rPh sb="6" eb="8">
      <t>ジョウキョウ</t>
    </rPh>
    <phoneticPr fontId="1"/>
  </si>
  <si>
    <t>【幼保】「就学前の子どもに関する教育、保育等の総合的な提供の推進に関する法律施行規則（平成26年内閣府･
           文部科学省･厚生労働省令第２号）」第16条</t>
    <rPh sb="38" eb="40">
      <t>セコウ</t>
    </rPh>
    <rPh sb="40" eb="42">
      <t>キソク</t>
    </rPh>
    <rPh sb="48" eb="51">
      <t>ナイカクフ</t>
    </rPh>
    <rPh sb="64" eb="66">
      <t>モンブ</t>
    </rPh>
    <rPh sb="66" eb="69">
      <t>カガクショウ</t>
    </rPh>
    <rPh sb="70" eb="72">
      <t>コウセイ</t>
    </rPh>
    <rPh sb="72" eb="75">
      <t>ロウドウショウ</t>
    </rPh>
    <rPh sb="75" eb="76">
      <t>レイ</t>
    </rPh>
    <rPh sb="81" eb="82">
      <t>ダイ</t>
    </rPh>
    <phoneticPr fontId="1"/>
  </si>
  <si>
    <t>規程名</t>
    <rPh sb="0" eb="2">
      <t>キテイ</t>
    </rPh>
    <rPh sb="2" eb="3">
      <t>メイ</t>
    </rPh>
    <phoneticPr fontId="1"/>
  </si>
  <si>
    <t>整備の
有無</t>
    <rPh sb="0" eb="2">
      <t>セイビ</t>
    </rPh>
    <rPh sb="4" eb="6">
      <t>ウム</t>
    </rPh>
    <phoneticPr fontId="1"/>
  </si>
  <si>
    <t>直近の変更（作成）
年月日</t>
    <rPh sb="0" eb="2">
      <t>チョッキン</t>
    </rPh>
    <rPh sb="3" eb="5">
      <t>ヘンコウ</t>
    </rPh>
    <rPh sb="6" eb="8">
      <t>サクセイ</t>
    </rPh>
    <rPh sb="10" eb="13">
      <t>ネンガッピ</t>
    </rPh>
    <phoneticPr fontId="1"/>
  </si>
  <si>
    <t>直近の県、労働基準監督署の受領年月日</t>
    <rPh sb="3" eb="4">
      <t>ケン</t>
    </rPh>
    <phoneticPr fontId="1"/>
  </si>
  <si>
    <t>職員への周知方法</t>
    <phoneticPr fontId="1"/>
  </si>
  <si>
    <t>R　年　月　日</t>
    <rPh sb="2" eb="3">
      <t>ネン</t>
    </rPh>
    <rPh sb="4" eb="5">
      <t>ガツ</t>
    </rPh>
    <rPh sb="6" eb="7">
      <t>ヒ</t>
    </rPh>
    <phoneticPr fontId="1"/>
  </si>
  <si>
    <t>就業規則
（育児・介護休業含む）</t>
    <rPh sb="0" eb="4">
      <t>シュウギョウキソク</t>
    </rPh>
    <rPh sb="6" eb="8">
      <t>イクジ</t>
    </rPh>
    <rPh sb="9" eb="11">
      <t>カイゴ</t>
    </rPh>
    <rPh sb="11" eb="13">
      <t>キュウギョウ</t>
    </rPh>
    <rPh sb="13" eb="14">
      <t>フク</t>
    </rPh>
    <phoneticPr fontId="1"/>
  </si>
  <si>
    <t>非常勤職員等就業規則</t>
    <phoneticPr fontId="1"/>
  </si>
  <si>
    <t>給与規程（給料表含む）</t>
    <phoneticPr fontId="1"/>
  </si>
  <si>
    <t>非常勤職員等給与規程</t>
    <phoneticPr fontId="1"/>
  </si>
  <si>
    <t>旅費規程</t>
    <phoneticPr fontId="1"/>
  </si>
  <si>
    <t>時間外・休日労働に関する協定（３６協定）</t>
    <phoneticPr fontId="1"/>
  </si>
  <si>
    <t>【共通】「労働基準法（昭和22年法律第49号）」第36条</t>
    <rPh sb="1" eb="3">
      <t>キョウツウ</t>
    </rPh>
    <rPh sb="5" eb="7">
      <t>ロウドウ</t>
    </rPh>
    <rPh sb="7" eb="10">
      <t>キジュンホウ</t>
    </rPh>
    <rPh sb="11" eb="13">
      <t>ショウワ</t>
    </rPh>
    <rPh sb="15" eb="16">
      <t>ネン</t>
    </rPh>
    <rPh sb="16" eb="18">
      <t>ホウリツ</t>
    </rPh>
    <rPh sb="18" eb="19">
      <t>ダイ</t>
    </rPh>
    <rPh sb="21" eb="22">
      <t>ゴウ</t>
    </rPh>
    <rPh sb="24" eb="25">
      <t>ダイ</t>
    </rPh>
    <rPh sb="27" eb="28">
      <t>ジョウ</t>
    </rPh>
    <phoneticPr fontId="1"/>
  </si>
  <si>
    <t>賃金控除協定</t>
    <phoneticPr fontId="1"/>
  </si>
  <si>
    <t>【共通】「労働基準法（昭和22年法律第49号）」第24条</t>
    <rPh sb="1" eb="3">
      <t>キョウツウ</t>
    </rPh>
    <rPh sb="5" eb="7">
      <t>ロウドウ</t>
    </rPh>
    <rPh sb="7" eb="10">
      <t>キジュンホウ</t>
    </rPh>
    <rPh sb="11" eb="13">
      <t>ショウワ</t>
    </rPh>
    <rPh sb="15" eb="16">
      <t>ネン</t>
    </rPh>
    <rPh sb="16" eb="18">
      <t>ホウリツ</t>
    </rPh>
    <rPh sb="18" eb="19">
      <t>ダイ</t>
    </rPh>
    <rPh sb="21" eb="22">
      <t>ゴウ</t>
    </rPh>
    <rPh sb="24" eb="25">
      <t>ダイ</t>
    </rPh>
    <rPh sb="27" eb="28">
      <t>ジョウ</t>
    </rPh>
    <phoneticPr fontId="1"/>
  </si>
  <si>
    <t>●各規程、各協定書、重要事項説明書、入園のしおり等</t>
    <rPh sb="1" eb="2">
      <t>カク</t>
    </rPh>
    <rPh sb="2" eb="4">
      <t>キテイ</t>
    </rPh>
    <rPh sb="5" eb="6">
      <t>カク</t>
    </rPh>
    <rPh sb="6" eb="9">
      <t>キョウテイショ</t>
    </rPh>
    <rPh sb="10" eb="12">
      <t>ジュウヨウ</t>
    </rPh>
    <rPh sb="12" eb="14">
      <t>ジコウ</t>
    </rPh>
    <rPh sb="14" eb="17">
      <t>セツメイショ</t>
    </rPh>
    <rPh sb="18" eb="20">
      <t>ニュウエン</t>
    </rPh>
    <rPh sb="24" eb="25">
      <t>トウ</t>
    </rPh>
    <phoneticPr fontId="1"/>
  </si>
  <si>
    <t>運営規程及び園則に定める開所時間・開所日等の内容は、運営の実態と一致しているか。</t>
    <rPh sb="0" eb="4">
      <t>ウンエイキテイ</t>
    </rPh>
    <rPh sb="4" eb="5">
      <t>オヨ</t>
    </rPh>
    <rPh sb="6" eb="8">
      <t>エンソク</t>
    </rPh>
    <rPh sb="9" eb="10">
      <t>サダ</t>
    </rPh>
    <rPh sb="12" eb="14">
      <t>カイショ</t>
    </rPh>
    <rPh sb="14" eb="16">
      <t>ジカン</t>
    </rPh>
    <rPh sb="17" eb="19">
      <t>カイショ</t>
    </rPh>
    <rPh sb="19" eb="20">
      <t>ビ</t>
    </rPh>
    <rPh sb="20" eb="21">
      <t>トウ</t>
    </rPh>
    <rPh sb="22" eb="24">
      <t>ナイヨウ</t>
    </rPh>
    <rPh sb="26" eb="28">
      <t>ウンエイ</t>
    </rPh>
    <rPh sb="29" eb="31">
      <t>ジッタイ</t>
    </rPh>
    <rPh sb="32" eb="34">
      <t>イッチ</t>
    </rPh>
    <phoneticPr fontId="1"/>
  </si>
  <si>
    <t>保育：標準時間11時間、短時間８時間</t>
    <rPh sb="0" eb="2">
      <t>ホイク</t>
    </rPh>
    <rPh sb="3" eb="5">
      <t>ヒョウジュン</t>
    </rPh>
    <rPh sb="5" eb="7">
      <t>ジカン</t>
    </rPh>
    <rPh sb="9" eb="11">
      <t>ジカン</t>
    </rPh>
    <rPh sb="12" eb="15">
      <t>タンジカン</t>
    </rPh>
    <rPh sb="16" eb="18">
      <t>ジカン</t>
    </rPh>
    <phoneticPr fontId="1"/>
  </si>
  <si>
    <t>設置者は、園長･施設長を変更する場合は、県知事に届け出ているか。</t>
    <rPh sb="0" eb="3">
      <t>セッチシャ</t>
    </rPh>
    <rPh sb="5" eb="7">
      <t>エンチョウ</t>
    </rPh>
    <rPh sb="8" eb="10">
      <t>シセツ</t>
    </rPh>
    <rPh sb="10" eb="11">
      <t>チョウ</t>
    </rPh>
    <rPh sb="12" eb="14">
      <t>ヘンコウ</t>
    </rPh>
    <rPh sb="16" eb="18">
      <t>バアイ</t>
    </rPh>
    <rPh sb="20" eb="23">
      <t>ケンチジ</t>
    </rPh>
    <rPh sb="24" eb="25">
      <t>トド</t>
    </rPh>
    <rPh sb="26" eb="27">
      <t>デ</t>
    </rPh>
    <phoneticPr fontId="1"/>
  </si>
  <si>
    <t>職員が業務上知り得た園児又はその家族の秘密を、漏らすことがないよう必要な措置を講じているか。（退職後も含む）</t>
    <rPh sb="0" eb="2">
      <t>ショクイン</t>
    </rPh>
    <rPh sb="3" eb="6">
      <t>ギョウムジョウ</t>
    </rPh>
    <rPh sb="6" eb="7">
      <t>シ</t>
    </rPh>
    <rPh sb="8" eb="9">
      <t>エ</t>
    </rPh>
    <rPh sb="10" eb="12">
      <t>エンジ</t>
    </rPh>
    <rPh sb="12" eb="13">
      <t>マタ</t>
    </rPh>
    <rPh sb="16" eb="18">
      <t>カゾク</t>
    </rPh>
    <rPh sb="19" eb="21">
      <t>ヒミツ</t>
    </rPh>
    <rPh sb="23" eb="24">
      <t>モ</t>
    </rPh>
    <rPh sb="33" eb="35">
      <t>ヒツヨウ</t>
    </rPh>
    <rPh sb="36" eb="38">
      <t>ソチ</t>
    </rPh>
    <rPh sb="39" eb="40">
      <t>コウ</t>
    </rPh>
    <rPh sb="47" eb="50">
      <t>タイショクゴ</t>
    </rPh>
    <rPh sb="51" eb="52">
      <t>フク</t>
    </rPh>
    <phoneticPr fontId="1"/>
  </si>
  <si>
    <t>●秘密保持の誓約書等</t>
    <rPh sb="1" eb="3">
      <t>ヒミツ</t>
    </rPh>
    <rPh sb="3" eb="5">
      <t>ホジ</t>
    </rPh>
    <rPh sb="6" eb="9">
      <t>セイヤクショ</t>
    </rPh>
    <rPh sb="9" eb="10">
      <t>トウ</t>
    </rPh>
    <phoneticPr fontId="1"/>
  </si>
  <si>
    <t>【保】「児童福祉施設の設備及び運営に関する基準(昭和23年厚生省令第63号)」第14条の2
【幼保】「幼保連携型認定こども園の学級の編制、職員、設備及び運営に関する基準（平成26年内閣府･文部科学省
           ･厚生労働省令第１号）」第13条（児童福祉施設設備運営基準第14条の２の準用）</t>
    <phoneticPr fontId="1"/>
  </si>
  <si>
    <t>園児数</t>
    <rPh sb="0" eb="3">
      <t>エンジスウ</t>
    </rPh>
    <phoneticPr fontId="1"/>
  </si>
  <si>
    <t>園児数は、認可定員の範囲内で市町が定めた利用定員を超えていないか。</t>
    <rPh sb="0" eb="3">
      <t>エンジスウ</t>
    </rPh>
    <rPh sb="5" eb="7">
      <t>ニンカ</t>
    </rPh>
    <rPh sb="7" eb="9">
      <t>テイイン</t>
    </rPh>
    <rPh sb="10" eb="13">
      <t>ハンイナイ</t>
    </rPh>
    <rPh sb="14" eb="15">
      <t>シ</t>
    </rPh>
    <rPh sb="15" eb="16">
      <t>マチ</t>
    </rPh>
    <rPh sb="17" eb="18">
      <t>サダ</t>
    </rPh>
    <rPh sb="20" eb="22">
      <t>リヨウ</t>
    </rPh>
    <rPh sb="22" eb="24">
      <t>テイイン</t>
    </rPh>
    <rPh sb="25" eb="26">
      <t>コ</t>
    </rPh>
    <phoneticPr fontId="1"/>
  </si>
  <si>
    <t>【共通】「特定教育・保育施設及び特定地域型保育事業並びに特定子ども・子育て支援施設等の運営に関する基準
　　　　　（平成26年内閣府令第39号 ）」第22条</t>
    <rPh sb="1" eb="3">
      <t>キョウツウ</t>
    </rPh>
    <rPh sb="58" eb="60">
      <t>ヘイセイ</t>
    </rPh>
    <rPh sb="62" eb="63">
      <t>ネン</t>
    </rPh>
    <rPh sb="63" eb="66">
      <t>ナイカクフ</t>
    </rPh>
    <rPh sb="66" eb="67">
      <t>レイ</t>
    </rPh>
    <rPh sb="67" eb="68">
      <t>ダイ</t>
    </rPh>
    <rPh sb="70" eb="71">
      <t>ゴウ</t>
    </rPh>
    <rPh sb="74" eb="75">
      <t>ダイ</t>
    </rPh>
    <rPh sb="77" eb="78">
      <t>ジョウ</t>
    </rPh>
    <phoneticPr fontId="1"/>
  </si>
  <si>
    <r>
      <rPr>
        <sz val="12"/>
        <color rgb="FF0070C0"/>
        <rFont val="HGPｺﾞｼｯｸM"/>
        <family val="3"/>
        <charset val="128"/>
      </rPr>
      <t>【私学助成幼稚園】</t>
    </r>
    <r>
      <rPr>
        <sz val="12"/>
        <rFont val="HGPｺﾞｼｯｸM"/>
        <family val="3"/>
        <charset val="128"/>
      </rPr>
      <t>園児数は、認可定員を超えていないか。</t>
    </r>
    <rPh sb="1" eb="3">
      <t>シガク</t>
    </rPh>
    <rPh sb="3" eb="5">
      <t>ジョセイ</t>
    </rPh>
    <rPh sb="5" eb="8">
      <t>ヨウチエン</t>
    </rPh>
    <rPh sb="9" eb="12">
      <t>エンジスウ</t>
    </rPh>
    <rPh sb="14" eb="16">
      <t>ニンカ</t>
    </rPh>
    <rPh sb="16" eb="18">
      <t>テイイン</t>
    </rPh>
    <rPh sb="19" eb="20">
      <t>コ</t>
    </rPh>
    <phoneticPr fontId="1"/>
  </si>
  <si>
    <t>超過している場合</t>
    <rPh sb="0" eb="2">
      <t>チョウカ</t>
    </rPh>
    <rPh sb="6" eb="8">
      <t>バアイ</t>
    </rPh>
    <phoneticPr fontId="1"/>
  </si>
  <si>
    <t>(1)職員配置・施設面積等は基準を充足しているか。</t>
    <phoneticPr fontId="1"/>
  </si>
  <si>
    <t>(2)改善計画の概要</t>
    <rPh sb="3" eb="5">
      <t>カイゼン</t>
    </rPh>
    <rPh sb="5" eb="7">
      <t>ケイカク</t>
    </rPh>
    <rPh sb="8" eb="10">
      <t>ガイヨウ</t>
    </rPh>
    <phoneticPr fontId="1"/>
  </si>
  <si>
    <t>私的契約児を入園させていないか。</t>
    <rPh sb="0" eb="2">
      <t>シテキ</t>
    </rPh>
    <rPh sb="2" eb="4">
      <t>ケイヤク</t>
    </rPh>
    <rPh sb="4" eb="5">
      <t>ジ</t>
    </rPh>
    <rPh sb="6" eb="8">
      <t>ニュウエン</t>
    </rPh>
    <phoneticPr fontId="1"/>
  </si>
  <si>
    <t>※幼稚園は対象外。非該当を選択</t>
    <rPh sb="1" eb="4">
      <t>ヨウチエン</t>
    </rPh>
    <rPh sb="9" eb="12">
      <t>ヒガイトウ</t>
    </rPh>
    <rPh sb="13" eb="15">
      <t>センタク</t>
    </rPh>
    <phoneticPr fontId="1"/>
  </si>
  <si>
    <t>職員の数及び資格</t>
    <rPh sb="0" eb="2">
      <t>ショクイン</t>
    </rPh>
    <rPh sb="3" eb="4">
      <t>カズ</t>
    </rPh>
    <rPh sb="4" eb="5">
      <t>オヨ</t>
    </rPh>
    <rPh sb="6" eb="8">
      <t>シカク</t>
    </rPh>
    <phoneticPr fontId="1"/>
  </si>
  <si>
    <t>教育・保育に直接従事する職員の数は、認可基準を満たしているか。</t>
    <rPh sb="0" eb="2">
      <t>キョウイク</t>
    </rPh>
    <rPh sb="3" eb="5">
      <t>ホイク</t>
    </rPh>
    <rPh sb="6" eb="8">
      <t>チョクセツ</t>
    </rPh>
    <rPh sb="8" eb="10">
      <t>ジュウジ</t>
    </rPh>
    <rPh sb="12" eb="14">
      <t>ショクイン</t>
    </rPh>
    <rPh sb="15" eb="16">
      <t>カズ</t>
    </rPh>
    <rPh sb="18" eb="20">
      <t>ニンカ</t>
    </rPh>
    <rPh sb="20" eb="22">
      <t>キジュン</t>
    </rPh>
    <rPh sb="23" eb="24">
      <t>ミ</t>
    </rPh>
    <phoneticPr fontId="1"/>
  </si>
  <si>
    <t>【保】「児童福祉施設の設備及び運営に関する基準(昭和23年厚生省令第63号)」第33条
【幼保】「幼保連携型認定こども園の学級の編制、職員、設備及び運営に関する基準（平成26年内閣府・文部科学省・
　　　　　厚生労働省令第1号）」第５条
【幼】「幼稚園設置基準（昭和31年文部省令第32号）」第５条</t>
    <rPh sb="42" eb="43">
      <t>ジョウ</t>
    </rPh>
    <rPh sb="120" eb="121">
      <t>ヨウ</t>
    </rPh>
    <rPh sb="123" eb="126">
      <t>ヨウチエン</t>
    </rPh>
    <rPh sb="126" eb="128">
      <t>セッチ</t>
    </rPh>
    <rPh sb="128" eb="130">
      <t>キジュン</t>
    </rPh>
    <rPh sb="131" eb="133">
      <t>ショウワ</t>
    </rPh>
    <rPh sb="135" eb="136">
      <t>ネン</t>
    </rPh>
    <rPh sb="136" eb="139">
      <t>モンブショウ</t>
    </rPh>
    <rPh sb="139" eb="140">
      <t>レイ</t>
    </rPh>
    <rPh sb="140" eb="141">
      <t>ダイ</t>
    </rPh>
    <rPh sb="143" eb="144">
      <t>ゴウ</t>
    </rPh>
    <rPh sb="146" eb="147">
      <t>ダイ</t>
    </rPh>
    <rPh sb="148" eb="149">
      <t>ジョウ</t>
    </rPh>
    <phoneticPr fontId="1"/>
  </si>
  <si>
    <r>
      <rPr>
        <sz val="12"/>
        <color rgb="FF0070C0"/>
        <rFont val="HGPｺﾞｼｯｸM"/>
        <family val="3"/>
        <charset val="128"/>
      </rPr>
      <t>【保】</t>
    </r>
    <r>
      <rPr>
        <sz val="12"/>
        <rFont val="HGPｺﾞｼｯｸM"/>
        <family val="3"/>
        <charset val="128"/>
      </rPr>
      <t>各クラス等に、常勤保育士を配置しているか。</t>
    </r>
    <rPh sb="1" eb="2">
      <t>タモツ</t>
    </rPh>
    <rPh sb="3" eb="4">
      <t>カク</t>
    </rPh>
    <rPh sb="7" eb="8">
      <t>トウ</t>
    </rPh>
    <rPh sb="10" eb="12">
      <t>ジョウキン</t>
    </rPh>
    <rPh sb="12" eb="15">
      <t>ホイクシ</t>
    </rPh>
    <rPh sb="16" eb="18">
      <t>ハイチ</t>
    </rPh>
    <phoneticPr fontId="1"/>
  </si>
  <si>
    <t>●職員名簿、資格･免許の写し</t>
    <rPh sb="1" eb="3">
      <t>ショクイン</t>
    </rPh>
    <rPh sb="3" eb="5">
      <t>メイボ</t>
    </rPh>
    <rPh sb="6" eb="8">
      <t>シカク</t>
    </rPh>
    <rPh sb="9" eb="11">
      <t>メンキョ</t>
    </rPh>
    <rPh sb="12" eb="13">
      <t>ウツ</t>
    </rPh>
    <phoneticPr fontId="1"/>
  </si>
  <si>
    <r>
      <rPr>
        <sz val="12"/>
        <color rgb="FF0070C0"/>
        <rFont val="HGPｺﾞｼｯｸM"/>
        <family val="3"/>
        <charset val="128"/>
      </rPr>
      <t>【幼保】</t>
    </r>
    <r>
      <rPr>
        <sz val="12"/>
        <rFont val="HGPｺﾞｼｯｸM"/>
        <family val="3"/>
        <charset val="128"/>
      </rPr>
      <t>各学級ごとに、保育教諭を１人以上配置しているか。</t>
    </r>
    <rPh sb="1" eb="3">
      <t>ヨウホ</t>
    </rPh>
    <rPh sb="4" eb="5">
      <t>カク</t>
    </rPh>
    <rPh sb="5" eb="7">
      <t>ガッキュウ</t>
    </rPh>
    <rPh sb="11" eb="13">
      <t>ホイク</t>
    </rPh>
    <rPh sb="13" eb="15">
      <t>キョウユ</t>
    </rPh>
    <rPh sb="17" eb="18">
      <t>ヒト</t>
    </rPh>
    <rPh sb="18" eb="20">
      <t>イジョウ</t>
    </rPh>
    <rPh sb="20" eb="22">
      <t>ハイチ</t>
    </rPh>
    <phoneticPr fontId="1"/>
  </si>
  <si>
    <t>【幼保】保育教諭（幼稚園教諭＋保育士）
　　　 　特例期間中は、みなし保育教諭でも可</t>
    <rPh sb="1" eb="3">
      <t>ヨウホ</t>
    </rPh>
    <rPh sb="4" eb="6">
      <t>ホイク</t>
    </rPh>
    <rPh sb="6" eb="8">
      <t>キョウユ</t>
    </rPh>
    <rPh sb="9" eb="12">
      <t>ヨウチエン</t>
    </rPh>
    <rPh sb="12" eb="14">
      <t>キョウユ</t>
    </rPh>
    <rPh sb="15" eb="18">
      <t>ホイクシ</t>
    </rPh>
    <rPh sb="25" eb="27">
      <t>トクレイ</t>
    </rPh>
    <rPh sb="27" eb="29">
      <t>キカン</t>
    </rPh>
    <rPh sb="29" eb="30">
      <t>チュウ</t>
    </rPh>
    <rPh sb="35" eb="37">
      <t>ホイク</t>
    </rPh>
    <rPh sb="37" eb="39">
      <t>キョウユ</t>
    </rPh>
    <rPh sb="41" eb="42">
      <t>カ</t>
    </rPh>
    <phoneticPr fontId="1"/>
  </si>
  <si>
    <r>
      <rPr>
        <sz val="12"/>
        <color rgb="FF0070C0"/>
        <rFont val="HGPｺﾞｼｯｸM"/>
        <family val="3"/>
        <charset val="128"/>
      </rPr>
      <t>【幼】</t>
    </r>
    <r>
      <rPr>
        <sz val="12"/>
        <rFont val="HGPｺﾞｼｯｸM"/>
        <family val="3"/>
        <charset val="128"/>
      </rPr>
      <t>各学級ごとに、専任の教諭を１人配置しているか。</t>
    </r>
    <rPh sb="1" eb="2">
      <t>ヨウ</t>
    </rPh>
    <rPh sb="3" eb="4">
      <t>カク</t>
    </rPh>
    <rPh sb="4" eb="6">
      <t>ガッキュウ</t>
    </rPh>
    <rPh sb="10" eb="12">
      <t>センニン</t>
    </rPh>
    <rPh sb="13" eb="15">
      <t>キョウユ</t>
    </rPh>
    <rPh sb="17" eb="18">
      <t>ヒト</t>
    </rPh>
    <rPh sb="18" eb="20">
      <t>ハイチ</t>
    </rPh>
    <phoneticPr fontId="1"/>
  </si>
  <si>
    <r>
      <t xml:space="preserve">【幼保のみ回答】
</t>
    </r>
    <r>
      <rPr>
        <sz val="12"/>
        <rFont val="HGPｺﾞｼｯｸM"/>
        <family val="3"/>
        <charset val="128"/>
      </rPr>
      <t>幼稚園教諭免許及び保育士資格を併有していない職員（みなし保育教諭）はいないか。</t>
    </r>
    <rPh sb="1" eb="3">
      <t>ヨウホ</t>
    </rPh>
    <rPh sb="5" eb="7">
      <t>カイトウ</t>
    </rPh>
    <rPh sb="9" eb="12">
      <t>ヨウチエン</t>
    </rPh>
    <rPh sb="12" eb="14">
      <t>キョウユ</t>
    </rPh>
    <rPh sb="14" eb="16">
      <t>メンキョ</t>
    </rPh>
    <rPh sb="16" eb="17">
      <t>オヨ</t>
    </rPh>
    <rPh sb="18" eb="21">
      <t>ホイクシ</t>
    </rPh>
    <rPh sb="21" eb="23">
      <t>シカク</t>
    </rPh>
    <rPh sb="24" eb="26">
      <t>ヘイユウ</t>
    </rPh>
    <rPh sb="31" eb="33">
      <t>ショクイン</t>
    </rPh>
    <rPh sb="37" eb="39">
      <t>ホイク</t>
    </rPh>
    <rPh sb="39" eb="41">
      <t>キョウユ</t>
    </rPh>
    <phoneticPr fontId="1"/>
  </si>
  <si>
    <t>※【保】、【幼】は非該当を選択
※みなし保育教諭がいない場合は○、いる場合は×を選択</t>
    <rPh sb="2" eb="3">
      <t>ホ</t>
    </rPh>
    <rPh sb="6" eb="7">
      <t>ヨウ</t>
    </rPh>
    <rPh sb="9" eb="12">
      <t>ヒガイトウ</t>
    </rPh>
    <rPh sb="13" eb="15">
      <t>センタク</t>
    </rPh>
    <rPh sb="20" eb="22">
      <t>ホイク</t>
    </rPh>
    <rPh sb="22" eb="24">
      <t>キョウユ</t>
    </rPh>
    <rPh sb="28" eb="30">
      <t>バアイ</t>
    </rPh>
    <rPh sb="35" eb="37">
      <t>バアイ</t>
    </rPh>
    <rPh sb="40" eb="42">
      <t>センタク</t>
    </rPh>
    <phoneticPr fontId="1"/>
  </si>
  <si>
    <t>【幼保】「就学前の子どもに関する教育、保育等の総合的な提供の推進に関する法律（平成18年法律第77号）」第15条</t>
    <rPh sb="52" eb="53">
      <t>ダイ</t>
    </rPh>
    <phoneticPr fontId="1"/>
  </si>
  <si>
    <t>(1)みなし保育教諭がいる場合、園長は併有に向けた人事計画を策定しているか。</t>
    <rPh sb="6" eb="8">
      <t>ホイク</t>
    </rPh>
    <rPh sb="8" eb="10">
      <t>キョウユ</t>
    </rPh>
    <rPh sb="13" eb="15">
      <t>バアイ</t>
    </rPh>
    <rPh sb="16" eb="18">
      <t>エンチョウ</t>
    </rPh>
    <rPh sb="19" eb="21">
      <t>ヘイユウ</t>
    </rPh>
    <rPh sb="22" eb="23">
      <t>ム</t>
    </rPh>
    <rPh sb="25" eb="27">
      <t>ジンジ</t>
    </rPh>
    <rPh sb="27" eb="29">
      <t>ケイカク</t>
    </rPh>
    <rPh sb="30" eb="32">
      <t>サクテイ</t>
    </rPh>
    <phoneticPr fontId="1"/>
  </si>
  <si>
    <t>●資格取得の人事計画</t>
    <rPh sb="1" eb="3">
      <t>シカク</t>
    </rPh>
    <rPh sb="3" eb="5">
      <t>シュトク</t>
    </rPh>
    <rPh sb="6" eb="8">
      <t>ジンジ</t>
    </rPh>
    <rPh sb="8" eb="10">
      <t>ケイカク</t>
    </rPh>
    <phoneticPr fontId="1"/>
  </si>
  <si>
    <t>事務分担</t>
    <rPh sb="0" eb="2">
      <t>ジム</t>
    </rPh>
    <rPh sb="2" eb="4">
      <t>ブンタン</t>
    </rPh>
    <phoneticPr fontId="1"/>
  </si>
  <si>
    <t>事務分担表等が作成され、事務分掌や権限等が職員に周知されているか。</t>
    <rPh sb="0" eb="2">
      <t>ジム</t>
    </rPh>
    <rPh sb="2" eb="5">
      <t>ブンタンヒョウ</t>
    </rPh>
    <rPh sb="5" eb="6">
      <t>トウ</t>
    </rPh>
    <rPh sb="7" eb="9">
      <t>サクセイ</t>
    </rPh>
    <rPh sb="12" eb="14">
      <t>ジム</t>
    </rPh>
    <rPh sb="14" eb="16">
      <t>ブンショウ</t>
    </rPh>
    <rPh sb="17" eb="19">
      <t>ケンゲン</t>
    </rPh>
    <rPh sb="19" eb="20">
      <t>トウ</t>
    </rPh>
    <rPh sb="21" eb="23">
      <t>ショクイン</t>
    </rPh>
    <rPh sb="24" eb="26">
      <t>シュウチ</t>
    </rPh>
    <phoneticPr fontId="1"/>
  </si>
  <si>
    <t>●事務分担表</t>
    <rPh sb="1" eb="3">
      <t>ジム</t>
    </rPh>
    <rPh sb="3" eb="6">
      <t>ブンタンヒョウ</t>
    </rPh>
    <phoneticPr fontId="1"/>
  </si>
  <si>
    <t>職員会議は月１回程度開催され、園長は出席しているか。</t>
    <rPh sb="0" eb="2">
      <t>ショクイン</t>
    </rPh>
    <rPh sb="2" eb="4">
      <t>カイギ</t>
    </rPh>
    <rPh sb="5" eb="6">
      <t>ツキ</t>
    </rPh>
    <rPh sb="7" eb="8">
      <t>カイ</t>
    </rPh>
    <rPh sb="8" eb="10">
      <t>テイド</t>
    </rPh>
    <rPh sb="10" eb="12">
      <t>カイサイ</t>
    </rPh>
    <rPh sb="15" eb="17">
      <t>エンチョウ</t>
    </rPh>
    <rPh sb="18" eb="20">
      <t>シュッセキ</t>
    </rPh>
    <phoneticPr fontId="1"/>
  </si>
  <si>
    <t>●会議録</t>
    <rPh sb="1" eb="4">
      <t>カイギロク</t>
    </rPh>
    <phoneticPr fontId="1"/>
  </si>
  <si>
    <t>会議の実施状況</t>
    <rPh sb="0" eb="2">
      <t>カイギ</t>
    </rPh>
    <rPh sb="3" eb="5">
      <t>ジッシ</t>
    </rPh>
    <rPh sb="5" eb="7">
      <t>ジョウキョウ</t>
    </rPh>
    <phoneticPr fontId="1"/>
  </si>
  <si>
    <t>会議名</t>
    <rPh sb="0" eb="2">
      <t>カイギ</t>
    </rPh>
    <rPh sb="2" eb="3">
      <t>メイ</t>
    </rPh>
    <phoneticPr fontId="1"/>
  </si>
  <si>
    <t>実施頻度</t>
    <rPh sb="0" eb="2">
      <t>ジッシ</t>
    </rPh>
    <rPh sb="2" eb="4">
      <t>ヒンド</t>
    </rPh>
    <phoneticPr fontId="1"/>
  </si>
  <si>
    <t>園長の
出席</t>
    <rPh sb="0" eb="2">
      <t>エンチョウ</t>
    </rPh>
    <rPh sb="4" eb="6">
      <t>シュッセキ</t>
    </rPh>
    <phoneticPr fontId="1"/>
  </si>
  <si>
    <t>出席者</t>
    <rPh sb="0" eb="3">
      <t>シュッセキシャ</t>
    </rPh>
    <phoneticPr fontId="1"/>
  </si>
  <si>
    <t>記録の有無</t>
    <rPh sb="0" eb="2">
      <t>キロク</t>
    </rPh>
    <rPh sb="3" eb="5">
      <t>ウム</t>
    </rPh>
    <phoneticPr fontId="1"/>
  </si>
  <si>
    <t>職員会議</t>
    <rPh sb="0" eb="2">
      <t>ショクイン</t>
    </rPh>
    <rPh sb="2" eb="4">
      <t>カイギ</t>
    </rPh>
    <phoneticPr fontId="1"/>
  </si>
  <si>
    <t>給食会議</t>
    <rPh sb="0" eb="2">
      <t>キュウショク</t>
    </rPh>
    <rPh sb="2" eb="4">
      <t>カイギ</t>
    </rPh>
    <phoneticPr fontId="1"/>
  </si>
  <si>
    <t>苦情への対応</t>
    <rPh sb="0" eb="2">
      <t>クジョウ</t>
    </rPh>
    <rPh sb="4" eb="6">
      <t>タイオウ</t>
    </rPh>
    <phoneticPr fontId="6"/>
  </si>
  <si>
    <t>苦情解決に迅速かつ適切に対応するために、苦情を受け付けるための窓口を設置する等の必要な措置を講じていますか。</t>
    <rPh sb="2" eb="4">
      <t>カイケツ</t>
    </rPh>
    <phoneticPr fontId="6"/>
  </si>
  <si>
    <t>※幼稚園は対象外。非該当を選択</t>
    <rPh sb="5" eb="7">
      <t>タイショウ</t>
    </rPh>
    <rPh sb="7" eb="8">
      <t>ガイ</t>
    </rPh>
    <rPh sb="9" eb="12">
      <t>ヒガイトウ</t>
    </rPh>
    <phoneticPr fontId="1"/>
  </si>
  <si>
    <t>【保】「児童福祉施設の設備及び運営に関する基準(昭和23年厚生省令第63号)」第14条の3第１項
【幼保】「幼保連携型認定こども園の学級の編制、職員、設備及び運営に関する基準（平成26年内閣府･文部科学省
           ･厚生労働省令第１号）」第13条（児童福祉施設設備運営基準第14条の３第１項の準用）
【共通】「社会福祉事業の経営者による福祉サービスに関する苦情解決の仕組みの指針について」（H12.6.7児発575号）　</t>
    <rPh sb="159" eb="161">
      <t>キョウツウ</t>
    </rPh>
    <rPh sb="215" eb="216">
      <t>ゴウ</t>
    </rPh>
    <phoneticPr fontId="6"/>
  </si>
  <si>
    <t>苦情解決体制</t>
    <rPh sb="0" eb="2">
      <t>クジョウ</t>
    </rPh>
    <rPh sb="2" eb="4">
      <t>カイケツ</t>
    </rPh>
    <rPh sb="4" eb="6">
      <t>タイセイ</t>
    </rPh>
    <phoneticPr fontId="1"/>
  </si>
  <si>
    <t>職名</t>
    <rPh sb="0" eb="2">
      <t>ショクメイ</t>
    </rPh>
    <phoneticPr fontId="1"/>
  </si>
  <si>
    <t>氏名</t>
    <rPh sb="0" eb="2">
      <t>シメイ</t>
    </rPh>
    <phoneticPr fontId="1"/>
  </si>
  <si>
    <t>●重要事項説明書、掲示物</t>
  </si>
  <si>
    <t>苦情解決責任者</t>
    <rPh sb="0" eb="2">
      <t>クジョウ</t>
    </rPh>
    <rPh sb="2" eb="4">
      <t>カイケツ</t>
    </rPh>
    <rPh sb="4" eb="6">
      <t>セキニン</t>
    </rPh>
    <rPh sb="6" eb="7">
      <t>シャ</t>
    </rPh>
    <phoneticPr fontId="1"/>
  </si>
  <si>
    <t>苦情受付担当者</t>
    <rPh sb="0" eb="2">
      <t>クジョウ</t>
    </rPh>
    <rPh sb="2" eb="4">
      <t>ウケツケ</t>
    </rPh>
    <rPh sb="4" eb="6">
      <t>タントウ</t>
    </rPh>
    <rPh sb="6" eb="7">
      <t>シャ</t>
    </rPh>
    <phoneticPr fontId="1"/>
  </si>
  <si>
    <t>第三者委員</t>
    <rPh sb="0" eb="3">
      <t>ダイサンシャ</t>
    </rPh>
    <rPh sb="3" eb="5">
      <t>イイン</t>
    </rPh>
    <phoneticPr fontId="1"/>
  </si>
  <si>
    <t>※第三者委員は中立・公正性の確保のため、複数であることが望ましい。</t>
    <rPh sb="1" eb="4">
      <t>ダイサンシャ</t>
    </rPh>
    <rPh sb="4" eb="6">
      <t>イイン</t>
    </rPh>
    <phoneticPr fontId="1"/>
  </si>
  <si>
    <t>(1)苦情受付窓口の周知方法</t>
    <rPh sb="3" eb="5">
      <t>クジョウ</t>
    </rPh>
    <rPh sb="5" eb="7">
      <t>ウケツケ</t>
    </rPh>
    <rPh sb="7" eb="9">
      <t>マドグチ</t>
    </rPh>
    <rPh sb="10" eb="12">
      <t>シュウチ</t>
    </rPh>
    <rPh sb="12" eb="14">
      <t>ホウホウ</t>
    </rPh>
    <phoneticPr fontId="1"/>
  </si>
  <si>
    <t>(2)苦情受付書等の書類が整備され、処理の経過を記録に残しているか。</t>
    <rPh sb="3" eb="5">
      <t>クジョウ</t>
    </rPh>
    <rPh sb="5" eb="7">
      <t>ウケツケ</t>
    </rPh>
    <rPh sb="7" eb="8">
      <t>ショ</t>
    </rPh>
    <rPh sb="8" eb="9">
      <t>トウ</t>
    </rPh>
    <rPh sb="10" eb="12">
      <t>ショルイ</t>
    </rPh>
    <rPh sb="13" eb="15">
      <t>セイビ</t>
    </rPh>
    <rPh sb="18" eb="20">
      <t>ショリ</t>
    </rPh>
    <rPh sb="21" eb="23">
      <t>ケイカ</t>
    </rPh>
    <rPh sb="24" eb="26">
      <t>キロク</t>
    </rPh>
    <rPh sb="27" eb="28">
      <t>ノコ</t>
    </rPh>
    <phoneticPr fontId="1"/>
  </si>
  <si>
    <t>●苦情受付簿</t>
    <rPh sb="1" eb="3">
      <t>クジョウ</t>
    </rPh>
    <rPh sb="3" eb="5">
      <t>ウケツケ</t>
    </rPh>
    <rPh sb="5" eb="6">
      <t>ボ</t>
    </rPh>
    <phoneticPr fontId="1"/>
  </si>
  <si>
    <t>施設設備</t>
    <rPh sb="0" eb="2">
      <t>シセツ</t>
    </rPh>
    <rPh sb="2" eb="4">
      <t>セツビ</t>
    </rPh>
    <phoneticPr fontId="1"/>
  </si>
  <si>
    <t>建物・設備及び園庭は、設備運営基準を充足しているか。</t>
    <rPh sb="0" eb="2">
      <t>タテモノ</t>
    </rPh>
    <rPh sb="3" eb="5">
      <t>セツビ</t>
    </rPh>
    <rPh sb="5" eb="6">
      <t>オヨ</t>
    </rPh>
    <rPh sb="7" eb="9">
      <t>エンテイ</t>
    </rPh>
    <rPh sb="11" eb="13">
      <t>セツビ</t>
    </rPh>
    <rPh sb="13" eb="15">
      <t>ウンエイ</t>
    </rPh>
    <rPh sb="15" eb="17">
      <t>キジュン</t>
    </rPh>
    <rPh sb="18" eb="20">
      <t>ジュウソク</t>
    </rPh>
    <phoneticPr fontId="1"/>
  </si>
  <si>
    <t>【保】「児童福祉施設の設備及び運営に関する基準(昭和23年厚生省令第63号)」第32条
【幼保】「幼保連携型認定こども園の学級の編制、職員、設備及び運営に関する基準（平成26年内閣府･文部科学省
           ･厚生労働省令第１号）」第６条、第７条
【幼】「幼稚園設置基準（昭和31年文部省令第32号）」第８条～第12条</t>
    <rPh sb="42" eb="43">
      <t>ジョウ</t>
    </rPh>
    <rPh sb="125" eb="126">
      <t>ダイ</t>
    </rPh>
    <rPh sb="127" eb="128">
      <t>ジョウ</t>
    </rPh>
    <rPh sb="158" eb="159">
      <t>ジョウ</t>
    </rPh>
    <rPh sb="160" eb="161">
      <t>ダイ</t>
    </rPh>
    <rPh sb="163" eb="164">
      <t>ジョウ</t>
    </rPh>
    <phoneticPr fontId="1"/>
  </si>
  <si>
    <t>設置認可後の転用等</t>
    <rPh sb="0" eb="2">
      <t>セッチ</t>
    </rPh>
    <rPh sb="2" eb="4">
      <t>ニンカ</t>
    </rPh>
    <rPh sb="4" eb="5">
      <t>ゴ</t>
    </rPh>
    <rPh sb="6" eb="8">
      <t>テンヨウ</t>
    </rPh>
    <rPh sb="8" eb="9">
      <t>トウ</t>
    </rPh>
    <phoneticPr fontId="1"/>
  </si>
  <si>
    <t>(1)設置認可時の内容と異なる用途で使用している部屋や設備はないか。</t>
    <rPh sb="3" eb="5">
      <t>セッチ</t>
    </rPh>
    <rPh sb="5" eb="7">
      <t>ニンカ</t>
    </rPh>
    <rPh sb="7" eb="8">
      <t>ジ</t>
    </rPh>
    <rPh sb="9" eb="11">
      <t>ナイヨウ</t>
    </rPh>
    <rPh sb="12" eb="13">
      <t>コト</t>
    </rPh>
    <rPh sb="15" eb="17">
      <t>ヨウト</t>
    </rPh>
    <rPh sb="18" eb="20">
      <t>シヨウ</t>
    </rPh>
    <rPh sb="24" eb="26">
      <t>ヘヤ</t>
    </rPh>
    <rPh sb="27" eb="29">
      <t>セツビ</t>
    </rPh>
    <phoneticPr fontId="1"/>
  </si>
  <si>
    <t>※変更がない場合は、非該当を選択</t>
    <rPh sb="1" eb="3">
      <t>ヘンコウ</t>
    </rPh>
    <rPh sb="6" eb="8">
      <t>バアイ</t>
    </rPh>
    <phoneticPr fontId="1"/>
  </si>
  <si>
    <r>
      <t xml:space="preserve">【認定こども園のみ回答】
</t>
    </r>
    <r>
      <rPr>
        <sz val="12"/>
        <rFont val="HGPｺﾞｼｯｸM"/>
        <family val="3"/>
        <charset val="128"/>
      </rPr>
      <t>建物又は敷地の見やすい場所に、幼保連携型認定こども園または認定こども園である旨の掲示をしているか。</t>
    </r>
    <rPh sb="1" eb="3">
      <t>ニンテイ</t>
    </rPh>
    <rPh sb="6" eb="7">
      <t>エン</t>
    </rPh>
    <rPh sb="9" eb="11">
      <t>カイトウ</t>
    </rPh>
    <rPh sb="13" eb="15">
      <t>タテモノ</t>
    </rPh>
    <rPh sb="15" eb="16">
      <t>マタ</t>
    </rPh>
    <rPh sb="17" eb="19">
      <t>シキチ</t>
    </rPh>
    <rPh sb="20" eb="21">
      <t>ミ</t>
    </rPh>
    <rPh sb="24" eb="26">
      <t>バショ</t>
    </rPh>
    <rPh sb="28" eb="35">
      <t>ヨウホレンケイガタニンテイ</t>
    </rPh>
    <rPh sb="38" eb="39">
      <t>エン</t>
    </rPh>
    <rPh sb="42" eb="44">
      <t>ニンテイ</t>
    </rPh>
    <rPh sb="47" eb="48">
      <t>エン</t>
    </rPh>
    <rPh sb="51" eb="52">
      <t>ムネ</t>
    </rPh>
    <rPh sb="53" eb="55">
      <t>ケイジ</t>
    </rPh>
    <phoneticPr fontId="1"/>
  </si>
  <si>
    <t>※保育所、幼稚園は対象外。非該当を選択</t>
    <rPh sb="9" eb="11">
      <t>タイショウ</t>
    </rPh>
    <rPh sb="11" eb="12">
      <t>ガイ</t>
    </rPh>
    <rPh sb="13" eb="16">
      <t>ヒガイトウ</t>
    </rPh>
    <phoneticPr fontId="1"/>
  </si>
  <si>
    <t>【幼保】「幼保連携型認定こども園の学級の編制、職員、設備及び運営に関する基準（平成26年内閣府･文部科学省
           ･厚生労働省令第１号）」第11条
【共通】「就学前の子どもに関する教育、保育等の総合的な提供の推進に関する法律第三条第二項及び第四項の規定
　　　　　に基づき内閣総理大臣及び文部科学大臣が定める施設の設備及び運営に関する基準（平成26年告示第２号）」
　　　　　第８ ９</t>
    <rPh sb="1" eb="3">
      <t>ヨウホ</t>
    </rPh>
    <rPh sb="83" eb="85">
      <t>キョウツウ</t>
    </rPh>
    <rPh sb="178" eb="180">
      <t>ヘイセイ</t>
    </rPh>
    <rPh sb="182" eb="183">
      <t>ネン</t>
    </rPh>
    <rPh sb="183" eb="185">
      <t>コクジ</t>
    </rPh>
    <rPh sb="185" eb="186">
      <t>ダイ</t>
    </rPh>
    <rPh sb="187" eb="188">
      <t>ゴウ</t>
    </rPh>
    <rPh sb="196" eb="197">
      <t>ダイ</t>
    </rPh>
    <phoneticPr fontId="6"/>
  </si>
  <si>
    <t>環境衛生</t>
    <rPh sb="0" eb="2">
      <t>カンキョウ</t>
    </rPh>
    <rPh sb="2" eb="4">
      <t>エイセイ</t>
    </rPh>
    <phoneticPr fontId="6"/>
  </si>
  <si>
    <t xml:space="preserve">
園内における換気・採光・照明・保温・清潔保持その他環境衛生について、園児及び職員の健康を保持する上で適切な環境の維持に努めているか。</t>
    <rPh sb="1" eb="3">
      <t>エンナイ</t>
    </rPh>
    <rPh sb="7" eb="9">
      <t>カンキ</t>
    </rPh>
    <rPh sb="10" eb="12">
      <t>サイコウ</t>
    </rPh>
    <rPh sb="13" eb="15">
      <t>ショウメイ</t>
    </rPh>
    <rPh sb="16" eb="18">
      <t>ホオン</t>
    </rPh>
    <rPh sb="19" eb="21">
      <t>セイケツ</t>
    </rPh>
    <rPh sb="21" eb="23">
      <t>ホジ</t>
    </rPh>
    <rPh sb="25" eb="26">
      <t>タ</t>
    </rPh>
    <rPh sb="26" eb="28">
      <t>カンキョウ</t>
    </rPh>
    <rPh sb="28" eb="30">
      <t>エイセイ</t>
    </rPh>
    <rPh sb="35" eb="37">
      <t>エンジ</t>
    </rPh>
    <rPh sb="37" eb="38">
      <t>オヨ</t>
    </rPh>
    <rPh sb="39" eb="41">
      <t>ショクイン</t>
    </rPh>
    <rPh sb="42" eb="44">
      <t>ケンコウ</t>
    </rPh>
    <rPh sb="45" eb="47">
      <t>ホジ</t>
    </rPh>
    <rPh sb="49" eb="50">
      <t>ウエ</t>
    </rPh>
    <rPh sb="51" eb="53">
      <t>テキセツ</t>
    </rPh>
    <rPh sb="54" eb="56">
      <t>カンキョウ</t>
    </rPh>
    <rPh sb="57" eb="59">
      <t>イジ</t>
    </rPh>
    <rPh sb="60" eb="61">
      <t>ツト</t>
    </rPh>
    <phoneticPr fontId="6"/>
  </si>
  <si>
    <t>【保】　「児童福祉施設の設備及び運営に関する基準(昭和23年厚生省令第63号)」第５条第５項、第10条第１項
【幼保】「就学前の子どもに関する教育、保育等の総合的な提供の推進に関する法律（平成18年法律第77号）」第27条
　　　　　（→学校保健安全法第６条の準用）
【幼】　「学校保健安全法（昭和33年法律第56号）」第６条</t>
    <rPh sb="1" eb="2">
      <t>ホ</t>
    </rPh>
    <rPh sb="43" eb="44">
      <t>ダイ</t>
    </rPh>
    <rPh sb="45" eb="46">
      <t>コウ</t>
    </rPh>
    <rPh sb="47" eb="48">
      <t>ダイ</t>
    </rPh>
    <rPh sb="50" eb="51">
      <t>ジョウ</t>
    </rPh>
    <rPh sb="51" eb="52">
      <t>ダイ</t>
    </rPh>
    <rPh sb="53" eb="54">
      <t>コウ</t>
    </rPh>
    <rPh sb="56" eb="58">
      <t>ヨウホ</t>
    </rPh>
    <rPh sb="94" eb="96">
      <t>ヘイセイ</t>
    </rPh>
    <rPh sb="98" eb="99">
      <t>ネン</t>
    </rPh>
    <rPh sb="99" eb="101">
      <t>ホウリツ</t>
    </rPh>
    <rPh sb="101" eb="102">
      <t>ダイ</t>
    </rPh>
    <rPh sb="104" eb="105">
      <t>ゴウ</t>
    </rPh>
    <rPh sb="107" eb="108">
      <t>ダイ</t>
    </rPh>
    <rPh sb="110" eb="111">
      <t>ジョウ</t>
    </rPh>
    <rPh sb="126" eb="127">
      <t>ダイ</t>
    </rPh>
    <rPh sb="128" eb="129">
      <t>ジョウ</t>
    </rPh>
    <rPh sb="135" eb="136">
      <t>ヨウ</t>
    </rPh>
    <rPh sb="160" eb="161">
      <t>ダイ</t>
    </rPh>
    <rPh sb="162" eb="163">
      <t>ジョウ</t>
    </rPh>
    <phoneticPr fontId="6"/>
  </si>
  <si>
    <t>学校環境衛生基準に基づき、学校薬剤師等による以下の定期検査を実施し、結果を記録しているか。</t>
    <rPh sb="0" eb="2">
      <t>ガッコウ</t>
    </rPh>
    <rPh sb="2" eb="4">
      <t>カンキョウ</t>
    </rPh>
    <rPh sb="4" eb="6">
      <t>エイセイ</t>
    </rPh>
    <rPh sb="6" eb="8">
      <t>キジュン</t>
    </rPh>
    <rPh sb="9" eb="10">
      <t>モト</t>
    </rPh>
    <rPh sb="13" eb="15">
      <t>ガッコウ</t>
    </rPh>
    <rPh sb="15" eb="18">
      <t>ヤクザイシ</t>
    </rPh>
    <rPh sb="18" eb="19">
      <t>トウ</t>
    </rPh>
    <rPh sb="22" eb="24">
      <t>イカ</t>
    </rPh>
    <rPh sb="25" eb="27">
      <t>テイキ</t>
    </rPh>
    <rPh sb="27" eb="29">
      <t>ケンサ</t>
    </rPh>
    <rPh sb="30" eb="32">
      <t>ジッシ</t>
    </rPh>
    <rPh sb="34" eb="36">
      <t>ケッカ</t>
    </rPh>
    <rPh sb="37" eb="38">
      <t>キ</t>
    </rPh>
    <rPh sb="38" eb="39">
      <t>ロク</t>
    </rPh>
    <phoneticPr fontId="1"/>
  </si>
  <si>
    <r>
      <rPr>
        <sz val="12"/>
        <rFont val="HGPｺﾞｼｯｸM"/>
        <family val="3"/>
        <charset val="128"/>
      </rPr>
      <t>【幼保】【幼】★義務（毎学年定期）</t>
    </r>
    <r>
      <rPr>
        <sz val="10"/>
        <color rgb="FF0070C0"/>
        <rFont val="HGPｺﾞｼｯｸM"/>
        <family val="3"/>
        <charset val="128"/>
      </rPr>
      <t xml:space="preserve">
※【保】対象外。非該当と入力</t>
    </r>
    <rPh sb="1" eb="3">
      <t>ヨウホ</t>
    </rPh>
    <rPh sb="5" eb="6">
      <t>ヨウ</t>
    </rPh>
    <rPh sb="8" eb="10">
      <t>ギム</t>
    </rPh>
    <rPh sb="11" eb="12">
      <t>マイ</t>
    </rPh>
    <rPh sb="12" eb="14">
      <t>ガクネン</t>
    </rPh>
    <rPh sb="14" eb="16">
      <t>テイキ</t>
    </rPh>
    <rPh sb="20" eb="21">
      <t>タモツ</t>
    </rPh>
    <rPh sb="22" eb="25">
      <t>タイショウガイ</t>
    </rPh>
    <rPh sb="26" eb="29">
      <t>ヒガイトウ</t>
    </rPh>
    <rPh sb="30" eb="32">
      <t>ニュウリョク</t>
    </rPh>
    <phoneticPr fontId="1"/>
  </si>
  <si>
    <t>(1)検査実施状況</t>
    <rPh sb="3" eb="5">
      <t>ケンサ</t>
    </rPh>
    <rPh sb="5" eb="7">
      <t>ジッシ</t>
    </rPh>
    <rPh sb="7" eb="9">
      <t>ジョウキョウ</t>
    </rPh>
    <phoneticPr fontId="1"/>
  </si>
  <si>
    <t>直近の検査年月日</t>
    <rPh sb="0" eb="2">
      <t>チョッキン</t>
    </rPh>
    <rPh sb="3" eb="5">
      <t>ケンサ</t>
    </rPh>
    <rPh sb="5" eb="6">
      <t>ネン</t>
    </rPh>
    <rPh sb="6" eb="7">
      <t>ツキ</t>
    </rPh>
    <rPh sb="7" eb="8">
      <t>ビ</t>
    </rPh>
    <phoneticPr fontId="1"/>
  </si>
  <si>
    <t>●検査結果</t>
    <rPh sb="1" eb="3">
      <t>ケンサ</t>
    </rPh>
    <rPh sb="3" eb="5">
      <t>ケッカ</t>
    </rPh>
    <phoneticPr fontId="1"/>
  </si>
  <si>
    <t>①保育室等の環境（換気及び保温等、採光及び証明、騒音）</t>
  </si>
  <si>
    <t>　R　年　月　日</t>
    <rPh sb="3" eb="4">
      <t>ネン</t>
    </rPh>
    <rPh sb="5" eb="6">
      <t>ガツ</t>
    </rPh>
    <rPh sb="7" eb="8">
      <t>ヒ</t>
    </rPh>
    <phoneticPr fontId="1"/>
  </si>
  <si>
    <t>②飲料水等の水質及び施設・設備</t>
  </si>
  <si>
    <t>③学校の清潔、ネズミ、衛生害虫等及び教室等の備品の管理</t>
  </si>
  <si>
    <t>④水泳プール（水質、施設・設備の衛生状態）</t>
  </si>
  <si>
    <t>(2)学校薬剤師により省略が許可された項目</t>
    <rPh sb="3" eb="5">
      <t>ガッコウ</t>
    </rPh>
    <rPh sb="5" eb="8">
      <t>ヤクザイシ</t>
    </rPh>
    <rPh sb="11" eb="13">
      <t>ショウリャク</t>
    </rPh>
    <rPh sb="14" eb="16">
      <t>キョカ</t>
    </rPh>
    <rPh sb="19" eb="21">
      <t>コウモク</t>
    </rPh>
    <phoneticPr fontId="1"/>
  </si>
  <si>
    <t>(3)検査不適合の場合、事後対応をしているか。</t>
    <rPh sb="3" eb="5">
      <t>ケンサ</t>
    </rPh>
    <rPh sb="5" eb="8">
      <t>フテキゴウ</t>
    </rPh>
    <rPh sb="9" eb="11">
      <t>バアイ</t>
    </rPh>
    <rPh sb="12" eb="14">
      <t>ジゴ</t>
    </rPh>
    <rPh sb="14" eb="16">
      <t>タイオウ</t>
    </rPh>
    <phoneticPr fontId="1"/>
  </si>
  <si>
    <t>※不適合がなかった場合は、非該当を選択</t>
    <rPh sb="1" eb="4">
      <t>フテキゴウ</t>
    </rPh>
    <rPh sb="9" eb="11">
      <t>バアイ</t>
    </rPh>
    <rPh sb="13" eb="16">
      <t>ヒガイトウ</t>
    </rPh>
    <rPh sb="17" eb="19">
      <t>センタク</t>
    </rPh>
    <phoneticPr fontId="1"/>
  </si>
  <si>
    <t>防犯対策</t>
    <rPh sb="0" eb="2">
      <t>ボウハン</t>
    </rPh>
    <rPh sb="2" eb="4">
      <t>タイサク</t>
    </rPh>
    <phoneticPr fontId="1"/>
  </si>
  <si>
    <t>外部からの不審者の侵入等に備え、日中及び夜間における施設の管理・防犯体制、職員間の連絡体制を含めた緊急時の対応体制を構築するとともに、夜間における施錠などの防犯措置を徹底しているか。</t>
    <rPh sb="0" eb="2">
      <t>ガイブ</t>
    </rPh>
    <rPh sb="5" eb="8">
      <t>フシンシャ</t>
    </rPh>
    <rPh sb="9" eb="11">
      <t>シンニュウ</t>
    </rPh>
    <rPh sb="11" eb="12">
      <t>トウ</t>
    </rPh>
    <rPh sb="13" eb="14">
      <t>ソナ</t>
    </rPh>
    <rPh sb="16" eb="18">
      <t>ニッチュウ</t>
    </rPh>
    <rPh sb="18" eb="19">
      <t>オヨ</t>
    </rPh>
    <rPh sb="20" eb="22">
      <t>ヤカン</t>
    </rPh>
    <rPh sb="26" eb="28">
      <t>シセツ</t>
    </rPh>
    <rPh sb="29" eb="31">
      <t>カンリ</t>
    </rPh>
    <rPh sb="32" eb="34">
      <t>ボウハン</t>
    </rPh>
    <rPh sb="34" eb="36">
      <t>タイセイ</t>
    </rPh>
    <rPh sb="37" eb="40">
      <t>ショクインカン</t>
    </rPh>
    <rPh sb="41" eb="43">
      <t>レンラク</t>
    </rPh>
    <rPh sb="43" eb="45">
      <t>タイセイ</t>
    </rPh>
    <rPh sb="46" eb="47">
      <t>フク</t>
    </rPh>
    <rPh sb="49" eb="52">
      <t>キンキュウジ</t>
    </rPh>
    <rPh sb="53" eb="55">
      <t>タイオウ</t>
    </rPh>
    <rPh sb="55" eb="57">
      <t>タイセイ</t>
    </rPh>
    <rPh sb="58" eb="60">
      <t>コウチク</t>
    </rPh>
    <rPh sb="67" eb="69">
      <t>ヤカン</t>
    </rPh>
    <rPh sb="73" eb="75">
      <t>セジョウ</t>
    </rPh>
    <rPh sb="78" eb="80">
      <t>ボウハン</t>
    </rPh>
    <rPh sb="80" eb="82">
      <t>ソチ</t>
    </rPh>
    <rPh sb="83" eb="85">
      <t>テッテイ</t>
    </rPh>
    <phoneticPr fontId="1"/>
  </si>
  <si>
    <t>外向け防犯カメラ</t>
    <rPh sb="0" eb="1">
      <t>ソト</t>
    </rPh>
    <rPh sb="1" eb="2">
      <t>ム</t>
    </rPh>
    <rPh sb="3" eb="5">
      <t>ボウハン</t>
    </rPh>
    <phoneticPr fontId="1"/>
  </si>
  <si>
    <t>台</t>
    <rPh sb="0" eb="1">
      <t>ダイ</t>
    </rPh>
    <phoneticPr fontId="1"/>
  </si>
  <si>
    <t>警備会社名</t>
    <rPh sb="0" eb="2">
      <t>ケイビ</t>
    </rPh>
    <rPh sb="2" eb="4">
      <t>ガイシャ</t>
    </rPh>
    <rPh sb="4" eb="5">
      <t>メイ</t>
    </rPh>
    <phoneticPr fontId="1"/>
  </si>
  <si>
    <t>その他の防犯措置</t>
    <rPh sb="2" eb="3">
      <t>タ</t>
    </rPh>
    <rPh sb="4" eb="6">
      <t>ボウハン</t>
    </rPh>
    <rPh sb="6" eb="8">
      <t>ソチ</t>
    </rPh>
    <phoneticPr fontId="1"/>
  </si>
  <si>
    <t>人材確保</t>
    <rPh sb="0" eb="2">
      <t>ジンザイ</t>
    </rPh>
    <rPh sb="2" eb="4">
      <t>カクホ</t>
    </rPh>
    <phoneticPr fontId="1"/>
  </si>
  <si>
    <t>(1)採用･退職の状況</t>
    <rPh sb="3" eb="5">
      <t>サイヨウ</t>
    </rPh>
    <rPh sb="6" eb="8">
      <t>タイショク</t>
    </rPh>
    <rPh sb="9" eb="11">
      <t>ジョウキョウ</t>
    </rPh>
    <phoneticPr fontId="1"/>
  </si>
  <si>
    <t>直接処遇職員</t>
    <rPh sb="0" eb="2">
      <t>チョクセツ</t>
    </rPh>
    <rPh sb="2" eb="4">
      <t>ショグウ</t>
    </rPh>
    <rPh sb="4" eb="6">
      <t>ショクイン</t>
    </rPh>
    <phoneticPr fontId="1"/>
  </si>
  <si>
    <t>その他の
職員</t>
    <rPh sb="2" eb="3">
      <t>タ</t>
    </rPh>
    <rPh sb="5" eb="7">
      <t>ショクイン</t>
    </rPh>
    <phoneticPr fontId="1"/>
  </si>
  <si>
    <t>計</t>
    <rPh sb="0" eb="1">
      <t>ケイ</t>
    </rPh>
    <phoneticPr fontId="1"/>
  </si>
  <si>
    <t>正職員</t>
    <rPh sb="0" eb="3">
      <t>セイショクイン</t>
    </rPh>
    <phoneticPr fontId="1"/>
  </si>
  <si>
    <t>準職員
パート</t>
    <rPh sb="0" eb="1">
      <t>ジュン</t>
    </rPh>
    <rPh sb="1" eb="3">
      <t>ショクイン</t>
    </rPh>
    <phoneticPr fontId="1"/>
  </si>
  <si>
    <t>派遣職員</t>
    <rPh sb="0" eb="2">
      <t>ハケン</t>
    </rPh>
    <rPh sb="2" eb="4">
      <t>ショクイン</t>
    </rPh>
    <phoneticPr fontId="1"/>
  </si>
  <si>
    <t>小計</t>
    <rPh sb="0" eb="2">
      <t>ショウケイ</t>
    </rPh>
    <phoneticPr fontId="1"/>
  </si>
  <si>
    <t>職員数
（前年度末現在）</t>
    <rPh sb="0" eb="3">
      <t>ショクインスウ</t>
    </rPh>
    <rPh sb="5" eb="8">
      <t>ゼンネンド</t>
    </rPh>
    <rPh sb="8" eb="9">
      <t>マツ</t>
    </rPh>
    <rPh sb="9" eb="11">
      <t>ゲンザイ</t>
    </rPh>
    <phoneticPr fontId="1"/>
  </si>
  <si>
    <t>退職者数
（前年度）</t>
    <rPh sb="0" eb="2">
      <t>タイショク</t>
    </rPh>
    <rPh sb="2" eb="3">
      <t>シャ</t>
    </rPh>
    <rPh sb="3" eb="4">
      <t>スウ</t>
    </rPh>
    <rPh sb="6" eb="9">
      <t>ゼンネンド</t>
    </rPh>
    <phoneticPr fontId="1"/>
  </si>
  <si>
    <t>退職者数
（本年度）</t>
    <rPh sb="0" eb="2">
      <t>タイショク</t>
    </rPh>
    <rPh sb="2" eb="3">
      <t>シャ</t>
    </rPh>
    <rPh sb="3" eb="4">
      <t>スウ</t>
    </rPh>
    <rPh sb="6" eb="9">
      <t>ホンネンド</t>
    </rPh>
    <phoneticPr fontId="1"/>
  </si>
  <si>
    <t>採用者数
（本年度中）</t>
    <rPh sb="0" eb="2">
      <t>サイヨウ</t>
    </rPh>
    <rPh sb="2" eb="3">
      <t>シャ</t>
    </rPh>
    <rPh sb="3" eb="4">
      <t>スウ</t>
    </rPh>
    <rPh sb="6" eb="9">
      <t>ホンネンド</t>
    </rPh>
    <rPh sb="9" eb="10">
      <t>チュウ</t>
    </rPh>
    <phoneticPr fontId="1"/>
  </si>
  <si>
    <t>(2)職員の定着促進、離職防止のために実施している取組</t>
    <rPh sb="19" eb="21">
      <t>ジッシ</t>
    </rPh>
    <rPh sb="25" eb="27">
      <t>トリクミ</t>
    </rPh>
    <phoneticPr fontId="1"/>
  </si>
  <si>
    <t>○</t>
    <phoneticPr fontId="1"/>
  </si>
  <si>
    <t>有</t>
    <rPh sb="0" eb="1">
      <t>アリ</t>
    </rPh>
    <phoneticPr fontId="1"/>
  </si>
  <si>
    <t>×</t>
    <phoneticPr fontId="1"/>
  </si>
  <si>
    <t>無</t>
    <rPh sb="0" eb="1">
      <t>ム</t>
    </rPh>
    <phoneticPr fontId="1"/>
  </si>
  <si>
    <t>非該当</t>
    <rPh sb="0" eb="3">
      <t>ヒガイトウ</t>
    </rPh>
    <phoneticPr fontId="1"/>
  </si>
  <si>
    <t xml:space="preserve">非常災害対策
危機管理マニュアル
</t>
    <rPh sb="0" eb="2">
      <t>ヒジョウ</t>
    </rPh>
    <rPh sb="2" eb="4">
      <t>サイガイ</t>
    </rPh>
    <rPh sb="4" eb="6">
      <t>タイサク</t>
    </rPh>
    <rPh sb="7" eb="9">
      <t>キキ</t>
    </rPh>
    <rPh sb="9" eb="11">
      <t>カンリ</t>
    </rPh>
    <phoneticPr fontId="1"/>
  </si>
  <si>
    <t>震災、風水害、火災その他非常災害に対処するため、園児の安全の確保のための体制及び避難の方法等を定めた具体的な計画（危機管理マニュアル）を策定しているか。</t>
    <rPh sb="0" eb="2">
      <t>シンサイ</t>
    </rPh>
    <rPh sb="3" eb="6">
      <t>フウスイガイ</t>
    </rPh>
    <rPh sb="7" eb="9">
      <t>カサイ</t>
    </rPh>
    <rPh sb="11" eb="12">
      <t>タ</t>
    </rPh>
    <rPh sb="12" eb="14">
      <t>ヒジョウ</t>
    </rPh>
    <rPh sb="14" eb="16">
      <t>サイガイ</t>
    </rPh>
    <rPh sb="17" eb="19">
      <t>タイショ</t>
    </rPh>
    <rPh sb="24" eb="26">
      <t>エンジ</t>
    </rPh>
    <rPh sb="27" eb="29">
      <t>アンゼン</t>
    </rPh>
    <rPh sb="30" eb="32">
      <t>カクホ</t>
    </rPh>
    <rPh sb="36" eb="38">
      <t>タイセイ</t>
    </rPh>
    <rPh sb="38" eb="39">
      <t>オヨ</t>
    </rPh>
    <rPh sb="40" eb="42">
      <t>ヒナン</t>
    </rPh>
    <rPh sb="43" eb="45">
      <t>ホウホウ</t>
    </rPh>
    <rPh sb="45" eb="46">
      <t>ナド</t>
    </rPh>
    <rPh sb="47" eb="48">
      <t>サダ</t>
    </rPh>
    <rPh sb="50" eb="52">
      <t>グタイ</t>
    </rPh>
    <rPh sb="52" eb="53">
      <t>テキ</t>
    </rPh>
    <rPh sb="54" eb="56">
      <t>ケイカク</t>
    </rPh>
    <rPh sb="57" eb="59">
      <t>キキ</t>
    </rPh>
    <rPh sb="59" eb="61">
      <t>カンリ</t>
    </rPh>
    <rPh sb="68" eb="70">
      <t>サクテイ</t>
    </rPh>
    <phoneticPr fontId="6"/>
  </si>
  <si>
    <t>●（学校）安全計画、各種マニュアル、訓練の実施記録</t>
    <rPh sb="2" eb="4">
      <t>ガッコウ</t>
    </rPh>
    <rPh sb="5" eb="7">
      <t>アンゼン</t>
    </rPh>
    <rPh sb="7" eb="9">
      <t>ケイカク</t>
    </rPh>
    <rPh sb="10" eb="12">
      <t>カクシュ</t>
    </rPh>
    <rPh sb="18" eb="20">
      <t>クンレン</t>
    </rPh>
    <rPh sb="21" eb="23">
      <t>ジッシ</t>
    </rPh>
    <rPh sb="23" eb="25">
      <t>キロク</t>
    </rPh>
    <phoneticPr fontId="1"/>
  </si>
  <si>
    <r>
      <t>上記のマニュアルに含まれている項目に</t>
    </r>
    <r>
      <rPr>
        <sz val="12"/>
        <rFont val="Segoe UI Symbol"/>
        <family val="3"/>
      </rPr>
      <t>✔</t>
    </r>
    <rPh sb="0" eb="2">
      <t>ジョウキ</t>
    </rPh>
    <rPh sb="9" eb="10">
      <t>フク</t>
    </rPh>
    <rPh sb="15" eb="17">
      <t>コウモク</t>
    </rPh>
    <phoneticPr fontId="6"/>
  </si>
  <si>
    <t>地震</t>
    <rPh sb="0" eb="2">
      <t>ジシン</t>
    </rPh>
    <phoneticPr fontId="1"/>
  </si>
  <si>
    <t>風水害</t>
    <rPh sb="0" eb="3">
      <t>フウスイガイ</t>
    </rPh>
    <phoneticPr fontId="1"/>
  </si>
  <si>
    <t>火災</t>
    <rPh sb="0" eb="2">
      <t>カサイ</t>
    </rPh>
    <phoneticPr fontId="1"/>
  </si>
  <si>
    <t>不審者</t>
    <rPh sb="0" eb="3">
      <t>フシンシャ</t>
    </rPh>
    <phoneticPr fontId="1"/>
  </si>
  <si>
    <t>事故･けが</t>
    <rPh sb="0" eb="2">
      <t>ジコ</t>
    </rPh>
    <phoneticPr fontId="1"/>
  </si>
  <si>
    <t>熱中症</t>
    <rPh sb="0" eb="2">
      <t>ネッチュウ</t>
    </rPh>
    <rPh sb="2" eb="3">
      <t>ショウ</t>
    </rPh>
    <phoneticPr fontId="1"/>
  </si>
  <si>
    <t>アレルギー</t>
    <phoneticPr fontId="1"/>
  </si>
  <si>
    <t>感染症</t>
    <rPh sb="0" eb="3">
      <t>カンセンショウ</t>
    </rPh>
    <phoneticPr fontId="1"/>
  </si>
  <si>
    <t>〈その他〉</t>
    <rPh sb="3" eb="4">
      <t>タ</t>
    </rPh>
    <phoneticPr fontId="1"/>
  </si>
  <si>
    <t>落雷</t>
    <rPh sb="0" eb="2">
      <t>ラクライ</t>
    </rPh>
    <phoneticPr fontId="1"/>
  </si>
  <si>
    <t>Jアラート</t>
    <phoneticPr fontId="1"/>
  </si>
  <si>
    <t>犯罪予告</t>
    <rPh sb="0" eb="2">
      <t>ハンザイ</t>
    </rPh>
    <rPh sb="2" eb="4">
      <t>ヨコク</t>
    </rPh>
    <phoneticPr fontId="1"/>
  </si>
  <si>
    <t>インターネット犯罪</t>
    <rPh sb="7" eb="9">
      <t>ハンザイ</t>
    </rPh>
    <phoneticPr fontId="1"/>
  </si>
  <si>
    <t>(1)職員への周知方法</t>
    <rPh sb="3" eb="5">
      <t>ショクイン</t>
    </rPh>
    <rPh sb="7" eb="9">
      <t>シュウチ</t>
    </rPh>
    <rPh sb="9" eb="11">
      <t>ホウホウ</t>
    </rPh>
    <phoneticPr fontId="1"/>
  </si>
  <si>
    <t>(2)各マニュアルに基づき、通報を含めた実践的な訓練を実施しているか。</t>
    <rPh sb="3" eb="4">
      <t>カク</t>
    </rPh>
    <rPh sb="10" eb="11">
      <t>モト</t>
    </rPh>
    <rPh sb="14" eb="16">
      <t>ツウホウ</t>
    </rPh>
    <rPh sb="17" eb="18">
      <t>フク</t>
    </rPh>
    <rPh sb="20" eb="23">
      <t>ジッセンテキ</t>
    </rPh>
    <rPh sb="24" eb="26">
      <t>クンレン</t>
    </rPh>
    <rPh sb="27" eb="29">
      <t>ジッシ</t>
    </rPh>
    <phoneticPr fontId="1"/>
  </si>
  <si>
    <t>(3)直近のマニュアル見直し時期</t>
    <rPh sb="3" eb="5">
      <t>チョッキン</t>
    </rPh>
    <rPh sb="11" eb="13">
      <t>ミナオ</t>
    </rPh>
    <rPh sb="14" eb="16">
      <t>ジキ</t>
    </rPh>
    <phoneticPr fontId="1"/>
  </si>
  <si>
    <t>緊急時の連絡体制を職員に周知していますか。</t>
    <phoneticPr fontId="6"/>
  </si>
  <si>
    <t>連絡方法</t>
    <rPh sb="0" eb="2">
      <t>レンラク</t>
    </rPh>
    <rPh sb="2" eb="4">
      <t>ホウホウ</t>
    </rPh>
    <phoneticPr fontId="1"/>
  </si>
  <si>
    <t>職員</t>
    <rPh sb="0" eb="2">
      <t>ショクイン</t>
    </rPh>
    <phoneticPr fontId="1"/>
  </si>
  <si>
    <t>保護者</t>
    <rPh sb="0" eb="3">
      <t>ホゴシャ</t>
    </rPh>
    <phoneticPr fontId="1"/>
  </si>
  <si>
    <t>消防</t>
    <rPh sb="0" eb="2">
      <t>ショウボウ</t>
    </rPh>
    <phoneticPr fontId="6"/>
  </si>
  <si>
    <t>防火管理者は、当該施設の管理的立場にある常勤職員が任命され、有資格者であり消防署に届出が行われているか。</t>
    <rPh sb="0" eb="2">
      <t>ボウカ</t>
    </rPh>
    <rPh sb="2" eb="5">
      <t>カンリシャ</t>
    </rPh>
    <rPh sb="7" eb="9">
      <t>トウガイ</t>
    </rPh>
    <rPh sb="9" eb="11">
      <t>シセツ</t>
    </rPh>
    <rPh sb="12" eb="15">
      <t>カンリテキ</t>
    </rPh>
    <rPh sb="15" eb="17">
      <t>タチバ</t>
    </rPh>
    <rPh sb="20" eb="22">
      <t>ジョウキン</t>
    </rPh>
    <rPh sb="22" eb="24">
      <t>ショクイン</t>
    </rPh>
    <rPh sb="25" eb="27">
      <t>ニンメイ</t>
    </rPh>
    <rPh sb="30" eb="34">
      <t>ユウシカクシャ</t>
    </rPh>
    <rPh sb="37" eb="39">
      <t>ショウボウ</t>
    </rPh>
    <rPh sb="39" eb="40">
      <t>ショ</t>
    </rPh>
    <rPh sb="41" eb="43">
      <t>トドケデ</t>
    </rPh>
    <rPh sb="44" eb="45">
      <t>オコナ</t>
    </rPh>
    <phoneticPr fontId="6"/>
  </si>
  <si>
    <r>
      <t xml:space="preserve">★義務
</t>
    </r>
    <r>
      <rPr>
        <sz val="11"/>
        <rFont val="HGPｺﾞｼｯｸM"/>
        <family val="3"/>
        <charset val="128"/>
      </rPr>
      <t>（防火管理者の責務）
①計画の作成、②通報及び避難訓練の実施、③設備点検及び整備、④火気使用の監督、⑤設備の維持管理、⑥収容人員の管理、その他</t>
    </r>
    <r>
      <rPr>
        <sz val="12"/>
        <rFont val="HGPｺﾞｼｯｸM"/>
        <family val="3"/>
        <charset val="128"/>
      </rPr>
      <t xml:space="preserve">
</t>
    </r>
    <r>
      <rPr>
        <sz val="12"/>
        <color rgb="FF7030A0"/>
        <rFont val="HGPｺﾞｼｯｸM"/>
        <family val="3"/>
        <charset val="128"/>
      </rPr>
      <t>●資格証、消防署への届出（受理印）</t>
    </r>
    <rPh sb="1" eb="3">
      <t>ギム</t>
    </rPh>
    <rPh sb="5" eb="7">
      <t>ボウカ</t>
    </rPh>
    <rPh sb="7" eb="10">
      <t>カンリシャ</t>
    </rPh>
    <rPh sb="11" eb="13">
      <t>セキム</t>
    </rPh>
    <rPh sb="16" eb="18">
      <t>ケイカク</t>
    </rPh>
    <rPh sb="19" eb="21">
      <t>サクセイ</t>
    </rPh>
    <rPh sb="23" eb="25">
      <t>ツウホウ</t>
    </rPh>
    <rPh sb="25" eb="26">
      <t>オヨ</t>
    </rPh>
    <rPh sb="27" eb="29">
      <t>ヒナン</t>
    </rPh>
    <rPh sb="29" eb="31">
      <t>クンレン</t>
    </rPh>
    <rPh sb="32" eb="34">
      <t>ジッシ</t>
    </rPh>
    <rPh sb="36" eb="38">
      <t>セツビ</t>
    </rPh>
    <rPh sb="38" eb="40">
      <t>テンケン</t>
    </rPh>
    <rPh sb="40" eb="41">
      <t>オヨ</t>
    </rPh>
    <rPh sb="42" eb="44">
      <t>セイビ</t>
    </rPh>
    <rPh sb="46" eb="48">
      <t>カキ</t>
    </rPh>
    <rPh sb="48" eb="50">
      <t>シヨウ</t>
    </rPh>
    <rPh sb="51" eb="53">
      <t>カントク</t>
    </rPh>
    <rPh sb="55" eb="57">
      <t>セツビ</t>
    </rPh>
    <rPh sb="58" eb="60">
      <t>イジ</t>
    </rPh>
    <rPh sb="60" eb="62">
      <t>カンリ</t>
    </rPh>
    <rPh sb="64" eb="66">
      <t>シュウヨウ</t>
    </rPh>
    <rPh sb="66" eb="68">
      <t>ジンイン</t>
    </rPh>
    <rPh sb="69" eb="71">
      <t>カンリ</t>
    </rPh>
    <rPh sb="74" eb="75">
      <t>タ</t>
    </rPh>
    <rPh sb="77" eb="79">
      <t>シカク</t>
    </rPh>
    <rPh sb="79" eb="80">
      <t>ショウ</t>
    </rPh>
    <rPh sb="81" eb="84">
      <t>ショウボウショ</t>
    </rPh>
    <rPh sb="86" eb="88">
      <t>トドケデ</t>
    </rPh>
    <rPh sb="89" eb="91">
      <t>ジュリ</t>
    </rPh>
    <rPh sb="91" eb="92">
      <t>イン</t>
    </rPh>
    <phoneticPr fontId="1"/>
  </si>
  <si>
    <t>資格取得年月日</t>
    <rPh sb="0" eb="2">
      <t>シカク</t>
    </rPh>
    <rPh sb="2" eb="4">
      <t>シュトク</t>
    </rPh>
    <rPh sb="4" eb="5">
      <t>ネン</t>
    </rPh>
    <rPh sb="5" eb="6">
      <t>ツキ</t>
    </rPh>
    <rPh sb="6" eb="7">
      <t>ビ</t>
    </rPh>
    <phoneticPr fontId="1"/>
  </si>
  <si>
    <t>消防署の受理日</t>
    <rPh sb="0" eb="3">
      <t>ショウボウショ</t>
    </rPh>
    <rPh sb="4" eb="6">
      <t>ジュリ</t>
    </rPh>
    <rPh sb="6" eb="7">
      <t>ビ</t>
    </rPh>
    <phoneticPr fontId="1"/>
  </si>
  <si>
    <t>　　R　年　月　日</t>
    <rPh sb="4" eb="5">
      <t>ネン</t>
    </rPh>
    <rPh sb="6" eb="7">
      <t>ガツ</t>
    </rPh>
    <rPh sb="8" eb="9">
      <t>ヒ</t>
    </rPh>
    <phoneticPr fontId="1"/>
  </si>
  <si>
    <t>(1)具体的な消防計画が作成（変更）され、所管消防署へ届出されているか。</t>
    <rPh sb="3" eb="6">
      <t>グタイテキ</t>
    </rPh>
    <rPh sb="7" eb="9">
      <t>ショウボウ</t>
    </rPh>
    <rPh sb="9" eb="11">
      <t>ケイカク</t>
    </rPh>
    <rPh sb="12" eb="14">
      <t>サクセイ</t>
    </rPh>
    <rPh sb="15" eb="17">
      <t>ヘンコウ</t>
    </rPh>
    <rPh sb="21" eb="23">
      <t>ショカン</t>
    </rPh>
    <rPh sb="23" eb="26">
      <t>ショウボウショ</t>
    </rPh>
    <rPh sb="27" eb="29">
      <t>トドケデ</t>
    </rPh>
    <phoneticPr fontId="1"/>
  </si>
  <si>
    <r>
      <t xml:space="preserve">★義務
</t>
    </r>
    <r>
      <rPr>
        <sz val="12"/>
        <color rgb="FF7030A0"/>
        <rFont val="HGPｺﾞｼｯｸM"/>
        <family val="3"/>
        <charset val="128"/>
      </rPr>
      <t>●消防署への届出（受理印）</t>
    </r>
    <rPh sb="1" eb="3">
      <t>ギム</t>
    </rPh>
    <rPh sb="5" eb="8">
      <t>ショウボウショ</t>
    </rPh>
    <rPh sb="10" eb="12">
      <t>トドケデ</t>
    </rPh>
    <rPh sb="13" eb="15">
      <t>ジュリ</t>
    </rPh>
    <rPh sb="15" eb="16">
      <t>イン</t>
    </rPh>
    <phoneticPr fontId="1"/>
  </si>
  <si>
    <t>直近の届出年月日</t>
    <rPh sb="0" eb="2">
      <t>チョッキン</t>
    </rPh>
    <rPh sb="3" eb="5">
      <t>トドケデ</t>
    </rPh>
    <rPh sb="5" eb="6">
      <t>ネン</t>
    </rPh>
    <rPh sb="6" eb="7">
      <t>ツキ</t>
    </rPh>
    <rPh sb="7" eb="8">
      <t>ビ</t>
    </rPh>
    <phoneticPr fontId="1"/>
  </si>
  <si>
    <t>(2)消防法に基づく必要な消防設備等の法定点検結果を、年１回消防署長に報告しているか。</t>
    <rPh sb="13" eb="15">
      <t>ショウボウ</t>
    </rPh>
    <rPh sb="15" eb="17">
      <t>セツビ</t>
    </rPh>
    <rPh sb="17" eb="18">
      <t>トウ</t>
    </rPh>
    <rPh sb="19" eb="21">
      <t>ホウテイ</t>
    </rPh>
    <rPh sb="21" eb="23">
      <t>テンケン</t>
    </rPh>
    <rPh sb="23" eb="25">
      <t>ケッカ</t>
    </rPh>
    <rPh sb="27" eb="28">
      <t>ネン</t>
    </rPh>
    <rPh sb="29" eb="30">
      <t>カイ</t>
    </rPh>
    <rPh sb="30" eb="32">
      <t>ショウボウ</t>
    </rPh>
    <rPh sb="32" eb="34">
      <t>ショチョウ</t>
    </rPh>
    <rPh sb="35" eb="37">
      <t>ホウコク</t>
    </rPh>
    <phoneticPr fontId="1"/>
  </si>
  <si>
    <r>
      <t xml:space="preserve">★義務
</t>
    </r>
    <r>
      <rPr>
        <sz val="12"/>
        <color rgb="FF7030A0"/>
        <rFont val="HGPｺﾞｼｯｸM"/>
        <family val="3"/>
        <charset val="128"/>
      </rPr>
      <t>●法定点検結果、消防署への届出（受理印）</t>
    </r>
    <rPh sb="1" eb="3">
      <t>ギム</t>
    </rPh>
    <rPh sb="5" eb="7">
      <t>ホウテイ</t>
    </rPh>
    <rPh sb="7" eb="9">
      <t>テンケン</t>
    </rPh>
    <rPh sb="9" eb="11">
      <t>ケッカ</t>
    </rPh>
    <phoneticPr fontId="1"/>
  </si>
  <si>
    <t>法定点検結果の実施状況（過去1年間）</t>
    <rPh sb="0" eb="6">
      <t>ホウテイテンケンケッカ</t>
    </rPh>
    <rPh sb="7" eb="9">
      <t>ジッシ</t>
    </rPh>
    <rPh sb="9" eb="11">
      <t>ジョウキョウ</t>
    </rPh>
    <rPh sb="12" eb="14">
      <t>カコ</t>
    </rPh>
    <rPh sb="15" eb="17">
      <t>ネンカン</t>
    </rPh>
    <phoneticPr fontId="1"/>
  </si>
  <si>
    <t>　点検実施専門業者名</t>
    <rPh sb="1" eb="3">
      <t>テンケン</t>
    </rPh>
    <rPh sb="3" eb="5">
      <t>ジッシ</t>
    </rPh>
    <rPh sb="5" eb="7">
      <t>センモン</t>
    </rPh>
    <rPh sb="7" eb="9">
      <t>ギョウシャ</t>
    </rPh>
    <rPh sb="9" eb="10">
      <t>メイ</t>
    </rPh>
    <phoneticPr fontId="1"/>
  </si>
  <si>
    <t>　点検実施日</t>
    <rPh sb="1" eb="3">
      <t>テンケン</t>
    </rPh>
    <rPh sb="3" eb="5">
      <t>ジッシ</t>
    </rPh>
    <rPh sb="5" eb="6">
      <t>ヒ</t>
    </rPh>
    <phoneticPr fontId="1"/>
  </si>
  <si>
    <t>①</t>
    <phoneticPr fontId="1"/>
  </si>
  <si>
    <t>R　　年　月　日</t>
    <rPh sb="3" eb="4">
      <t>ネン</t>
    </rPh>
    <rPh sb="5" eb="6">
      <t>ガツ</t>
    </rPh>
    <rPh sb="7" eb="8">
      <t>ヒ</t>
    </rPh>
    <phoneticPr fontId="1"/>
  </si>
  <si>
    <t>②</t>
    <phoneticPr fontId="1"/>
  </si>
  <si>
    <t>消防署長の受理日</t>
    <rPh sb="0" eb="2">
      <t>ショウボウ</t>
    </rPh>
    <rPh sb="2" eb="4">
      <t>ショチョウ</t>
    </rPh>
    <rPh sb="5" eb="7">
      <t>ジュリ</t>
    </rPh>
    <rPh sb="7" eb="8">
      <t>ヒ</t>
    </rPh>
    <phoneticPr fontId="1"/>
  </si>
  <si>
    <t>(3)自主点検を定期的に実施しているか。</t>
    <phoneticPr fontId="1"/>
  </si>
  <si>
    <t>●自主点検簿</t>
    <phoneticPr fontId="1"/>
  </si>
  <si>
    <t>　自主点検の頻度</t>
    <rPh sb="1" eb="3">
      <t>ジシュ</t>
    </rPh>
    <rPh sb="3" eb="5">
      <t>テンケン</t>
    </rPh>
    <rPh sb="6" eb="8">
      <t>ヒンド</t>
    </rPh>
    <phoneticPr fontId="1"/>
  </si>
  <si>
    <t>　ヵ月に　　回</t>
    <rPh sb="2" eb="3">
      <t>ゲツ</t>
    </rPh>
    <rPh sb="6" eb="7">
      <t>カイ</t>
    </rPh>
    <phoneticPr fontId="1"/>
  </si>
  <si>
    <t>(4)法定点検の結果、修理、修繕等が必要な場合は改善されているか、 また今後の改善計画
　　を作成しているか。</t>
    <phoneticPr fontId="1"/>
  </si>
  <si>
    <r>
      <rPr>
        <sz val="10"/>
        <color rgb="FF0070C0"/>
        <rFont val="HGPｺﾞｼｯｸM"/>
        <family val="3"/>
        <charset val="128"/>
      </rPr>
      <t>※修理や修繕が必要なかった場合、非該当を選択</t>
    </r>
    <r>
      <rPr>
        <sz val="12"/>
        <color rgb="FF7030A0"/>
        <rFont val="HGPｺﾞｼｯｸM"/>
        <family val="3"/>
        <charset val="128"/>
      </rPr>
      <t xml:space="preserve">
●修繕したことが確認できる記録、改善計画書</t>
    </r>
    <rPh sb="1" eb="3">
      <t>シュウリ</t>
    </rPh>
    <rPh sb="4" eb="6">
      <t>シュウゼン</t>
    </rPh>
    <rPh sb="7" eb="9">
      <t>ヒツヨウ</t>
    </rPh>
    <rPh sb="13" eb="15">
      <t>バアイ</t>
    </rPh>
    <rPh sb="16" eb="19">
      <t>ヒガイトウ</t>
    </rPh>
    <rPh sb="20" eb="22">
      <t>センタク</t>
    </rPh>
    <rPh sb="24" eb="26">
      <t>シュウゼン</t>
    </rPh>
    <rPh sb="31" eb="33">
      <t>カクニン</t>
    </rPh>
    <rPh sb="36" eb="38">
      <t>キロク</t>
    </rPh>
    <rPh sb="39" eb="41">
      <t>カイゼン</t>
    </rPh>
    <rPh sb="41" eb="43">
      <t>ケイカク</t>
    </rPh>
    <rPh sb="43" eb="44">
      <t>ショ</t>
    </rPh>
    <phoneticPr fontId="1"/>
  </si>
  <si>
    <t>消防計画等に基づく避難訓練及び消火訓練を規定の回数実施していますか。</t>
    <rPh sb="0" eb="2">
      <t>ショウボウ</t>
    </rPh>
    <rPh sb="2" eb="4">
      <t>ケイカク</t>
    </rPh>
    <rPh sb="4" eb="5">
      <t>トウ</t>
    </rPh>
    <rPh sb="6" eb="7">
      <t>モト</t>
    </rPh>
    <rPh sb="13" eb="14">
      <t>オヨ</t>
    </rPh>
    <rPh sb="15" eb="17">
      <t>ショウカ</t>
    </rPh>
    <rPh sb="17" eb="19">
      <t>クンレン</t>
    </rPh>
    <rPh sb="20" eb="22">
      <t>キテイ</t>
    </rPh>
    <rPh sb="23" eb="25">
      <t>カイスウ</t>
    </rPh>
    <rPh sb="25" eb="27">
      <t>ジッシ</t>
    </rPh>
    <phoneticPr fontId="6"/>
  </si>
  <si>
    <r>
      <t xml:space="preserve">★義務
【保・幼保】月１回以上の避難訓練及び消火訓練
【幼】年２回以上の避難訓練及び消火訓練
</t>
    </r>
    <r>
      <rPr>
        <sz val="12"/>
        <color rgb="FF7030A0"/>
        <rFont val="HGPｺﾞｼｯｸM"/>
        <family val="3"/>
        <charset val="128"/>
      </rPr>
      <t>●訓練の実施記録</t>
    </r>
    <rPh sb="1" eb="3">
      <t>ギム</t>
    </rPh>
    <rPh sb="5" eb="6">
      <t>ホ</t>
    </rPh>
    <rPh sb="7" eb="9">
      <t>ヨウホ</t>
    </rPh>
    <rPh sb="10" eb="11">
      <t>ツキ</t>
    </rPh>
    <rPh sb="12" eb="13">
      <t>カイ</t>
    </rPh>
    <rPh sb="13" eb="15">
      <t>イジョウ</t>
    </rPh>
    <rPh sb="16" eb="18">
      <t>ヒナン</t>
    </rPh>
    <rPh sb="18" eb="20">
      <t>クンレン</t>
    </rPh>
    <rPh sb="20" eb="21">
      <t>オヨ</t>
    </rPh>
    <rPh sb="22" eb="24">
      <t>ショウカ</t>
    </rPh>
    <rPh sb="24" eb="26">
      <t>クンレン</t>
    </rPh>
    <rPh sb="28" eb="29">
      <t>ヨウ</t>
    </rPh>
    <rPh sb="30" eb="31">
      <t>ネン</t>
    </rPh>
    <rPh sb="32" eb="33">
      <t>カイ</t>
    </rPh>
    <rPh sb="33" eb="35">
      <t>イジョウ</t>
    </rPh>
    <rPh sb="36" eb="38">
      <t>ヒナン</t>
    </rPh>
    <rPh sb="38" eb="40">
      <t>クンレン</t>
    </rPh>
    <rPh sb="40" eb="41">
      <t>オヨ</t>
    </rPh>
    <rPh sb="42" eb="44">
      <t>ショウカ</t>
    </rPh>
    <rPh sb="44" eb="46">
      <t>クンレン</t>
    </rPh>
    <rPh sb="49" eb="51">
      <t>クンレン</t>
    </rPh>
    <rPh sb="52" eb="54">
      <t>ジッシ</t>
    </rPh>
    <rPh sb="54" eb="56">
      <t>キロク</t>
    </rPh>
    <phoneticPr fontId="1"/>
  </si>
  <si>
    <t>前年度訓練実施状況</t>
    <rPh sb="0" eb="1">
      <t>ゼン</t>
    </rPh>
    <rPh sb="1" eb="3">
      <t>ネンド</t>
    </rPh>
    <rPh sb="3" eb="5">
      <t>クンレン</t>
    </rPh>
    <rPh sb="5" eb="7">
      <t>ジッシ</t>
    </rPh>
    <rPh sb="7" eb="9">
      <t>ジョウキョウ</t>
    </rPh>
    <phoneticPr fontId="1"/>
  </si>
  <si>
    <t>避難訓練</t>
    <rPh sb="0" eb="2">
      <t>ヒナン</t>
    </rPh>
    <rPh sb="2" eb="4">
      <t>クンレン</t>
    </rPh>
    <phoneticPr fontId="1"/>
  </si>
  <si>
    <t>回</t>
    <rPh sb="0" eb="1">
      <t>カイ</t>
    </rPh>
    <phoneticPr fontId="1"/>
  </si>
  <si>
    <t>消火訓練</t>
    <rPh sb="0" eb="2">
      <t>ショウカ</t>
    </rPh>
    <rPh sb="2" eb="4">
      <t>クンレン</t>
    </rPh>
    <phoneticPr fontId="1"/>
  </si>
  <si>
    <t>　また、その記録を整備し、評価や対策が検討されていますか。</t>
    <rPh sb="6" eb="8">
      <t>キロク</t>
    </rPh>
    <rPh sb="9" eb="11">
      <t>セイビ</t>
    </rPh>
    <rPh sb="13" eb="15">
      <t>ヒョウカ</t>
    </rPh>
    <rPh sb="16" eb="18">
      <t>タイサク</t>
    </rPh>
    <rPh sb="19" eb="21">
      <t>ケントウ</t>
    </rPh>
    <phoneticPr fontId="1"/>
  </si>
  <si>
    <t>直近の消防署の立入検査はいつか。</t>
    <rPh sb="0" eb="2">
      <t>チョッキン</t>
    </rPh>
    <rPh sb="3" eb="6">
      <t>ショウボウショ</t>
    </rPh>
    <rPh sb="7" eb="9">
      <t>タチイリ</t>
    </rPh>
    <rPh sb="9" eb="11">
      <t>ケンサ</t>
    </rPh>
    <phoneticPr fontId="1"/>
  </si>
  <si>
    <t>直近の立入年月日</t>
    <rPh sb="0" eb="2">
      <t>チョッキン</t>
    </rPh>
    <rPh sb="3" eb="5">
      <t>タチイリ</t>
    </rPh>
    <rPh sb="5" eb="6">
      <t>ネン</t>
    </rPh>
    <rPh sb="6" eb="7">
      <t>ツキ</t>
    </rPh>
    <rPh sb="7" eb="8">
      <t>ビ</t>
    </rPh>
    <phoneticPr fontId="1"/>
  </si>
  <si>
    <t>●立入結果通知</t>
    <rPh sb="1" eb="3">
      <t>タチイリ</t>
    </rPh>
    <rPh sb="3" eb="5">
      <t>ケッカ</t>
    </rPh>
    <rPh sb="5" eb="7">
      <t>ツウチ</t>
    </rPh>
    <phoneticPr fontId="1"/>
  </si>
  <si>
    <t>指摘あり</t>
    <rPh sb="0" eb="2">
      <t>シテキ</t>
    </rPh>
    <phoneticPr fontId="1"/>
  </si>
  <si>
    <t>指摘の有無</t>
    <rPh sb="0" eb="2">
      <t>シテキ</t>
    </rPh>
    <rPh sb="3" eb="5">
      <t>ウム</t>
    </rPh>
    <phoneticPr fontId="1"/>
  </si>
  <si>
    <t>指摘なし</t>
    <rPh sb="0" eb="2">
      <t>シテキ</t>
    </rPh>
    <phoneticPr fontId="1"/>
  </si>
  <si>
    <t>(1)指摘された事項（口頭記録を含む。）を改善していますか。</t>
    <phoneticPr fontId="1"/>
  </si>
  <si>
    <t>※指摘がなかった場合、非該当を選択</t>
    <rPh sb="1" eb="3">
      <t>シテキ</t>
    </rPh>
    <phoneticPr fontId="1"/>
  </si>
  <si>
    <t xml:space="preserve">避難確保計画
</t>
    <rPh sb="0" eb="2">
      <t>ヒナン</t>
    </rPh>
    <rPh sb="2" eb="4">
      <t>カクホ</t>
    </rPh>
    <rPh sb="4" eb="6">
      <t>ケイカク</t>
    </rPh>
    <phoneticPr fontId="1"/>
  </si>
  <si>
    <t>浸水想定区域又は土砂災害警戒区域内に所在し、市町地域防災計画に要配慮者利用施設として位置付けらているか。</t>
    <phoneticPr fontId="1"/>
  </si>
  <si>
    <t>※市町から位置づけられていない場合、非該当を選択</t>
    <rPh sb="1" eb="2">
      <t>シ</t>
    </rPh>
    <rPh sb="2" eb="3">
      <t>マチ</t>
    </rPh>
    <rPh sb="5" eb="7">
      <t>イチ</t>
    </rPh>
    <rPh sb="15" eb="17">
      <t>バアイ</t>
    </rPh>
    <phoneticPr fontId="1"/>
  </si>
  <si>
    <t>【共通】「水防法(昭和24年法律第193号)」第15条の3
          「土砂災害警戒区域等における土砂災害防止対策の推進に関する法律（平成12年法律第57号）」第8条の2</t>
    <rPh sb="1" eb="3">
      <t>キョウツウ</t>
    </rPh>
    <rPh sb="9" eb="11">
      <t>ショウワ</t>
    </rPh>
    <rPh sb="13" eb="14">
      <t>ネン</t>
    </rPh>
    <rPh sb="14" eb="16">
      <t>ホウリツ</t>
    </rPh>
    <rPh sb="16" eb="17">
      <t>ダイ</t>
    </rPh>
    <rPh sb="20" eb="21">
      <t>ゴウ</t>
    </rPh>
    <rPh sb="72" eb="74">
      <t>ヘイセイ</t>
    </rPh>
    <rPh sb="76" eb="77">
      <t>ネン</t>
    </rPh>
    <rPh sb="77" eb="79">
      <t>ホウリツ</t>
    </rPh>
    <rPh sb="79" eb="80">
      <t>ダイ</t>
    </rPh>
    <rPh sb="82" eb="83">
      <t>ゴウ</t>
    </rPh>
    <phoneticPr fontId="6"/>
  </si>
  <si>
    <t>〈位置付けられている場合のみ回答〉</t>
    <rPh sb="14" eb="16">
      <t>カイトウ</t>
    </rPh>
    <phoneticPr fontId="1"/>
  </si>
  <si>
    <r>
      <t xml:space="preserve">★義務
　①避難確保計画の作成
　②避難確保計画を市町村長へ報告
　　（変更も同様）
　③迅速な避難のための訓練
　④訓練の結果を市町村長へ報告
</t>
    </r>
    <r>
      <rPr>
        <sz val="12"/>
        <color rgb="FF7030A0"/>
        <rFont val="HGPｺﾞｼｯｸM"/>
        <family val="3"/>
        <charset val="128"/>
      </rPr>
      <t>●避難確保計画（受理印）、訓練結果（受理印）</t>
    </r>
    <rPh sb="1" eb="3">
      <t>ギム</t>
    </rPh>
    <rPh sb="6" eb="8">
      <t>ヒナン</t>
    </rPh>
    <rPh sb="8" eb="10">
      <t>カクホ</t>
    </rPh>
    <rPh sb="10" eb="12">
      <t>ケイカク</t>
    </rPh>
    <rPh sb="13" eb="15">
      <t>サクセイ</t>
    </rPh>
    <rPh sb="18" eb="20">
      <t>ヒナン</t>
    </rPh>
    <rPh sb="20" eb="22">
      <t>カクホ</t>
    </rPh>
    <rPh sb="22" eb="24">
      <t>ケイカク</t>
    </rPh>
    <rPh sb="25" eb="29">
      <t>シチョウソンチョウ</t>
    </rPh>
    <rPh sb="30" eb="32">
      <t>ホウコク</t>
    </rPh>
    <rPh sb="36" eb="38">
      <t>ヘンコウ</t>
    </rPh>
    <rPh sb="39" eb="41">
      <t>ドウヨウ</t>
    </rPh>
    <rPh sb="45" eb="47">
      <t>ジンソク</t>
    </rPh>
    <rPh sb="48" eb="50">
      <t>ヒナン</t>
    </rPh>
    <rPh sb="54" eb="56">
      <t>クンレン</t>
    </rPh>
    <rPh sb="59" eb="61">
      <t>クンレン</t>
    </rPh>
    <rPh sb="62" eb="64">
      <t>ケッカ</t>
    </rPh>
    <rPh sb="65" eb="69">
      <t>シチョウソンチョウ</t>
    </rPh>
    <rPh sb="70" eb="72">
      <t>ホウコク</t>
    </rPh>
    <rPh sb="77" eb="79">
      <t>ヒナン</t>
    </rPh>
    <rPh sb="79" eb="81">
      <t>カクホ</t>
    </rPh>
    <rPh sb="81" eb="83">
      <t>ケイカク</t>
    </rPh>
    <rPh sb="84" eb="86">
      <t>ジュリ</t>
    </rPh>
    <rPh sb="86" eb="87">
      <t>イン</t>
    </rPh>
    <rPh sb="89" eb="91">
      <t>クンレン</t>
    </rPh>
    <rPh sb="91" eb="93">
      <t>ケッカ</t>
    </rPh>
    <rPh sb="94" eb="96">
      <t>ジュリ</t>
    </rPh>
    <rPh sb="96" eb="97">
      <t>イン</t>
    </rPh>
    <phoneticPr fontId="1"/>
  </si>
  <si>
    <t>浸水想定区域</t>
    <rPh sb="0" eb="2">
      <t>シンスイ</t>
    </rPh>
    <rPh sb="2" eb="4">
      <t>ソウテイ</t>
    </rPh>
    <rPh sb="4" eb="6">
      <t>クイキ</t>
    </rPh>
    <phoneticPr fontId="1"/>
  </si>
  <si>
    <t>(1)位置づけられた災害の種別</t>
    <rPh sb="3" eb="5">
      <t>イチ</t>
    </rPh>
    <rPh sb="10" eb="12">
      <t>サイガイ</t>
    </rPh>
    <rPh sb="13" eb="15">
      <t>シュベツ</t>
    </rPh>
    <phoneticPr fontId="1"/>
  </si>
  <si>
    <t>土砂災害警戒区域</t>
    <rPh sb="6" eb="8">
      <t>クイキ</t>
    </rPh>
    <phoneticPr fontId="1"/>
  </si>
  <si>
    <t>直近の訓練実施日</t>
    <rPh sb="0" eb="2">
      <t>チョッキン</t>
    </rPh>
    <rPh sb="3" eb="5">
      <t>クンレン</t>
    </rPh>
    <rPh sb="5" eb="7">
      <t>ジッシ</t>
    </rPh>
    <rPh sb="7" eb="8">
      <t>ビ</t>
    </rPh>
    <phoneticPr fontId="1"/>
  </si>
  <si>
    <r>
      <t xml:space="preserve">業務継続計画
</t>
    </r>
    <r>
      <rPr>
        <sz val="12"/>
        <color rgb="FF0070C0"/>
        <rFont val="HGPｺﾞｼｯｸM"/>
        <family val="3"/>
        <charset val="128"/>
      </rPr>
      <t>（幼稚園を除く）</t>
    </r>
    <rPh sb="0" eb="6">
      <t>ギョウムケイゾクケイカク</t>
    </rPh>
    <rPh sb="8" eb="11">
      <t>ヨウチエン</t>
    </rPh>
    <rPh sb="12" eb="13">
      <t>ノゾ</t>
    </rPh>
    <phoneticPr fontId="1"/>
  </si>
  <si>
    <t>感染症や非常災害の発生時において、教育・保育の提供を継続的に実施するため、及び非常時の体制で早期の業務再開を図るための計画（業務継続計画）を策定しているか。</t>
    <rPh sb="0" eb="3">
      <t>カンセンショウ</t>
    </rPh>
    <rPh sb="4" eb="6">
      <t>ヒジョウ</t>
    </rPh>
    <rPh sb="6" eb="8">
      <t>サイガイ</t>
    </rPh>
    <rPh sb="9" eb="12">
      <t>ハッセイジ</t>
    </rPh>
    <rPh sb="17" eb="19">
      <t>キョウイク</t>
    </rPh>
    <rPh sb="20" eb="22">
      <t>ホイク</t>
    </rPh>
    <rPh sb="23" eb="25">
      <t>テイキョウ</t>
    </rPh>
    <rPh sb="26" eb="29">
      <t>ケイゾクテキ</t>
    </rPh>
    <rPh sb="30" eb="32">
      <t>ジッシ</t>
    </rPh>
    <rPh sb="37" eb="38">
      <t>オヨ</t>
    </rPh>
    <rPh sb="39" eb="42">
      <t>ヒジョウジ</t>
    </rPh>
    <rPh sb="43" eb="45">
      <t>タイセイ</t>
    </rPh>
    <rPh sb="46" eb="48">
      <t>ソウキ</t>
    </rPh>
    <rPh sb="49" eb="51">
      <t>ギョウム</t>
    </rPh>
    <rPh sb="51" eb="53">
      <t>サイカイ</t>
    </rPh>
    <rPh sb="54" eb="55">
      <t>ハカ</t>
    </rPh>
    <rPh sb="59" eb="61">
      <t>ケイカク</t>
    </rPh>
    <rPh sb="62" eb="64">
      <t>ギョウム</t>
    </rPh>
    <phoneticPr fontId="6"/>
  </si>
  <si>
    <r>
      <t xml:space="preserve">☆努力義務【保】【幼保】
（R6.4.1　高齢者・障害者施設で義務化）
</t>
    </r>
    <r>
      <rPr>
        <sz val="10"/>
        <color rgb="FF0070C0"/>
        <rFont val="HGPｺﾞｼｯｸM"/>
        <family val="3"/>
        <charset val="128"/>
      </rPr>
      <t>※幼稚園は非該当を選択</t>
    </r>
    <r>
      <rPr>
        <sz val="12"/>
        <rFont val="HGPｺﾞｼｯｸM"/>
        <family val="3"/>
        <charset val="128"/>
      </rPr>
      <t xml:space="preserve">
</t>
    </r>
    <r>
      <rPr>
        <sz val="12"/>
        <color rgb="FF7030A0"/>
        <rFont val="HGPｺﾞｼｯｸM"/>
        <family val="3"/>
        <charset val="128"/>
      </rPr>
      <t>●業務継続計画</t>
    </r>
    <rPh sb="1" eb="3">
      <t>ドリョク</t>
    </rPh>
    <rPh sb="3" eb="5">
      <t>ギム</t>
    </rPh>
    <rPh sb="6" eb="7">
      <t>ホ</t>
    </rPh>
    <rPh sb="9" eb="11">
      <t>ヨウホ</t>
    </rPh>
    <rPh sb="21" eb="23">
      <t>コウレイ</t>
    </rPh>
    <rPh sb="23" eb="24">
      <t>シャ</t>
    </rPh>
    <rPh sb="25" eb="27">
      <t>ショウガイ</t>
    </rPh>
    <rPh sb="27" eb="28">
      <t>シャ</t>
    </rPh>
    <rPh sb="28" eb="30">
      <t>シセツ</t>
    </rPh>
    <rPh sb="31" eb="33">
      <t>ギム</t>
    </rPh>
    <rPh sb="33" eb="34">
      <t>カ</t>
    </rPh>
    <rPh sb="49" eb="55">
      <t>ギョウムケイゾクケイカク</t>
    </rPh>
    <phoneticPr fontId="1"/>
  </si>
  <si>
    <t xml:space="preserve">【保】「児童福祉施設の設備及び運営に関する基準(昭和23年厚生省令第63号)」第9条の3
【幼保】「幼保連携型認定こども園の学級の編制、職員、設備及び運営に関する基準（平成26年内閣府・文部科学省・厚生労働省令
　　　　　第1号）」第13条（児童福祉施設設備運営基準第9条の3の準用）
〈参考〉「児童福祉施設等における業務継続計画等について」R4.12.23 事務連絡　※ガイドラインあり
</t>
    <rPh sb="1" eb="2">
      <t>ホ</t>
    </rPh>
    <rPh sb="46" eb="48">
      <t>ヨウホ</t>
    </rPh>
    <rPh sb="50" eb="57">
      <t>ヨウホレンケイガタニンテイ</t>
    </rPh>
    <rPh sb="116" eb="117">
      <t>ダイ</t>
    </rPh>
    <rPh sb="119" eb="120">
      <t>ジョウ</t>
    </rPh>
    <rPh sb="139" eb="141">
      <t>ジュンヨウ</t>
    </rPh>
    <rPh sb="145" eb="147">
      <t>サンコウ</t>
    </rPh>
    <phoneticPr fontId="6"/>
  </si>
  <si>
    <t>（策定（変更）年月日）</t>
    <rPh sb="1" eb="3">
      <t>サクテイ</t>
    </rPh>
    <phoneticPr fontId="1"/>
  </si>
  <si>
    <t>保育事故防止のための対策・訓練</t>
    <rPh sb="10" eb="12">
      <t>タイサク</t>
    </rPh>
    <rPh sb="13" eb="15">
      <t>クンレン</t>
    </rPh>
    <phoneticPr fontId="6"/>
  </si>
  <si>
    <t>施設の出入り口（門、玄関など）を園児が自由に出入りできないよう施錠をする等、園児の抜け出し防止に努めているか。</t>
    <phoneticPr fontId="6"/>
  </si>
  <si>
    <t>「教育・保育施設等における事故防止及び事故発生時の対応のためのガイドライン」を職員に周知・徹底しているか。</t>
    <phoneticPr fontId="6"/>
  </si>
  <si>
    <t>【共通】「教育・保育施設等における事故防止及び事故発生時の対応のためのガイドライン」（H28年3月）</t>
    <rPh sb="1" eb="3">
      <t>キョウツウ</t>
    </rPh>
    <phoneticPr fontId="6"/>
  </si>
  <si>
    <t>(1)職員へのガイドラインの周知方法</t>
    <rPh sb="3" eb="5">
      <t>ショクイン</t>
    </rPh>
    <rPh sb="14" eb="16">
      <t>シュウチ</t>
    </rPh>
    <rPh sb="16" eb="18">
      <t>ホウホウ</t>
    </rPh>
    <phoneticPr fontId="1"/>
  </si>
  <si>
    <t>(2)事故発生時に備えた救命処置及び通報も含めた実践的な訓練の実施状況</t>
    <rPh sb="3" eb="5">
      <t>ジコ</t>
    </rPh>
    <rPh sb="5" eb="8">
      <t>ハッセイジ</t>
    </rPh>
    <rPh sb="9" eb="10">
      <t>ソナ</t>
    </rPh>
    <rPh sb="12" eb="14">
      <t>キュウメイ</t>
    </rPh>
    <rPh sb="14" eb="16">
      <t>ショチ</t>
    </rPh>
    <rPh sb="16" eb="17">
      <t>オヨ</t>
    </rPh>
    <rPh sb="24" eb="26">
      <t>ジッセン</t>
    </rPh>
    <rPh sb="26" eb="27">
      <t>テキ</t>
    </rPh>
    <rPh sb="28" eb="30">
      <t>クンレン</t>
    </rPh>
    <rPh sb="31" eb="33">
      <t>ジッシ</t>
    </rPh>
    <rPh sb="33" eb="35">
      <t>ジョウキョウ</t>
    </rPh>
    <phoneticPr fontId="1"/>
  </si>
  <si>
    <t>●訓練の実施記録</t>
    <rPh sb="1" eb="3">
      <t>クンレン</t>
    </rPh>
    <rPh sb="4" eb="6">
      <t>ジッシ</t>
    </rPh>
    <rPh sb="6" eb="8">
      <t>キロク</t>
    </rPh>
    <phoneticPr fontId="1"/>
  </si>
  <si>
    <r>
      <t>　　前年度及び今年度、実施した訓練項目に</t>
    </r>
    <r>
      <rPr>
        <sz val="12"/>
        <rFont val="Segoe UI Symbol"/>
        <family val="3"/>
      </rPr>
      <t>✔</t>
    </r>
    <rPh sb="2" eb="5">
      <t>ゼンネンド</t>
    </rPh>
    <rPh sb="5" eb="6">
      <t>オヨ</t>
    </rPh>
    <rPh sb="7" eb="10">
      <t>コンネンド</t>
    </rPh>
    <rPh sb="11" eb="13">
      <t>ジッシ</t>
    </rPh>
    <rPh sb="15" eb="17">
      <t>クンレン</t>
    </rPh>
    <rPh sb="17" eb="19">
      <t>コウモク</t>
    </rPh>
    <phoneticPr fontId="6"/>
  </si>
  <si>
    <t>午睡中</t>
    <rPh sb="0" eb="2">
      <t>ゴスイ</t>
    </rPh>
    <rPh sb="2" eb="3">
      <t>チュウ</t>
    </rPh>
    <phoneticPr fontId="1"/>
  </si>
  <si>
    <t>プール活動・水遊び中</t>
    <rPh sb="3" eb="5">
      <t>カツドウ</t>
    </rPh>
    <rPh sb="6" eb="8">
      <t>ミズアソ</t>
    </rPh>
    <rPh sb="9" eb="10">
      <t>チュウ</t>
    </rPh>
    <phoneticPr fontId="1"/>
  </si>
  <si>
    <t>食事中</t>
    <rPh sb="0" eb="3">
      <t>ショクジチュウ</t>
    </rPh>
    <phoneticPr fontId="1"/>
  </si>
  <si>
    <t>●ヒヤリハット報告書</t>
    <rPh sb="7" eb="10">
      <t>ホウコクショ</t>
    </rPh>
    <phoneticPr fontId="1"/>
  </si>
  <si>
    <t>(1)職員へのヒヤリハットの共有方法</t>
    <rPh sb="3" eb="5">
      <t>ショクイン</t>
    </rPh>
    <rPh sb="14" eb="16">
      <t>キョウユウ</t>
    </rPh>
    <rPh sb="16" eb="18">
      <t>ホウホウ</t>
    </rPh>
    <phoneticPr fontId="1"/>
  </si>
  <si>
    <t>(2)集められたヒヤリハットの中から要因分析を行い、事故防止対策を講じているか。</t>
    <rPh sb="3" eb="4">
      <t>アツ</t>
    </rPh>
    <rPh sb="15" eb="16">
      <t>ナカ</t>
    </rPh>
    <rPh sb="18" eb="20">
      <t>ヨウイン</t>
    </rPh>
    <rPh sb="20" eb="22">
      <t>ブンセキ</t>
    </rPh>
    <rPh sb="23" eb="24">
      <t>オコナ</t>
    </rPh>
    <rPh sb="26" eb="28">
      <t>ジコ</t>
    </rPh>
    <rPh sb="28" eb="30">
      <t>ボウシ</t>
    </rPh>
    <rPh sb="30" eb="32">
      <t>タイサク</t>
    </rPh>
    <rPh sb="33" eb="34">
      <t>コウ</t>
    </rPh>
    <phoneticPr fontId="1"/>
  </si>
  <si>
    <t>職員を救急対応（心肺蘇生法、AED等）の実技講習等に参加させているか。</t>
    <phoneticPr fontId="6"/>
  </si>
  <si>
    <t>直近の講習実施日</t>
    <rPh sb="0" eb="2">
      <t>チョッキン</t>
    </rPh>
    <rPh sb="3" eb="5">
      <t>コウシュウ</t>
    </rPh>
    <rPh sb="5" eb="7">
      <t>ジッシ</t>
    </rPh>
    <rPh sb="7" eb="8">
      <t>ビ</t>
    </rPh>
    <phoneticPr fontId="1"/>
  </si>
  <si>
    <t>●講習の報告書、訓練の実施記録</t>
    <rPh sb="1" eb="3">
      <t>コウシュウ</t>
    </rPh>
    <rPh sb="4" eb="7">
      <t>ホウコクショ</t>
    </rPh>
    <rPh sb="8" eb="10">
      <t>クンレン</t>
    </rPh>
    <rPh sb="11" eb="13">
      <t>ジッシ</t>
    </rPh>
    <rPh sb="13" eb="15">
      <t>キロク</t>
    </rPh>
    <phoneticPr fontId="1"/>
  </si>
  <si>
    <t>実施主体</t>
    <rPh sb="0" eb="2">
      <t>ジッシ</t>
    </rPh>
    <rPh sb="2" eb="4">
      <t>シュタイ</t>
    </rPh>
    <phoneticPr fontId="1"/>
  </si>
  <si>
    <t>参加人数</t>
    <rPh sb="0" eb="2">
      <t>サンカ</t>
    </rPh>
    <rPh sb="2" eb="4">
      <t>ニンズウ</t>
    </rPh>
    <phoneticPr fontId="1"/>
  </si>
  <si>
    <t>名</t>
    <rPh sb="0" eb="1">
      <t>メイ</t>
    </rPh>
    <phoneticPr fontId="1"/>
  </si>
  <si>
    <t>職員を園児の安全確保に関する研修に参加させているか。</t>
    <phoneticPr fontId="6"/>
  </si>
  <si>
    <t>●研修報告書</t>
    <rPh sb="1" eb="3">
      <t>ケンシュウ</t>
    </rPh>
    <rPh sb="3" eb="6">
      <t>ホウコクショ</t>
    </rPh>
    <phoneticPr fontId="1"/>
  </si>
  <si>
    <t>直近1年間の実績</t>
    <rPh sb="0" eb="2">
      <t>チョッキン</t>
    </rPh>
    <rPh sb="3" eb="5">
      <t>ネンカン</t>
    </rPh>
    <rPh sb="6" eb="8">
      <t>ジッセキ</t>
    </rPh>
    <phoneticPr fontId="1"/>
  </si>
  <si>
    <t>実施日</t>
    <rPh sb="0" eb="2">
      <t>ジッシ</t>
    </rPh>
    <rPh sb="2" eb="3">
      <t>ビ</t>
    </rPh>
    <phoneticPr fontId="1"/>
  </si>
  <si>
    <t>内　容</t>
    <rPh sb="0" eb="1">
      <t>ウチ</t>
    </rPh>
    <rPh sb="2" eb="3">
      <t>カタチ</t>
    </rPh>
    <phoneticPr fontId="1"/>
  </si>
  <si>
    <t>※不足する場合は、挿入</t>
    <rPh sb="1" eb="3">
      <t>フソク</t>
    </rPh>
    <rPh sb="5" eb="7">
      <t>バアイ</t>
    </rPh>
    <rPh sb="9" eb="11">
      <t>ソウニュウ</t>
    </rPh>
    <phoneticPr fontId="1"/>
  </si>
  <si>
    <t>事故発生時の対応と事故防止策は適切か。</t>
    <rPh sb="0" eb="2">
      <t>ジコ</t>
    </rPh>
    <rPh sb="2" eb="5">
      <t>ハッセイジ</t>
    </rPh>
    <rPh sb="6" eb="8">
      <t>タイオウ</t>
    </rPh>
    <rPh sb="9" eb="11">
      <t>ジコ</t>
    </rPh>
    <rPh sb="11" eb="14">
      <t>ボウシサク</t>
    </rPh>
    <rPh sb="15" eb="17">
      <t>テキセツ</t>
    </rPh>
    <phoneticPr fontId="1"/>
  </si>
  <si>
    <t>(1)事故・事件等の内容（前年度及び本年度）</t>
    <rPh sb="3" eb="5">
      <t>ジコ</t>
    </rPh>
    <rPh sb="6" eb="8">
      <t>ジケン</t>
    </rPh>
    <rPh sb="8" eb="9">
      <t>トウ</t>
    </rPh>
    <rPh sb="10" eb="12">
      <t>ナイヨウ</t>
    </rPh>
    <rPh sb="13" eb="16">
      <t>ゼンネンド</t>
    </rPh>
    <rPh sb="16" eb="17">
      <t>オヨ</t>
    </rPh>
    <rPh sb="18" eb="21">
      <t>ホンネンド</t>
    </rPh>
    <phoneticPr fontId="1"/>
  </si>
  <si>
    <t>(2)(1)に係る処理対策の状況</t>
    <rPh sb="7" eb="8">
      <t>カカ</t>
    </rPh>
    <rPh sb="9" eb="11">
      <t>ショリ</t>
    </rPh>
    <rPh sb="11" eb="13">
      <t>タイサク</t>
    </rPh>
    <rPh sb="14" eb="16">
      <t>ジョウキョウ</t>
    </rPh>
    <phoneticPr fontId="1"/>
  </si>
  <si>
    <r>
      <t>報告対象
・死亡事故
・意識不明事故（どんな刺激にも反応しない状態）
・治癒に30日以上要する負傷や疾病
〈報告〉園→市町→県→国　※原則発生日に国まで報告</t>
    </r>
    <r>
      <rPr>
        <sz val="12"/>
        <color rgb="FF7030A0"/>
        <rFont val="HGPｺﾞｼｯｸM"/>
        <family val="3"/>
        <charset val="128"/>
      </rPr>
      <t xml:space="preserve">
●事故報告書</t>
    </r>
    <rPh sb="0" eb="2">
      <t>ホウコク</t>
    </rPh>
    <rPh sb="2" eb="4">
      <t>タイショウ</t>
    </rPh>
    <rPh sb="6" eb="8">
      <t>シボウ</t>
    </rPh>
    <rPh sb="8" eb="10">
      <t>ジコ</t>
    </rPh>
    <rPh sb="12" eb="14">
      <t>イシキ</t>
    </rPh>
    <rPh sb="14" eb="16">
      <t>フメイ</t>
    </rPh>
    <rPh sb="16" eb="18">
      <t>ジコ</t>
    </rPh>
    <rPh sb="22" eb="24">
      <t>シゲキ</t>
    </rPh>
    <rPh sb="26" eb="28">
      <t>ハンノウ</t>
    </rPh>
    <rPh sb="31" eb="33">
      <t>ジョウタイ</t>
    </rPh>
    <rPh sb="36" eb="38">
      <t>チユ</t>
    </rPh>
    <rPh sb="41" eb="42">
      <t>ニチ</t>
    </rPh>
    <rPh sb="42" eb="44">
      <t>イジョウ</t>
    </rPh>
    <rPh sb="44" eb="45">
      <t>ヨウ</t>
    </rPh>
    <rPh sb="47" eb="49">
      <t>フショウ</t>
    </rPh>
    <rPh sb="50" eb="52">
      <t>シッペイ</t>
    </rPh>
    <rPh sb="54" eb="56">
      <t>ホウコク</t>
    </rPh>
    <rPh sb="57" eb="58">
      <t>エン</t>
    </rPh>
    <rPh sb="59" eb="60">
      <t>シ</t>
    </rPh>
    <rPh sb="60" eb="61">
      <t>マチ</t>
    </rPh>
    <rPh sb="62" eb="63">
      <t>ケン</t>
    </rPh>
    <rPh sb="64" eb="65">
      <t>クニ</t>
    </rPh>
    <rPh sb="67" eb="69">
      <t>ゲンソク</t>
    </rPh>
    <rPh sb="69" eb="72">
      <t>ハッセイビ</t>
    </rPh>
    <rPh sb="73" eb="74">
      <t>クニ</t>
    </rPh>
    <rPh sb="76" eb="78">
      <t>ホウコク</t>
    </rPh>
    <rPh sb="80" eb="82">
      <t>ジコ</t>
    </rPh>
    <rPh sb="82" eb="85">
      <t>ホウコクショ</t>
    </rPh>
    <phoneticPr fontId="1"/>
  </si>
  <si>
    <t>(3)発生した事故は、「特定教育・保育施設における事故の報告等について」により速やかに報
　  告しているか。</t>
    <rPh sb="3" eb="5">
      <t>ハッセイ</t>
    </rPh>
    <rPh sb="7" eb="9">
      <t>ジコ</t>
    </rPh>
    <rPh sb="12" eb="14">
      <t>トクテイ</t>
    </rPh>
    <rPh sb="14" eb="16">
      <t>キョウイク</t>
    </rPh>
    <rPh sb="17" eb="19">
      <t>ホイク</t>
    </rPh>
    <rPh sb="19" eb="21">
      <t>シセツ</t>
    </rPh>
    <rPh sb="25" eb="27">
      <t>ジコ</t>
    </rPh>
    <rPh sb="28" eb="30">
      <t>ホウコク</t>
    </rPh>
    <rPh sb="30" eb="31">
      <t>トウ</t>
    </rPh>
    <rPh sb="39" eb="40">
      <t>スミ</t>
    </rPh>
    <rPh sb="43" eb="44">
      <t>ホウ</t>
    </rPh>
    <rPh sb="48" eb="49">
      <t>コク</t>
    </rPh>
    <phoneticPr fontId="1"/>
  </si>
  <si>
    <t>(4)事故の教訓が、職員・保護者に周知され、その後の事故防止対策に活かされているか。</t>
    <rPh sb="3" eb="5">
      <t>ジコ</t>
    </rPh>
    <rPh sb="6" eb="8">
      <t>キョウクン</t>
    </rPh>
    <rPh sb="10" eb="12">
      <t>ショクイン</t>
    </rPh>
    <rPh sb="13" eb="16">
      <t>ホゴシャ</t>
    </rPh>
    <rPh sb="17" eb="19">
      <t>シュウチ</t>
    </rPh>
    <rPh sb="24" eb="25">
      <t>ゴ</t>
    </rPh>
    <rPh sb="26" eb="28">
      <t>ジコ</t>
    </rPh>
    <rPh sb="28" eb="30">
      <t>ボウシ</t>
    </rPh>
    <rPh sb="30" eb="32">
      <t>タイサク</t>
    </rPh>
    <rPh sb="33" eb="34">
      <t>イ</t>
    </rPh>
    <phoneticPr fontId="1"/>
  </si>
  <si>
    <t>園舎･遊具等の安全点検</t>
    <rPh sb="0" eb="2">
      <t>エンシャ</t>
    </rPh>
    <rPh sb="3" eb="5">
      <t>ユウグ</t>
    </rPh>
    <rPh sb="5" eb="6">
      <t>トウ</t>
    </rPh>
    <rPh sb="7" eb="9">
      <t>アンゼン</t>
    </rPh>
    <rPh sb="9" eb="11">
      <t>テンケン</t>
    </rPh>
    <phoneticPr fontId="1"/>
  </si>
  <si>
    <t>屋外の遊具、門扉等の安全点検を実施しているか。</t>
    <rPh sb="0" eb="2">
      <t>オクガイ</t>
    </rPh>
    <rPh sb="3" eb="5">
      <t>ユウグ</t>
    </rPh>
    <rPh sb="6" eb="8">
      <t>モンピ</t>
    </rPh>
    <rPh sb="8" eb="9">
      <t>トウ</t>
    </rPh>
    <phoneticPr fontId="6"/>
  </si>
  <si>
    <t>【共通】「教育・保育施設等における事故防止及び事故発生時の対応のためのガイドライン」（H28年3月）
【保】「児童福祉施設の設備及び運営に関する基準(昭和23年厚生省令第63号)」第５条第５項
【幼保】「幼保連携型認定こども園の学級の編制、職員、設備及び運営に関する基準（平成26年内閣府・文部科学省・厚生労働省令
　　　　　第1号）」第14条（幼稚園設置基準第７条第２項の準用）
【幼】「幼稚園設置基準（昭和31年文部省令第32号）」第７条第２項</t>
    <rPh sb="1" eb="3">
      <t>キョウツウ</t>
    </rPh>
    <rPh sb="52" eb="53">
      <t>ホ</t>
    </rPh>
    <rPh sb="93" eb="94">
      <t>ダイ</t>
    </rPh>
    <rPh sb="95" eb="96">
      <t>コウ</t>
    </rPh>
    <rPh sb="98" eb="100">
      <t>ヨウホ</t>
    </rPh>
    <rPh sb="173" eb="176">
      <t>ヨウチエン</t>
    </rPh>
    <rPh sb="176" eb="178">
      <t>セッチ</t>
    </rPh>
    <rPh sb="183" eb="184">
      <t>ダイ</t>
    </rPh>
    <rPh sb="185" eb="186">
      <t>コウ</t>
    </rPh>
    <phoneticPr fontId="6"/>
  </si>
  <si>
    <t>(1)点検の状況</t>
    <rPh sb="3" eb="5">
      <t>テンケン</t>
    </rPh>
    <rPh sb="6" eb="8">
      <t>ジョウキョウ</t>
    </rPh>
    <phoneticPr fontId="1"/>
  </si>
  <si>
    <t>職員による自主点検の頻度</t>
    <rPh sb="0" eb="2">
      <t>ショクイン</t>
    </rPh>
    <rPh sb="5" eb="7">
      <t>ジシュ</t>
    </rPh>
    <rPh sb="7" eb="9">
      <t>テンケン</t>
    </rPh>
    <rPh sb="10" eb="12">
      <t>ヒンド</t>
    </rPh>
    <phoneticPr fontId="1"/>
  </si>
  <si>
    <t>　　　　　　</t>
    <phoneticPr fontId="1"/>
  </si>
  <si>
    <t>直近の業者による点検実施日</t>
    <rPh sb="0" eb="2">
      <t>チョッキン</t>
    </rPh>
    <rPh sb="3" eb="5">
      <t>ギョウシャ</t>
    </rPh>
    <rPh sb="8" eb="10">
      <t>テンケン</t>
    </rPh>
    <rPh sb="10" eb="12">
      <t>ジッシ</t>
    </rPh>
    <rPh sb="12" eb="13">
      <t>ビ</t>
    </rPh>
    <phoneticPr fontId="1"/>
  </si>
  <si>
    <t>●点検結果書</t>
    <rPh sb="1" eb="3">
      <t>テンケン</t>
    </rPh>
    <rPh sb="3" eb="5">
      <t>ケッカ</t>
    </rPh>
    <rPh sb="5" eb="6">
      <t>ショ</t>
    </rPh>
    <phoneticPr fontId="1"/>
  </si>
  <si>
    <t>(2)安全点検簿を作成し、修繕状況等を含めて記録を残しているか。</t>
    <rPh sb="13" eb="15">
      <t>シュウゼン</t>
    </rPh>
    <rPh sb="15" eb="17">
      <t>ジョウキョウ</t>
    </rPh>
    <rPh sb="17" eb="18">
      <t>トウ</t>
    </rPh>
    <rPh sb="19" eb="20">
      <t>フク</t>
    </rPh>
    <rPh sb="22" eb="24">
      <t>キロク</t>
    </rPh>
    <rPh sb="25" eb="26">
      <t>ノコ</t>
    </rPh>
    <phoneticPr fontId="6"/>
  </si>
  <si>
    <t>●安全点検簿（屋外）</t>
    <rPh sb="1" eb="3">
      <t>アンゼン</t>
    </rPh>
    <rPh sb="3" eb="5">
      <t>テンケン</t>
    </rPh>
    <rPh sb="5" eb="6">
      <t>ボ</t>
    </rPh>
    <rPh sb="7" eb="9">
      <t>オクガイ</t>
    </rPh>
    <phoneticPr fontId="1"/>
  </si>
  <si>
    <t>保育室内等に窒息の可能性のある玩具がないか等、日常的な安全点検を実施しているか。</t>
    <rPh sb="0" eb="2">
      <t>ホイク</t>
    </rPh>
    <rPh sb="2" eb="3">
      <t>シツ</t>
    </rPh>
    <rPh sb="3" eb="4">
      <t>ナイ</t>
    </rPh>
    <rPh sb="4" eb="5">
      <t>トウ</t>
    </rPh>
    <rPh sb="6" eb="8">
      <t>チッソク</t>
    </rPh>
    <rPh sb="9" eb="12">
      <t>カノウセイ</t>
    </rPh>
    <rPh sb="15" eb="17">
      <t>ガング</t>
    </rPh>
    <rPh sb="21" eb="22">
      <t>トウ</t>
    </rPh>
    <rPh sb="23" eb="25">
      <t>ニチジョウ</t>
    </rPh>
    <rPh sb="25" eb="26">
      <t>テキ</t>
    </rPh>
    <rPh sb="27" eb="29">
      <t>アンゼン</t>
    </rPh>
    <phoneticPr fontId="6"/>
  </si>
  <si>
    <t>　点検の頻度</t>
    <rPh sb="1" eb="3">
      <t>テンケン</t>
    </rPh>
    <rPh sb="4" eb="6">
      <t>ヒンド</t>
    </rPh>
    <phoneticPr fontId="1"/>
  </si>
  <si>
    <t>(2)あらかじめ点検項目を明確にした安全点検簿を作成し、記録を残しているか。</t>
    <rPh sb="8" eb="10">
      <t>テンケン</t>
    </rPh>
    <rPh sb="10" eb="12">
      <t>コウモク</t>
    </rPh>
    <rPh sb="13" eb="15">
      <t>メイカク</t>
    </rPh>
    <rPh sb="28" eb="30">
      <t>キロク</t>
    </rPh>
    <rPh sb="31" eb="32">
      <t>ノコ</t>
    </rPh>
    <phoneticPr fontId="6"/>
  </si>
  <si>
    <t>●安全点検簿（保育室内等）</t>
    <rPh sb="1" eb="3">
      <t>アンゼン</t>
    </rPh>
    <rPh sb="3" eb="5">
      <t>テンケン</t>
    </rPh>
    <rPh sb="5" eb="6">
      <t>ボ</t>
    </rPh>
    <rPh sb="7" eb="10">
      <t>ホイクシツ</t>
    </rPh>
    <rPh sb="10" eb="11">
      <t>ナイ</t>
    </rPh>
    <rPh sb="11" eb="12">
      <t>トウ</t>
    </rPh>
    <phoneticPr fontId="1"/>
  </si>
  <si>
    <t>乳幼児突然死症候群（SIDS）対策</t>
    <rPh sb="15" eb="17">
      <t>タイサク</t>
    </rPh>
    <phoneticPr fontId="6"/>
  </si>
  <si>
    <t>乳幼児突然死症候群（SIDS）等の予防体制はとられているか。</t>
    <rPh sb="15" eb="16">
      <t>トウ</t>
    </rPh>
    <rPh sb="17" eb="19">
      <t>ヨボウ</t>
    </rPh>
    <rPh sb="19" eb="21">
      <t>タイセイ</t>
    </rPh>
    <phoneticPr fontId="1"/>
  </si>
  <si>
    <t>【保】【幼保】「教育・保育施設等における事故防止及び事故発生時の対応のためのガイドライン」（H28年3月）</t>
    <rPh sb="1" eb="2">
      <t>ホ</t>
    </rPh>
    <rPh sb="4" eb="6">
      <t>ヨウホ</t>
    </rPh>
    <phoneticPr fontId="6"/>
  </si>
  <si>
    <t>〈午睡を実施している場合〉</t>
    <rPh sb="1" eb="3">
      <t>ゴスイ</t>
    </rPh>
    <rPh sb="4" eb="6">
      <t>ジッシ</t>
    </rPh>
    <phoneticPr fontId="1"/>
  </si>
  <si>
    <t>(1)医学的な理由で医師からうつぶせ寝を進められた子以外は、仰向けに寝かせているか。</t>
    <rPh sb="3" eb="6">
      <t>イガクテキ</t>
    </rPh>
    <rPh sb="7" eb="9">
      <t>リユウ</t>
    </rPh>
    <rPh sb="10" eb="12">
      <t>イシ</t>
    </rPh>
    <rPh sb="18" eb="19">
      <t>ネ</t>
    </rPh>
    <rPh sb="20" eb="21">
      <t>スス</t>
    </rPh>
    <rPh sb="25" eb="26">
      <t>コ</t>
    </rPh>
    <rPh sb="26" eb="28">
      <t>イガイ</t>
    </rPh>
    <phoneticPr fontId="1"/>
  </si>
  <si>
    <t>(2)園児だけにせず、安全な睡眠環境を整えているか。</t>
    <rPh sb="3" eb="5">
      <t>エンジ</t>
    </rPh>
    <rPh sb="11" eb="13">
      <t>アンゼン</t>
    </rPh>
    <rPh sb="14" eb="16">
      <t>スイミン</t>
    </rPh>
    <rPh sb="16" eb="18">
      <t>カンキョウ</t>
    </rPh>
    <rPh sb="19" eb="20">
      <t>トトノ</t>
    </rPh>
    <phoneticPr fontId="1"/>
  </si>
  <si>
    <t>(3)睡眠中の子どもの顔色、呼吸の状態をきめ細かく観察し、記録に残しているか。</t>
    <rPh sb="3" eb="5">
      <t>スイミン</t>
    </rPh>
    <rPh sb="5" eb="6">
      <t>チュウ</t>
    </rPh>
    <rPh sb="7" eb="8">
      <t>コ</t>
    </rPh>
    <rPh sb="11" eb="13">
      <t>カオイロ</t>
    </rPh>
    <rPh sb="14" eb="16">
      <t>コキュウ</t>
    </rPh>
    <rPh sb="17" eb="19">
      <t>ジョウタイ</t>
    </rPh>
    <rPh sb="22" eb="23">
      <t>コマ</t>
    </rPh>
    <rPh sb="25" eb="27">
      <t>カンサツ</t>
    </rPh>
    <rPh sb="29" eb="31">
      <t>キロク</t>
    </rPh>
    <rPh sb="32" eb="33">
      <t>ノコ</t>
    </rPh>
    <phoneticPr fontId="6"/>
  </si>
  <si>
    <t>●午睡チェック表</t>
    <rPh sb="1" eb="3">
      <t>ゴスイ</t>
    </rPh>
    <rPh sb="7" eb="8">
      <t>ヒョウ</t>
    </rPh>
    <phoneticPr fontId="1"/>
  </si>
  <si>
    <t>午睡の場所</t>
    <rPh sb="0" eb="2">
      <t>ゴスイ</t>
    </rPh>
    <rPh sb="3" eb="5">
      <t>バショ</t>
    </rPh>
    <phoneticPr fontId="1"/>
  </si>
  <si>
    <t>記録間隔</t>
    <rPh sb="0" eb="2">
      <t>キロク</t>
    </rPh>
    <rPh sb="2" eb="4">
      <t>カンカク</t>
    </rPh>
    <phoneticPr fontId="1"/>
  </si>
  <si>
    <t>観察方法</t>
    <rPh sb="0" eb="2">
      <t>カンサツ</t>
    </rPh>
    <rPh sb="2" eb="4">
      <t>ホウホウ</t>
    </rPh>
    <phoneticPr fontId="1"/>
  </si>
  <si>
    <t>０歳児</t>
    <rPh sb="1" eb="3">
      <t>サイジ</t>
    </rPh>
    <phoneticPr fontId="1"/>
  </si>
  <si>
    <t>分毎</t>
    <rPh sb="0" eb="1">
      <t>フン</t>
    </rPh>
    <rPh sb="1" eb="2">
      <t>ゴト</t>
    </rPh>
    <phoneticPr fontId="1"/>
  </si>
  <si>
    <t>１歳児</t>
    <rPh sb="1" eb="3">
      <t>サイジ</t>
    </rPh>
    <phoneticPr fontId="1"/>
  </si>
  <si>
    <t>２歳児</t>
    <rPh sb="1" eb="3">
      <t>サイジ</t>
    </rPh>
    <phoneticPr fontId="1"/>
  </si>
  <si>
    <t>３歳児以上</t>
    <rPh sb="1" eb="3">
      <t>サイジ</t>
    </rPh>
    <rPh sb="3" eb="5">
      <t>イジョウ</t>
    </rPh>
    <phoneticPr fontId="1"/>
  </si>
  <si>
    <t>プール活動・水遊び</t>
    <rPh sb="3" eb="5">
      <t>カツドウ</t>
    </rPh>
    <rPh sb="6" eb="8">
      <t>ミズアソ</t>
    </rPh>
    <phoneticPr fontId="6"/>
  </si>
  <si>
    <t>プール活動や水遊びを実施しているか。</t>
    <rPh sb="3" eb="5">
      <t>カツドウ</t>
    </rPh>
    <rPh sb="6" eb="8">
      <t>ミズアソ</t>
    </rPh>
    <rPh sb="10" eb="12">
      <t>ジッシ</t>
    </rPh>
    <phoneticPr fontId="1"/>
  </si>
  <si>
    <t>※プール活動･水遊びを実施していない場合、非該当を選択</t>
    <rPh sb="4" eb="6">
      <t>カツドウ</t>
    </rPh>
    <rPh sb="7" eb="9">
      <t>ミズアソ</t>
    </rPh>
    <rPh sb="11" eb="13">
      <t>ジッシ</t>
    </rPh>
    <rPh sb="18" eb="20">
      <t>バアイ</t>
    </rPh>
    <rPh sb="21" eb="24">
      <t>ヒガイトウ</t>
    </rPh>
    <rPh sb="25" eb="27">
      <t>センタク</t>
    </rPh>
    <phoneticPr fontId="1"/>
  </si>
  <si>
    <t>【共通】「教育・保育施設等における事故防止及び事故発生時の対応のためのガイドライン」（H28年3月）
　　　　 「教育・保育施設等においてプール活動・水遊びを行う場合の事故の防止について（通知）」（R3.6.17府子本第738号他）
          「教育・保育施設等におけるプール活動・水遊びの事故防止及び熱中症事故の防止について」（R6.5.31省庁 事務連絡）</t>
    <rPh sb="150" eb="152">
      <t>ジコ</t>
    </rPh>
    <rPh sb="152" eb="154">
      <t>ボウシ</t>
    </rPh>
    <rPh sb="154" eb="155">
      <t>オヨ</t>
    </rPh>
    <rPh sb="156" eb="159">
      <t>ネッチュウショウ</t>
    </rPh>
    <rPh sb="159" eb="161">
      <t>ジコ</t>
    </rPh>
    <rPh sb="177" eb="178">
      <t>ショウ</t>
    </rPh>
    <rPh sb="178" eb="179">
      <t>チョウ</t>
    </rPh>
    <rPh sb="180" eb="182">
      <t>ジム</t>
    </rPh>
    <rPh sb="182" eb="184">
      <t>レンラク</t>
    </rPh>
    <phoneticPr fontId="1"/>
  </si>
  <si>
    <t>〈プール活動または、水遊びを実施している場合〉</t>
    <rPh sb="4" eb="6">
      <t>カツドウ</t>
    </rPh>
    <rPh sb="10" eb="12">
      <t>ミズアソ</t>
    </rPh>
    <rPh sb="14" eb="16">
      <t>ジッシ</t>
    </rPh>
    <phoneticPr fontId="1"/>
  </si>
  <si>
    <t>(1)プール活動・水遊びマニュアルを作成しているか。</t>
    <rPh sb="9" eb="11">
      <t>ミズアソ</t>
    </rPh>
    <phoneticPr fontId="6"/>
  </si>
  <si>
    <t>●マニュアル、プール・水遊び日誌、プールカード</t>
    <rPh sb="11" eb="13">
      <t>ミズアソ</t>
    </rPh>
    <rPh sb="14" eb="16">
      <t>ニッシ</t>
    </rPh>
    <phoneticPr fontId="1"/>
  </si>
  <si>
    <t>(2)プール活動・水遊びの監視を行う際に、リスクや注意すべきポイントについて、事前教育を
    十分に行っているか。</t>
    <phoneticPr fontId="1"/>
  </si>
  <si>
    <t>(3)プール活動･水遊び前に、園児の健康状態をプールカードや職員による観察等により把握
　　しているか。</t>
    <rPh sb="9" eb="11">
      <t>ミズアソ</t>
    </rPh>
    <rPh sb="37" eb="38">
      <t>ナド</t>
    </rPh>
    <phoneticPr fontId="6"/>
  </si>
  <si>
    <t>把握方法</t>
    <rPh sb="0" eb="2">
      <t>ハアク</t>
    </rPh>
    <rPh sb="2" eb="4">
      <t>ホウホウ</t>
    </rPh>
    <phoneticPr fontId="1"/>
  </si>
  <si>
    <t>(4)プール活動・水遊びの際は監視に専念する者とプール指導する者を分けて配置し、役割
    分担を明確にしているか。</t>
    <rPh sb="9" eb="11">
      <t>ミズアソ</t>
    </rPh>
    <phoneticPr fontId="6"/>
  </si>
  <si>
    <t>(5)事故に備えて通報手段を確保しているか。</t>
    <rPh sb="3" eb="5">
      <t>ジコ</t>
    </rPh>
    <rPh sb="6" eb="7">
      <t>ソナ</t>
    </rPh>
    <rPh sb="9" eb="11">
      <t>ツウホウ</t>
    </rPh>
    <phoneticPr fontId="6"/>
  </si>
  <si>
    <t>通報手段</t>
    <rPh sb="0" eb="2">
      <t>ツウホウ</t>
    </rPh>
    <rPh sb="2" eb="4">
      <t>シュダン</t>
    </rPh>
    <phoneticPr fontId="1"/>
  </si>
  <si>
    <t>園児の所在確認</t>
    <rPh sb="0" eb="2">
      <t>エンジ</t>
    </rPh>
    <rPh sb="3" eb="5">
      <t>ショザイ</t>
    </rPh>
    <rPh sb="5" eb="7">
      <t>カクニン</t>
    </rPh>
    <phoneticPr fontId="6"/>
  </si>
  <si>
    <t>園児の欠席連絡等の出欠状況に関する情報について、保護者への速やかな確認及び職員間における情報共有を徹底しているか。</t>
    <rPh sb="0" eb="2">
      <t>エンジ</t>
    </rPh>
    <phoneticPr fontId="6"/>
  </si>
  <si>
    <t>【共通】「保育所、幼稚園、認定こども園及び特別支援学校幼稚部におけるバス送迎に当たっての安全管理の徹底について（再周知）」
　　　　　（R4.9.6 3府省事務連絡）
　　　　　「保育所等の園外活動等における園児の見落とし等の発生防止に向けた取組の徹底について（通知）（R4.4.11　2府省事務連絡）</t>
    <rPh sb="1" eb="3">
      <t>キョウツウ</t>
    </rPh>
    <phoneticPr fontId="6"/>
  </si>
  <si>
    <t>(1)保護者からの欠席連絡</t>
    <rPh sb="3" eb="6">
      <t>ホゴシャ</t>
    </rPh>
    <rPh sb="9" eb="11">
      <t>ケッセキ</t>
    </rPh>
    <rPh sb="11" eb="13">
      <t>レンラク</t>
    </rPh>
    <phoneticPr fontId="1"/>
  </si>
  <si>
    <t>時間</t>
    <rPh sb="0" eb="2">
      <t>ジカン</t>
    </rPh>
    <phoneticPr fontId="1"/>
  </si>
  <si>
    <t>：</t>
    <phoneticPr fontId="1"/>
  </si>
  <si>
    <t>までに</t>
    <phoneticPr fontId="1"/>
  </si>
  <si>
    <t>(2)登園しておらず、欠席の連絡がない場合の所在確認をしているか。</t>
    <rPh sb="3" eb="5">
      <t>トウエン</t>
    </rPh>
    <rPh sb="11" eb="13">
      <t>ケッセキ</t>
    </rPh>
    <rPh sb="14" eb="16">
      <t>レンラク</t>
    </rPh>
    <rPh sb="19" eb="21">
      <t>バアイ</t>
    </rPh>
    <rPh sb="22" eb="24">
      <t>ショザイ</t>
    </rPh>
    <rPh sb="24" eb="26">
      <t>カクニン</t>
    </rPh>
    <phoneticPr fontId="1"/>
  </si>
  <si>
    <t>●園外活動記録等</t>
    <rPh sb="1" eb="3">
      <t>エンガイ</t>
    </rPh>
    <rPh sb="3" eb="5">
      <t>カツドウ</t>
    </rPh>
    <rPh sb="5" eb="7">
      <t>キロク</t>
    </rPh>
    <rPh sb="7" eb="8">
      <t>トウ</t>
    </rPh>
    <phoneticPr fontId="1"/>
  </si>
  <si>
    <t>【保】「児童福祉施設の設備及び運営に関する基準(昭和23年厚生省令第63号)」第６条の４
【幼保】「就学前の子どもに関する教育、保育等の総合的な提供の推進に関する法律施行規則（平成26年内閣府･文部科学省･厚生労働
　　　　　省令第２号）」第27条（学校保健安全法施行規則第29条の２の準用）
【幼】 「学校保健安全法施行規則（昭和33年文部省令第18号）」第29条の２</t>
    <rPh sb="41" eb="42">
      <t>ジョウ</t>
    </rPh>
    <rPh sb="46" eb="48">
      <t>ヨウホ</t>
    </rPh>
    <rPh sb="83" eb="85">
      <t>セコウ</t>
    </rPh>
    <rPh sb="85" eb="87">
      <t>キソク</t>
    </rPh>
    <rPh sb="92" eb="93">
      <t>ネン</t>
    </rPh>
    <rPh sb="93" eb="96">
      <t>ナイカクフ</t>
    </rPh>
    <rPh sb="97" eb="99">
      <t>モンブ</t>
    </rPh>
    <rPh sb="99" eb="102">
      <t>カガクショウ</t>
    </rPh>
    <rPh sb="159" eb="161">
      <t>セコウ</t>
    </rPh>
    <rPh sb="161" eb="163">
      <t>キソク</t>
    </rPh>
    <rPh sb="169" eb="172">
      <t>モンブショウ</t>
    </rPh>
    <rPh sb="172" eb="173">
      <t>レイ</t>
    </rPh>
    <phoneticPr fontId="1"/>
  </si>
  <si>
    <t>自動車運行</t>
    <rPh sb="0" eb="3">
      <t>ジドウシャ</t>
    </rPh>
    <rPh sb="3" eb="5">
      <t>ウンコウ</t>
    </rPh>
    <phoneticPr fontId="1"/>
  </si>
  <si>
    <t>通園、園外活動等のために園児を乗車させる自動車を保有しているか。</t>
    <rPh sb="12" eb="14">
      <t>エンジ</t>
    </rPh>
    <rPh sb="15" eb="17">
      <t>ジョウシャ</t>
    </rPh>
    <rPh sb="20" eb="23">
      <t>ジドウシャ</t>
    </rPh>
    <rPh sb="24" eb="26">
      <t>ホユウ</t>
    </rPh>
    <phoneticPr fontId="1"/>
  </si>
  <si>
    <t>※園児が乗車する自動車がない場合、非該当を選択</t>
    <rPh sb="1" eb="3">
      <t>エンジ</t>
    </rPh>
    <rPh sb="4" eb="6">
      <t>ジョウシャ</t>
    </rPh>
    <rPh sb="8" eb="11">
      <t>ジドウシャ</t>
    </rPh>
    <rPh sb="14" eb="16">
      <t>バアイ</t>
    </rPh>
    <rPh sb="17" eb="20">
      <t>ヒガイトウ</t>
    </rPh>
    <rPh sb="21" eb="23">
      <t>センタク</t>
    </rPh>
    <phoneticPr fontId="1"/>
  </si>
  <si>
    <t>〈園児が乗車する自動車を保有している場合〉</t>
    <rPh sb="1" eb="3">
      <t>エンジ</t>
    </rPh>
    <rPh sb="4" eb="6">
      <t>ジョウシャ</t>
    </rPh>
    <rPh sb="8" eb="11">
      <t>ジドウシャ</t>
    </rPh>
    <rPh sb="12" eb="14">
      <t>ホユウ</t>
    </rPh>
    <phoneticPr fontId="1"/>
  </si>
  <si>
    <t>保有台数</t>
    <rPh sb="0" eb="2">
      <t>ホユウ</t>
    </rPh>
    <rPh sb="2" eb="4">
      <t>ダイスウ</t>
    </rPh>
    <phoneticPr fontId="1"/>
  </si>
  <si>
    <t>任意保険会社名</t>
    <rPh sb="0" eb="2">
      <t>ニンイ</t>
    </rPh>
    <rPh sb="2" eb="4">
      <t>ホケン</t>
    </rPh>
    <rPh sb="4" eb="6">
      <t>カイシャ</t>
    </rPh>
    <rPh sb="6" eb="7">
      <t>メイ</t>
    </rPh>
    <phoneticPr fontId="1"/>
  </si>
  <si>
    <t>(1)園児の乗降車の際に、点呼等の方法により、園児の所在を確認しているか。</t>
    <phoneticPr fontId="6"/>
  </si>
  <si>
    <t>●バスコース名簿</t>
    <rPh sb="6" eb="8">
      <t>メイボ</t>
    </rPh>
    <phoneticPr fontId="1"/>
  </si>
  <si>
    <t>(2)通園用の自動車を運行するときは、当該自動車にブザーその他の車内の園児の見落としを
     防止する装置を備え、当該装置を用いて降車時の所在の確認をしているか。</t>
    <phoneticPr fontId="6"/>
  </si>
  <si>
    <t>(3)運転日誌等が整備され、運行状況や運転手の健康状態を把握しているか。</t>
    <rPh sb="3" eb="5">
      <t>ウンテン</t>
    </rPh>
    <rPh sb="5" eb="7">
      <t>ニッシ</t>
    </rPh>
    <rPh sb="7" eb="8">
      <t>トウ</t>
    </rPh>
    <rPh sb="9" eb="11">
      <t>セイビ</t>
    </rPh>
    <rPh sb="14" eb="16">
      <t>ウンコウ</t>
    </rPh>
    <rPh sb="16" eb="18">
      <t>ジョウキョウ</t>
    </rPh>
    <rPh sb="19" eb="22">
      <t>ウンテンシュ</t>
    </rPh>
    <rPh sb="23" eb="25">
      <t>ケンコウ</t>
    </rPh>
    <rPh sb="25" eb="27">
      <t>ジョウタイ</t>
    </rPh>
    <rPh sb="28" eb="30">
      <t>ハアク</t>
    </rPh>
    <phoneticPr fontId="1"/>
  </si>
  <si>
    <t>●運転日誌</t>
    <rPh sb="1" eb="3">
      <t>ウンテン</t>
    </rPh>
    <rPh sb="3" eb="5">
      <t>ニッシ</t>
    </rPh>
    <phoneticPr fontId="1"/>
  </si>
  <si>
    <t>特記事項</t>
    <rPh sb="0" eb="2">
      <t>トッキ</t>
    </rPh>
    <rPh sb="2" eb="4">
      <t>ジコウ</t>
    </rPh>
    <phoneticPr fontId="6"/>
  </si>
  <si>
    <t>教育・保育</t>
    <rPh sb="0" eb="2">
      <t>キョウイク</t>
    </rPh>
    <rPh sb="3" eb="5">
      <t>ホイク</t>
    </rPh>
    <phoneticPr fontId="1"/>
  </si>
  <si>
    <t>教育及び保育の内容並びに子育ての支援等に関する「全体的な計画」、幼稚園の場合は「教育課程」が編成され、定期的に見直しをているか。</t>
    <rPh sb="0" eb="2">
      <t>キョウイク</t>
    </rPh>
    <rPh sb="2" eb="3">
      <t>オヨ</t>
    </rPh>
    <rPh sb="4" eb="6">
      <t>ホイク</t>
    </rPh>
    <rPh sb="7" eb="9">
      <t>ナイヨウ</t>
    </rPh>
    <rPh sb="9" eb="10">
      <t>ナラ</t>
    </rPh>
    <rPh sb="12" eb="14">
      <t>コソダ</t>
    </rPh>
    <rPh sb="16" eb="18">
      <t>シエン</t>
    </rPh>
    <rPh sb="18" eb="19">
      <t>トウ</t>
    </rPh>
    <rPh sb="20" eb="21">
      <t>カン</t>
    </rPh>
    <rPh sb="24" eb="26">
      <t>ゼンタイ</t>
    </rPh>
    <rPh sb="26" eb="27">
      <t>テキ</t>
    </rPh>
    <rPh sb="28" eb="30">
      <t>ケイカク</t>
    </rPh>
    <rPh sb="32" eb="35">
      <t>ヨウチエン</t>
    </rPh>
    <rPh sb="36" eb="38">
      <t>バアイ</t>
    </rPh>
    <rPh sb="40" eb="42">
      <t>キョウイク</t>
    </rPh>
    <rPh sb="42" eb="44">
      <t>カテイ</t>
    </rPh>
    <rPh sb="46" eb="48">
      <t>ヘンセイ</t>
    </rPh>
    <rPh sb="51" eb="54">
      <t>テイキテキ</t>
    </rPh>
    <rPh sb="55" eb="57">
      <t>ミナオ</t>
    </rPh>
    <phoneticPr fontId="6"/>
  </si>
  <si>
    <t>【保】「児童福祉施設の設備及び運営に関する基準(昭和23年厚生省令第63号)」第35条
　　　「保育所保育指針」第１章３
【認】「就学前の子どもに関する教育、保育等の総合的な提供の推進に関する法律（平成18年法律77号）」第10条
　　　「幼保連携型認定こども園教育・保育要領」第１章第２節
【幼】「幼稚園教育要領」第１章第３節６</t>
    <rPh sb="1" eb="2">
      <t>ホ</t>
    </rPh>
    <rPh sb="130" eb="131">
      <t>ニン</t>
    </rPh>
    <rPh sb="132" eb="134">
      <t>ニンテイ</t>
    </rPh>
    <rPh sb="137" eb="138">
      <t>エン</t>
    </rPh>
    <rPh sb="139" eb="140">
      <t>ホウ</t>
    </rPh>
    <rPh sb="144" eb="145">
      <t>セツ</t>
    </rPh>
    <rPh sb="147" eb="148">
      <t>ヨウ</t>
    </rPh>
    <rPh sb="150" eb="153">
      <t>ヨウチエン</t>
    </rPh>
    <rPh sb="153" eb="155">
      <t>キョウイク</t>
    </rPh>
    <rPh sb="155" eb="157">
      <t>ヨウリョウ</t>
    </rPh>
    <rPh sb="158" eb="159">
      <t>ダイ</t>
    </rPh>
    <rPh sb="160" eb="161">
      <t>ショウ</t>
    </rPh>
    <rPh sb="161" eb="162">
      <t>ダイ</t>
    </rPh>
    <rPh sb="163" eb="164">
      <t>セツヨウホレンケイカタニンテイエンキョウイクホイクヨウリョウダイショウダイ</t>
    </rPh>
    <phoneticPr fontId="6"/>
  </si>
  <si>
    <t>「全体的な計画」や「教育課程」に基づき各種指導計画等が作成されているか。</t>
    <rPh sb="1" eb="4">
      <t>ゼンタイテキ</t>
    </rPh>
    <rPh sb="5" eb="7">
      <t>ケイカク</t>
    </rPh>
    <rPh sb="10" eb="12">
      <t>キョウイク</t>
    </rPh>
    <rPh sb="12" eb="14">
      <t>カテイ</t>
    </rPh>
    <rPh sb="16" eb="17">
      <t>モト</t>
    </rPh>
    <rPh sb="19" eb="21">
      <t>カクシュ</t>
    </rPh>
    <rPh sb="21" eb="23">
      <t>シドウ</t>
    </rPh>
    <rPh sb="23" eb="25">
      <t>ケイカク</t>
    </rPh>
    <rPh sb="25" eb="26">
      <t>トウ</t>
    </rPh>
    <rPh sb="27" eb="29">
      <t>サクセイ</t>
    </rPh>
    <phoneticPr fontId="1"/>
  </si>
  <si>
    <r>
      <t xml:space="preserve"> 作成している計画等に</t>
    </r>
    <r>
      <rPr>
        <sz val="12"/>
        <rFont val="Segoe UI Symbol"/>
        <family val="3"/>
      </rPr>
      <t>✔</t>
    </r>
    <rPh sb="1" eb="3">
      <t>サクセイ</t>
    </rPh>
    <rPh sb="7" eb="9">
      <t>ケイカク</t>
    </rPh>
    <rPh sb="9" eb="10">
      <t>トウ</t>
    </rPh>
    <phoneticPr fontId="6"/>
  </si>
  <si>
    <t>全体的な計画</t>
    <rPh sb="0" eb="2">
      <t>ゼンタイ</t>
    </rPh>
    <rPh sb="2" eb="3">
      <t>テキ</t>
    </rPh>
    <rPh sb="4" eb="6">
      <t>ケイカク</t>
    </rPh>
    <phoneticPr fontId="1"/>
  </si>
  <si>
    <t>長期計画（年・期・月）</t>
    <rPh sb="0" eb="2">
      <t>チョウキ</t>
    </rPh>
    <rPh sb="2" eb="4">
      <t>ケイカク</t>
    </rPh>
    <rPh sb="5" eb="6">
      <t>ネン</t>
    </rPh>
    <rPh sb="7" eb="8">
      <t>キ</t>
    </rPh>
    <rPh sb="9" eb="10">
      <t>ツキ</t>
    </rPh>
    <phoneticPr fontId="1"/>
  </si>
  <si>
    <t>短期計画（週・日）</t>
    <rPh sb="0" eb="2">
      <t>タンキ</t>
    </rPh>
    <rPh sb="2" eb="4">
      <t>ケイカク</t>
    </rPh>
    <rPh sb="5" eb="6">
      <t>シュウ</t>
    </rPh>
    <rPh sb="7" eb="8">
      <t>ヒ</t>
    </rPh>
    <phoneticPr fontId="1"/>
  </si>
  <si>
    <t>・長期・短期計画：少なくとも年齢別またはクラス別に作成</t>
    <rPh sb="1" eb="3">
      <t>チョウキ</t>
    </rPh>
    <rPh sb="4" eb="6">
      <t>タンキ</t>
    </rPh>
    <rPh sb="6" eb="8">
      <t>ケイカク</t>
    </rPh>
    <rPh sb="9" eb="10">
      <t>スク</t>
    </rPh>
    <rPh sb="14" eb="17">
      <t>ネンレイベツ</t>
    </rPh>
    <rPh sb="23" eb="24">
      <t>ベツ</t>
    </rPh>
    <rPh sb="25" eb="27">
      <t>サクセイ</t>
    </rPh>
    <phoneticPr fontId="1"/>
  </si>
  <si>
    <t>【保】「児童福祉施設の設備及び運営に関する基準(昭和23年厚生省令第63号)」第６条の３
【幼保】【幼】「学校保健安全法（昭和33年法律第56号）」第５条、第27条、第29条</t>
    <rPh sb="1" eb="2">
      <t>ホ</t>
    </rPh>
    <rPh sb="46" eb="48">
      <t>ヨウホ</t>
    </rPh>
    <rPh sb="50" eb="51">
      <t>ヨウ</t>
    </rPh>
    <rPh sb="53" eb="55">
      <t>ガッコウ</t>
    </rPh>
    <rPh sb="55" eb="57">
      <t>ホケン</t>
    </rPh>
    <rPh sb="57" eb="60">
      <t>アンゼンホウ</t>
    </rPh>
    <rPh sb="74" eb="75">
      <t>ダイ</t>
    </rPh>
    <rPh sb="76" eb="77">
      <t>ジョウ</t>
    </rPh>
    <rPh sb="78" eb="79">
      <t>ダイ</t>
    </rPh>
    <rPh sb="81" eb="82">
      <t>ジョウ</t>
    </rPh>
    <rPh sb="83" eb="84">
      <t>ダイ</t>
    </rPh>
    <rPh sb="86" eb="87">
      <t>ジョウ</t>
    </rPh>
    <phoneticPr fontId="1"/>
  </si>
  <si>
    <t>教育課程･保育課程</t>
    <rPh sb="0" eb="2">
      <t>キョウイク</t>
    </rPh>
    <rPh sb="2" eb="4">
      <t>カテイ</t>
    </rPh>
    <rPh sb="5" eb="7">
      <t>ホイク</t>
    </rPh>
    <rPh sb="7" eb="9">
      <t>カテイ</t>
    </rPh>
    <phoneticPr fontId="1"/>
  </si>
  <si>
    <t>（学校）保健計画</t>
    <rPh sb="1" eb="3">
      <t>ガッコウ</t>
    </rPh>
    <rPh sb="4" eb="6">
      <t>ホケン</t>
    </rPh>
    <rPh sb="6" eb="8">
      <t>ケイカク</t>
    </rPh>
    <phoneticPr fontId="1"/>
  </si>
  <si>
    <t>（学校）安全計画</t>
    <rPh sb="1" eb="3">
      <t>ガッコウ</t>
    </rPh>
    <rPh sb="4" eb="6">
      <t>アンゼン</t>
    </rPh>
    <rPh sb="6" eb="8">
      <t>ケイカク</t>
    </rPh>
    <phoneticPr fontId="1"/>
  </si>
  <si>
    <t>・個別指導計画：３歳未満、特別支援児</t>
    <rPh sb="1" eb="3">
      <t>コベツ</t>
    </rPh>
    <rPh sb="3" eb="5">
      <t>シドウ</t>
    </rPh>
    <rPh sb="5" eb="7">
      <t>ケイカク</t>
    </rPh>
    <rPh sb="9" eb="10">
      <t>サイ</t>
    </rPh>
    <rPh sb="10" eb="12">
      <t>ミマン</t>
    </rPh>
    <rPh sb="13" eb="15">
      <t>トクベツ</t>
    </rPh>
    <rPh sb="15" eb="17">
      <t>シエン</t>
    </rPh>
    <rPh sb="17" eb="18">
      <t>ジ</t>
    </rPh>
    <phoneticPr fontId="1"/>
  </si>
  <si>
    <t>食育計画</t>
    <rPh sb="0" eb="2">
      <t>ショクイク</t>
    </rPh>
    <rPh sb="2" eb="4">
      <t>ケイカク</t>
    </rPh>
    <phoneticPr fontId="1"/>
  </si>
  <si>
    <t>個別指導計画</t>
    <rPh sb="0" eb="2">
      <t>コベツ</t>
    </rPh>
    <rPh sb="2" eb="4">
      <t>シドウ</t>
    </rPh>
    <rPh sb="4" eb="6">
      <t>ケイカク</t>
    </rPh>
    <phoneticPr fontId="1"/>
  </si>
  <si>
    <t>日誌（園、クラス）</t>
    <rPh sb="0" eb="2">
      <t>ニッシ</t>
    </rPh>
    <rPh sb="3" eb="4">
      <t>エン</t>
    </rPh>
    <phoneticPr fontId="1"/>
  </si>
  <si>
    <t>・園日誌：保育所は規定なし</t>
    <rPh sb="1" eb="2">
      <t>エン</t>
    </rPh>
    <rPh sb="2" eb="4">
      <t>ニッシ</t>
    </rPh>
    <rPh sb="5" eb="8">
      <t>ホイクショ</t>
    </rPh>
    <rPh sb="9" eb="11">
      <t>キテイ</t>
    </rPh>
    <phoneticPr fontId="1"/>
  </si>
  <si>
    <t>指導（保育）要録</t>
    <rPh sb="0" eb="2">
      <t>シドウ</t>
    </rPh>
    <rPh sb="3" eb="5">
      <t>ホイク</t>
    </rPh>
    <rPh sb="6" eb="8">
      <t>ヨウロク</t>
    </rPh>
    <phoneticPr fontId="1"/>
  </si>
  <si>
    <t>児童票</t>
    <rPh sb="0" eb="2">
      <t>ジドウ</t>
    </rPh>
    <rPh sb="2" eb="3">
      <t>ヒョウ</t>
    </rPh>
    <phoneticPr fontId="1"/>
  </si>
  <si>
    <t>出席簿</t>
    <rPh sb="0" eb="3">
      <t>シュッセキボ</t>
    </rPh>
    <phoneticPr fontId="1"/>
  </si>
  <si>
    <t>・児童票：幼稚園は不要</t>
    <rPh sb="1" eb="3">
      <t>ジドウ</t>
    </rPh>
    <rPh sb="3" eb="4">
      <t>ヒョウ</t>
    </rPh>
    <rPh sb="5" eb="8">
      <t>ヨウチエン</t>
    </rPh>
    <rPh sb="9" eb="11">
      <t>フヨウ</t>
    </rPh>
    <phoneticPr fontId="1"/>
  </si>
  <si>
    <t>【幼保】【幼】「学校教育法施行規則（昭和22年文部省令第11号）」第28条</t>
    <rPh sb="1" eb="3">
      <t>ヨウホ</t>
    </rPh>
    <rPh sb="5" eb="6">
      <t>ヨウ</t>
    </rPh>
    <rPh sb="8" eb="10">
      <t>ガッコウ</t>
    </rPh>
    <rPh sb="10" eb="12">
      <t>キョウイク</t>
    </rPh>
    <rPh sb="12" eb="13">
      <t>ホウ</t>
    </rPh>
    <rPh sb="13" eb="15">
      <t>セコウ</t>
    </rPh>
    <rPh sb="15" eb="17">
      <t>キソク</t>
    </rPh>
    <rPh sb="18" eb="20">
      <t>ショウワ</t>
    </rPh>
    <rPh sb="22" eb="23">
      <t>ネン</t>
    </rPh>
    <rPh sb="23" eb="26">
      <t>モンブショウ</t>
    </rPh>
    <rPh sb="26" eb="27">
      <t>レイ</t>
    </rPh>
    <rPh sb="27" eb="28">
      <t>ダイ</t>
    </rPh>
    <rPh sb="30" eb="31">
      <t>ゴウ</t>
    </rPh>
    <rPh sb="33" eb="34">
      <t>ダイ</t>
    </rPh>
    <rPh sb="36" eb="37">
      <t>ジョウ</t>
    </rPh>
    <phoneticPr fontId="1"/>
  </si>
  <si>
    <t xml:space="preserve"> (1)指導計画は関係者に周知され、計画に基づいた保育が適切に実施されているか。</t>
    <rPh sb="4" eb="6">
      <t>シドウ</t>
    </rPh>
    <rPh sb="6" eb="8">
      <t>ケイカク</t>
    </rPh>
    <rPh sb="9" eb="12">
      <t>カンケイシャ</t>
    </rPh>
    <rPh sb="13" eb="15">
      <t>シュウチ</t>
    </rPh>
    <rPh sb="18" eb="20">
      <t>ケイカク</t>
    </rPh>
    <rPh sb="21" eb="22">
      <t>モト</t>
    </rPh>
    <rPh sb="25" eb="27">
      <t>ホイク</t>
    </rPh>
    <rPh sb="28" eb="30">
      <t>テキセツ</t>
    </rPh>
    <rPh sb="31" eb="33">
      <t>ジッシ</t>
    </rPh>
    <phoneticPr fontId="1"/>
  </si>
  <si>
    <t>【保】「児童福祉施設の設備及び運営に関する基準(昭和23年厚生省令第63号)」第14条</t>
    <phoneticPr fontId="6"/>
  </si>
  <si>
    <t xml:space="preserve"> (2)日々の保育に関する記録がなされ、評価・反省をし、改善しているか。</t>
    <rPh sb="4" eb="6">
      <t>ヒビ</t>
    </rPh>
    <rPh sb="7" eb="9">
      <t>ホイク</t>
    </rPh>
    <rPh sb="10" eb="11">
      <t>カン</t>
    </rPh>
    <rPh sb="13" eb="15">
      <t>キロク</t>
    </rPh>
    <rPh sb="20" eb="22">
      <t>ヒョウカ</t>
    </rPh>
    <rPh sb="23" eb="25">
      <t>ハンセイ</t>
    </rPh>
    <rPh sb="28" eb="30">
      <t>カイゼン</t>
    </rPh>
    <phoneticPr fontId="1"/>
  </si>
  <si>
    <t>●各種計画、日誌、指導要録、児童票、出席簿</t>
    <rPh sb="1" eb="3">
      <t>カクシュ</t>
    </rPh>
    <rPh sb="3" eb="5">
      <t>ケイカク</t>
    </rPh>
    <rPh sb="6" eb="8">
      <t>ニッシ</t>
    </rPh>
    <rPh sb="9" eb="11">
      <t>シドウ</t>
    </rPh>
    <rPh sb="11" eb="13">
      <t>ヨウロク</t>
    </rPh>
    <rPh sb="14" eb="16">
      <t>ジドウ</t>
    </rPh>
    <rPh sb="16" eb="17">
      <t>ヒョウ</t>
    </rPh>
    <rPh sb="18" eb="21">
      <t>シュッセキボ</t>
    </rPh>
    <phoneticPr fontId="1"/>
  </si>
  <si>
    <t>特別な配慮が必要な園児の保育を適切に実施していますか。</t>
    <rPh sb="0" eb="2">
      <t>トクベツ</t>
    </rPh>
    <rPh sb="3" eb="5">
      <t>ハイリョ</t>
    </rPh>
    <rPh sb="6" eb="8">
      <t>ヒツヨウ</t>
    </rPh>
    <rPh sb="9" eb="11">
      <t>エンジ</t>
    </rPh>
    <rPh sb="12" eb="14">
      <t>ホイク</t>
    </rPh>
    <rPh sb="15" eb="17">
      <t>テキセツ</t>
    </rPh>
    <rPh sb="18" eb="20">
      <t>ジッシ</t>
    </rPh>
    <phoneticPr fontId="1"/>
  </si>
  <si>
    <t>※対象児がいない場合は、非該当を選択</t>
    <rPh sb="1" eb="3">
      <t>タイショウ</t>
    </rPh>
    <rPh sb="3" eb="4">
      <t>ジ</t>
    </rPh>
    <rPh sb="8" eb="10">
      <t>バアイ</t>
    </rPh>
    <rPh sb="12" eb="15">
      <t>ヒガイトウ</t>
    </rPh>
    <rPh sb="16" eb="18">
      <t>センタク</t>
    </rPh>
    <phoneticPr fontId="1"/>
  </si>
  <si>
    <t>【保】「保育所保育指針」第２章４
【幼保】「幼保連携型認定こども園教育・保育要領」第１章第２節３
【幼】「幼稚園教育要領」第１章第５節</t>
    <rPh sb="1" eb="2">
      <t>ホ</t>
    </rPh>
    <rPh sb="18" eb="20">
      <t>ヨウホ</t>
    </rPh>
    <rPh sb="46" eb="47">
      <t>セツ</t>
    </rPh>
    <phoneticPr fontId="1"/>
  </si>
  <si>
    <t>受入状況</t>
    <rPh sb="0" eb="2">
      <t>ウケイ</t>
    </rPh>
    <rPh sb="2" eb="4">
      <t>ジョウキョウ</t>
    </rPh>
    <phoneticPr fontId="1"/>
  </si>
  <si>
    <t>発達障害</t>
    <rPh sb="0" eb="2">
      <t>ハッタツ</t>
    </rPh>
    <rPh sb="2" eb="4">
      <t>ショウガイ</t>
    </rPh>
    <phoneticPr fontId="1"/>
  </si>
  <si>
    <t>身体障害</t>
    <rPh sb="0" eb="2">
      <t>シンタイ</t>
    </rPh>
    <rPh sb="2" eb="4">
      <t>ショウガイ</t>
    </rPh>
    <phoneticPr fontId="1"/>
  </si>
  <si>
    <t>医療的ケア児</t>
    <rPh sb="0" eb="3">
      <t>イリョウテキ</t>
    </rPh>
    <rPh sb="5" eb="6">
      <t>ジ</t>
    </rPh>
    <phoneticPr fontId="1"/>
  </si>
  <si>
    <t>その他</t>
    <rPh sb="2" eb="3">
      <t>タ</t>
    </rPh>
    <phoneticPr fontId="1"/>
  </si>
  <si>
    <t>加配職員数</t>
    <rPh sb="0" eb="2">
      <t>カハイ</t>
    </rPh>
    <rPh sb="2" eb="5">
      <t>ショクインスウ</t>
    </rPh>
    <phoneticPr fontId="1"/>
  </si>
  <si>
    <t>小学校との連携が図られているか。</t>
    <rPh sb="0" eb="3">
      <t>ショウガッコウ</t>
    </rPh>
    <rPh sb="5" eb="7">
      <t>レンケイ</t>
    </rPh>
    <rPh sb="8" eb="9">
      <t>ハカ</t>
    </rPh>
    <phoneticPr fontId="1"/>
  </si>
  <si>
    <r>
      <t xml:space="preserve"> 実施している内容に</t>
    </r>
    <r>
      <rPr>
        <sz val="12"/>
        <rFont val="Segoe UI Symbol"/>
        <family val="3"/>
      </rPr>
      <t>✔</t>
    </r>
    <rPh sb="1" eb="3">
      <t>ジッシ</t>
    </rPh>
    <rPh sb="7" eb="9">
      <t>ナイヨウ</t>
    </rPh>
    <phoneticPr fontId="6"/>
  </si>
  <si>
    <t>　</t>
    <phoneticPr fontId="1"/>
  </si>
  <si>
    <t>指導要録の引継ぎ</t>
    <rPh sb="0" eb="2">
      <t>シドウ</t>
    </rPh>
    <rPh sb="2" eb="4">
      <t>ヨウロク</t>
    </rPh>
    <rPh sb="5" eb="7">
      <t>ヒキツ</t>
    </rPh>
    <phoneticPr fontId="1"/>
  </si>
  <si>
    <t>卒園児の情報交換会</t>
    <rPh sb="0" eb="3">
      <t>ソツエンジ</t>
    </rPh>
    <rPh sb="4" eb="6">
      <t>ジョウホウ</t>
    </rPh>
    <rPh sb="6" eb="9">
      <t>コウカンカイ</t>
    </rPh>
    <phoneticPr fontId="1"/>
  </si>
  <si>
    <t>職員の合同研修</t>
    <rPh sb="0" eb="2">
      <t>ショクイン</t>
    </rPh>
    <rPh sb="3" eb="5">
      <t>ゴウドウ</t>
    </rPh>
    <rPh sb="5" eb="7">
      <t>ケンシュウ</t>
    </rPh>
    <phoneticPr fontId="1"/>
  </si>
  <si>
    <t>園児の小学校訪問</t>
    <rPh sb="0" eb="2">
      <t>エンジ</t>
    </rPh>
    <rPh sb="3" eb="6">
      <t>ショウガッコウ</t>
    </rPh>
    <rPh sb="6" eb="8">
      <t>ホウモン</t>
    </rPh>
    <phoneticPr fontId="1"/>
  </si>
  <si>
    <t>小学生の園訪問</t>
    <rPh sb="0" eb="3">
      <t>ショウガクセイ</t>
    </rPh>
    <rPh sb="4" eb="5">
      <t>エン</t>
    </rPh>
    <rPh sb="5" eb="7">
      <t>ホウモン</t>
    </rPh>
    <phoneticPr fontId="1"/>
  </si>
  <si>
    <t>授業・保育の参観</t>
    <rPh sb="0" eb="2">
      <t>ジュギョウ</t>
    </rPh>
    <rPh sb="3" eb="5">
      <t>ホイク</t>
    </rPh>
    <rPh sb="6" eb="8">
      <t>サンカン</t>
    </rPh>
    <phoneticPr fontId="1"/>
  </si>
  <si>
    <r>
      <t xml:space="preserve">土曜保育等
</t>
    </r>
    <r>
      <rPr>
        <sz val="12"/>
        <color rgb="FF0070C0"/>
        <rFont val="HGPｺﾞｼｯｸM"/>
        <family val="3"/>
        <charset val="128"/>
      </rPr>
      <t>（幼稚園を除く）</t>
    </r>
    <rPh sb="0" eb="2">
      <t>ドヨウ</t>
    </rPh>
    <rPh sb="2" eb="4">
      <t>ホイク</t>
    </rPh>
    <rPh sb="4" eb="5">
      <t>トウ</t>
    </rPh>
    <rPh sb="7" eb="10">
      <t>ヨウチエン</t>
    </rPh>
    <rPh sb="11" eb="12">
      <t>ノゾ</t>
    </rPh>
    <phoneticPr fontId="1"/>
  </si>
  <si>
    <t>開園時間は、保護者の労働時間を十分考慮し、土曜日の保育や延長保育など利用者のニーズに十分対応しているか。</t>
    <phoneticPr fontId="1"/>
  </si>
  <si>
    <t>※幼稚園は非該当と入力
　 幼稚園型認定こども園は入力すること</t>
    <rPh sb="1" eb="4">
      <t>ヨウチエン</t>
    </rPh>
    <rPh sb="5" eb="8">
      <t>ヒガイトウ</t>
    </rPh>
    <rPh sb="9" eb="11">
      <t>ニュウリョク</t>
    </rPh>
    <rPh sb="14" eb="17">
      <t>ヨウチエン</t>
    </rPh>
    <rPh sb="17" eb="18">
      <t>ガタ</t>
    </rPh>
    <rPh sb="18" eb="20">
      <t>ニンテイ</t>
    </rPh>
    <rPh sb="23" eb="24">
      <t>エン</t>
    </rPh>
    <rPh sb="25" eb="27">
      <t>ニュウリョク</t>
    </rPh>
    <phoneticPr fontId="1"/>
  </si>
  <si>
    <t>【保】　「児童福祉法（昭和22年法律第164号）」第39条
【幼保】「幼保連携型認定こども園の学級の編制、職員、設備及び運営に関する基準（平成26年内閣府･文部科学省
           ･厚生労働省令第１号）」第９条</t>
    <rPh sb="1" eb="2">
      <t>ホ</t>
    </rPh>
    <rPh sb="5" eb="7">
      <t>ジドウ</t>
    </rPh>
    <rPh sb="7" eb="10">
      <t>フクシホウ</t>
    </rPh>
    <rPh sb="11" eb="13">
      <t>ショウワ</t>
    </rPh>
    <rPh sb="15" eb="16">
      <t>ネン</t>
    </rPh>
    <rPh sb="16" eb="18">
      <t>ホウリツ</t>
    </rPh>
    <rPh sb="18" eb="19">
      <t>ダイ</t>
    </rPh>
    <rPh sb="22" eb="23">
      <t>ゴウ</t>
    </rPh>
    <rPh sb="25" eb="26">
      <t>ダイ</t>
    </rPh>
    <rPh sb="28" eb="29">
      <t>ジョウ</t>
    </rPh>
    <phoneticPr fontId="6"/>
  </si>
  <si>
    <t>土曜日を園の都合により休園としていないか。</t>
    <phoneticPr fontId="6"/>
  </si>
  <si>
    <t>お盆期間・年度末・年度始を休園としていないか。</t>
    <phoneticPr fontId="6"/>
  </si>
  <si>
    <t>保護者との連携</t>
    <rPh sb="0" eb="3">
      <t>ホゴシャ</t>
    </rPh>
    <rPh sb="5" eb="7">
      <t>レンケイ</t>
    </rPh>
    <phoneticPr fontId="1"/>
  </si>
  <si>
    <t>保護者会を設けるなど保護者との連携は適切に行われているか。</t>
    <rPh sb="0" eb="4">
      <t>ホゴシャカイ</t>
    </rPh>
    <rPh sb="5" eb="6">
      <t>モウ</t>
    </rPh>
    <rPh sb="10" eb="13">
      <t>ホゴシャ</t>
    </rPh>
    <rPh sb="15" eb="17">
      <t>レンケイ</t>
    </rPh>
    <rPh sb="18" eb="20">
      <t>テキセツ</t>
    </rPh>
    <rPh sb="21" eb="22">
      <t>オコナ</t>
    </rPh>
    <phoneticPr fontId="1"/>
  </si>
  <si>
    <t>保護者会の
有無</t>
    <rPh sb="0" eb="4">
      <t>ホゴシャカイ</t>
    </rPh>
    <rPh sb="6" eb="8">
      <t>ウム</t>
    </rPh>
    <phoneticPr fontId="1"/>
  </si>
  <si>
    <t>保護者会の
主な活動内容</t>
    <rPh sb="0" eb="4">
      <t>ホゴシャカイ</t>
    </rPh>
    <rPh sb="6" eb="7">
      <t>オモ</t>
    </rPh>
    <rPh sb="8" eb="10">
      <t>カツドウ</t>
    </rPh>
    <rPh sb="10" eb="12">
      <t>ナイヨウ</t>
    </rPh>
    <phoneticPr fontId="1"/>
  </si>
  <si>
    <t>保護者会がない場合の連携方法</t>
    <rPh sb="0" eb="3">
      <t>ホゴシャ</t>
    </rPh>
    <rPh sb="3" eb="4">
      <t>カイ</t>
    </rPh>
    <rPh sb="7" eb="9">
      <t>バアイ</t>
    </rPh>
    <rPh sb="10" eb="12">
      <t>レンケイ</t>
    </rPh>
    <rPh sb="12" eb="14">
      <t>ホウホウ</t>
    </rPh>
    <phoneticPr fontId="1"/>
  </si>
  <si>
    <t>嘱託医（学校医）等</t>
    <rPh sb="0" eb="2">
      <t>ショクタク</t>
    </rPh>
    <rPh sb="2" eb="3">
      <t>イ</t>
    </rPh>
    <phoneticPr fontId="6"/>
  </si>
  <si>
    <t>嘱託医（学校医）等を委嘱しているか。</t>
    <rPh sb="0" eb="3">
      <t>ショクタクイ</t>
    </rPh>
    <rPh sb="4" eb="7">
      <t>ガッコウイ</t>
    </rPh>
    <phoneticPr fontId="6"/>
  </si>
  <si>
    <r>
      <t>【保】嘱託医（内科、歯科）</t>
    </r>
    <r>
      <rPr>
        <sz val="10"/>
        <color rgb="FF0070C0"/>
        <rFont val="HGPｺﾞｼｯｸM"/>
        <family val="3"/>
        <charset val="128"/>
      </rPr>
      <t xml:space="preserve">※薬剤師は不要。空欄で可。
</t>
    </r>
    <r>
      <rPr>
        <sz val="12"/>
        <rFont val="HGPｺﾞｼｯｸM"/>
        <family val="3"/>
        <charset val="128"/>
      </rPr>
      <t xml:space="preserve">
【幼保】【幼】学校医、学校歯科医、学校薬剤師</t>
    </r>
    <rPh sb="1" eb="2">
      <t>ホ</t>
    </rPh>
    <rPh sb="3" eb="6">
      <t>ショクタクイ</t>
    </rPh>
    <rPh sb="7" eb="9">
      <t>ナイカ</t>
    </rPh>
    <rPh sb="10" eb="12">
      <t>シカ</t>
    </rPh>
    <rPh sb="14" eb="17">
      <t>ヤクザイシ</t>
    </rPh>
    <rPh sb="18" eb="20">
      <t>フヨウ</t>
    </rPh>
    <rPh sb="21" eb="23">
      <t>クウラン</t>
    </rPh>
    <rPh sb="24" eb="25">
      <t>カ</t>
    </rPh>
    <rPh sb="29" eb="31">
      <t>ヨウホ</t>
    </rPh>
    <rPh sb="33" eb="34">
      <t>ヨウ</t>
    </rPh>
    <rPh sb="35" eb="38">
      <t>ガッコウイ</t>
    </rPh>
    <rPh sb="39" eb="41">
      <t>ガッコウ</t>
    </rPh>
    <rPh sb="41" eb="44">
      <t>シカイ</t>
    </rPh>
    <rPh sb="45" eb="47">
      <t>ガッコウ</t>
    </rPh>
    <rPh sb="47" eb="50">
      <t>ヤクザイシ</t>
    </rPh>
    <phoneticPr fontId="1"/>
  </si>
  <si>
    <t xml:space="preserve"> 【保】 「児童福祉施設の設備及び運営に関する基準(昭和23年厚生省令第63号)」第33条
【幼保】「就学前の子どもに関する教育、保育等の総合的な提供の推進に関する法律（平成18年法律77号）」
　　　　　第27条（学校保健安全法23条の準用）
【幼】 「学校保健安全法（昭和33年法律第56号）」第23条</t>
    <rPh sb="2" eb="3">
      <t>ホ</t>
    </rPh>
    <rPh sb="41" eb="42">
      <t>ダイ</t>
    </rPh>
    <rPh sb="44" eb="45">
      <t>ジョウ</t>
    </rPh>
    <phoneticPr fontId="6"/>
  </si>
  <si>
    <t>内科</t>
    <rPh sb="0" eb="2">
      <t>ナイカ</t>
    </rPh>
    <phoneticPr fontId="6"/>
  </si>
  <si>
    <t>（氏名）</t>
    <rPh sb="1" eb="3">
      <t>シメイ</t>
    </rPh>
    <phoneticPr fontId="6"/>
  </si>
  <si>
    <t>（所属）</t>
    <rPh sb="1" eb="3">
      <t>ショゾク</t>
    </rPh>
    <phoneticPr fontId="1"/>
  </si>
  <si>
    <t>歯科</t>
    <rPh sb="0" eb="2">
      <t>シカ</t>
    </rPh>
    <phoneticPr fontId="6"/>
  </si>
  <si>
    <t>学校薬剤師</t>
    <rPh sb="0" eb="2">
      <t>ガッコウ</t>
    </rPh>
    <rPh sb="2" eb="5">
      <t>ヤクザイシ</t>
    </rPh>
    <phoneticPr fontId="6"/>
  </si>
  <si>
    <t>健康管理</t>
    <rPh sb="0" eb="2">
      <t>ケンコウ</t>
    </rPh>
    <rPh sb="2" eb="4">
      <t>カンリ</t>
    </rPh>
    <phoneticPr fontId="6"/>
  </si>
  <si>
    <t>園児の定期健康診断を、規定に基づき実施しているか。</t>
    <rPh sb="0" eb="2">
      <t>エンジ</t>
    </rPh>
    <rPh sb="3" eb="5">
      <t>テイキ</t>
    </rPh>
    <rPh sb="5" eb="7">
      <t>ケンコウ</t>
    </rPh>
    <rPh sb="7" eb="9">
      <t>シンダン</t>
    </rPh>
    <rPh sb="11" eb="13">
      <t>キテイ</t>
    </rPh>
    <rPh sb="14" eb="15">
      <t>モト</t>
    </rPh>
    <rPh sb="17" eb="19">
      <t>ジッシ</t>
    </rPh>
    <phoneticPr fontId="6"/>
  </si>
  <si>
    <r>
      <t xml:space="preserve">【保】【幼保】入園時、少なくとも１年に２回
【幼】年１回
※共通：うち１回目は6月30 日までに実施
</t>
    </r>
    <r>
      <rPr>
        <sz val="11"/>
        <rFont val="HGPｺﾞｼｯｸM"/>
        <family val="3"/>
        <charset val="128"/>
      </rPr>
      <t>（検査項目）</t>
    </r>
    <r>
      <rPr>
        <sz val="12"/>
        <rFont val="HGPｺﾞｼｯｸM"/>
        <family val="3"/>
        <charset val="128"/>
      </rPr>
      <t xml:space="preserve">
</t>
    </r>
    <r>
      <rPr>
        <sz val="10"/>
        <rFont val="HGPｺﾞｼｯｸM"/>
        <family val="3"/>
        <charset val="128"/>
      </rPr>
      <t>①身長及び体重　②栄養状態　③脊柱及び胸郭の疾病等　④</t>
    </r>
    <r>
      <rPr>
        <u/>
        <sz val="10"/>
        <rFont val="HGPｺﾞｼｯｸM"/>
        <family val="3"/>
        <charset val="128"/>
      </rPr>
      <t>視力及び聴力</t>
    </r>
    <r>
      <rPr>
        <sz val="10"/>
        <rFont val="HGPｺﾞｼｯｸM"/>
        <family val="3"/>
        <charset val="128"/>
      </rPr>
      <t>　⑤眼の疾病等　⑥耳鼻咽頭疾病及び皮膚疾患　⑦歯及び口腔の疾病等　⑧心臓の疾病等　⑨尿　⑩その他</t>
    </r>
    <r>
      <rPr>
        <sz val="12"/>
        <rFont val="HGPｺﾞｼｯｸM"/>
        <family val="3"/>
        <charset val="128"/>
      </rPr>
      <t xml:space="preserve">
</t>
    </r>
    <r>
      <rPr>
        <sz val="12"/>
        <color rgb="FF7030A0"/>
        <rFont val="HGPｺﾞｼｯｸM"/>
        <family val="3"/>
        <charset val="128"/>
      </rPr>
      <t>●健康診断票</t>
    </r>
    <rPh sb="1" eb="2">
      <t>ホ</t>
    </rPh>
    <rPh sb="4" eb="6">
      <t>ヨウホ</t>
    </rPh>
    <rPh sb="7" eb="9">
      <t>ニュウエン</t>
    </rPh>
    <rPh sb="9" eb="10">
      <t>ジ</t>
    </rPh>
    <rPh sb="11" eb="12">
      <t>スク</t>
    </rPh>
    <rPh sb="17" eb="18">
      <t>ネン</t>
    </rPh>
    <rPh sb="20" eb="21">
      <t>カイ</t>
    </rPh>
    <rPh sb="23" eb="24">
      <t>ヨウ</t>
    </rPh>
    <rPh sb="25" eb="26">
      <t>ネン</t>
    </rPh>
    <rPh sb="27" eb="28">
      <t>カイ</t>
    </rPh>
    <rPh sb="30" eb="32">
      <t>キョウツウ</t>
    </rPh>
    <rPh sb="37" eb="38">
      <t>メ</t>
    </rPh>
    <rPh sb="48" eb="50">
      <t>ジッシ</t>
    </rPh>
    <rPh sb="53" eb="55">
      <t>ケンサ</t>
    </rPh>
    <rPh sb="55" eb="57">
      <t>コウモク</t>
    </rPh>
    <rPh sb="142" eb="144">
      <t>ケンコウ</t>
    </rPh>
    <rPh sb="144" eb="147">
      <t>シンダンヒョウ</t>
    </rPh>
    <phoneticPr fontId="1"/>
  </si>
  <si>
    <t>今年度</t>
    <rPh sb="0" eb="3">
      <t>コンネンド</t>
    </rPh>
    <phoneticPr fontId="6"/>
  </si>
  <si>
    <t>入園時</t>
    <rPh sb="0" eb="2">
      <t>ニュウエン</t>
    </rPh>
    <rPh sb="2" eb="3">
      <t>ジ</t>
    </rPh>
    <phoneticPr fontId="6"/>
  </si>
  <si>
    <t>実施方法</t>
    <rPh sb="0" eb="2">
      <t>ジッシ</t>
    </rPh>
    <rPh sb="2" eb="4">
      <t>ホウホウ</t>
    </rPh>
    <phoneticPr fontId="1"/>
  </si>
  <si>
    <t>１回目</t>
    <rPh sb="1" eb="3">
      <t>カイメ</t>
    </rPh>
    <phoneticPr fontId="6"/>
  </si>
  <si>
    <t>２回目</t>
    <rPh sb="1" eb="3">
      <t>カイメ</t>
    </rPh>
    <phoneticPr fontId="6"/>
  </si>
  <si>
    <t>※未実施の場合は、予定日を記入</t>
    <phoneticPr fontId="6"/>
  </si>
  <si>
    <t>職員の健康診断を実施しているか。</t>
    <phoneticPr fontId="6"/>
  </si>
  <si>
    <r>
      <t xml:space="preserve">（検査項目）
①身長、体重及び腹囲　②視力及び聴力　③結核の有無※1　④血圧　⑤尿　⑥胃の疾病及び異常の有無(40歳未満は省略可)　⑦貧血検査※2　⑧肝機能検査※2　⑨血中脂質検査※2　⑩血糖検査※2　⑪心電図検査※2　⑫その他
〈参考〉
※1　20歳、25歳、30歳、35歳は省略不可
　　　 40歳以上は毎年実施
※2　35歳は省略不可　40歳以上は毎年実施
</t>
    </r>
    <r>
      <rPr>
        <sz val="10"/>
        <color rgb="FF7030A0"/>
        <rFont val="HGPｺﾞｼｯｸM"/>
        <family val="3"/>
        <charset val="128"/>
      </rPr>
      <t>●</t>
    </r>
    <r>
      <rPr>
        <sz val="12"/>
        <color rgb="FF7030A0"/>
        <rFont val="HGPｺﾞｼｯｸM"/>
        <family val="3"/>
        <charset val="128"/>
      </rPr>
      <t>健康診断票</t>
    </r>
    <rPh sb="123" eb="125">
      <t>サンコウ</t>
    </rPh>
    <rPh sb="148" eb="149">
      <t>フ</t>
    </rPh>
    <rPh sb="157" eb="158">
      <t>サイ</t>
    </rPh>
    <rPh sb="158" eb="160">
      <t>イジョウ</t>
    </rPh>
    <rPh sb="161" eb="163">
      <t>マイトシ</t>
    </rPh>
    <rPh sb="163" eb="165">
      <t>ジッシ</t>
    </rPh>
    <rPh sb="175" eb="176">
      <t>フ</t>
    </rPh>
    <rPh sb="180" eb="181">
      <t>サイマイトシジッシ</t>
    </rPh>
    <phoneticPr fontId="1"/>
  </si>
  <si>
    <t>採用時</t>
    <rPh sb="0" eb="2">
      <t>サイヨウ</t>
    </rPh>
    <rPh sb="2" eb="3">
      <t>ジ</t>
    </rPh>
    <phoneticPr fontId="6"/>
  </si>
  <si>
    <t>定　期</t>
    <rPh sb="0" eb="1">
      <t>サダム</t>
    </rPh>
    <rPh sb="2" eb="3">
      <t>キ</t>
    </rPh>
    <phoneticPr fontId="6"/>
  </si>
  <si>
    <t>実施機関</t>
    <rPh sb="0" eb="2">
      <t>ジッシ</t>
    </rPh>
    <rPh sb="2" eb="4">
      <t>キカン</t>
    </rPh>
    <phoneticPr fontId="1"/>
  </si>
  <si>
    <t>【保】「学校保健安全法施行規則（昭和33年政令第174号）」第８条
【幼保】【幼】「学校保健安全法施行規則（昭和33年政令第174号）」第８条、第15条
【共通】「労働基準法（昭和22年法律第49条）」第109条
　　　　 「労働安全衛生法（昭和47年法律第57条）」第66条の３</t>
    <rPh sb="1" eb="2">
      <t>ホ</t>
    </rPh>
    <rPh sb="13" eb="14">
      <t>ヨウ</t>
    </rPh>
    <rPh sb="14" eb="15">
      <t>ホ</t>
    </rPh>
    <rPh sb="17" eb="18">
      <t>ヨウ</t>
    </rPh>
    <rPh sb="32" eb="34">
      <t>ショウワ</t>
    </rPh>
    <rPh sb="36" eb="37">
      <t>ネン</t>
    </rPh>
    <rPh sb="37" eb="39">
      <t>セイレイ</t>
    </rPh>
    <rPh sb="39" eb="40">
      <t>ダイ</t>
    </rPh>
    <rPh sb="43" eb="44">
      <t>ゴウ</t>
    </rPh>
    <rPh sb="50" eb="51">
      <t>ダイ</t>
    </rPh>
    <rPh sb="53" eb="54">
      <t>ジョウ</t>
    </rPh>
    <rPh sb="78" eb="80">
      <t>キョウツウ</t>
    </rPh>
    <rPh sb="82" eb="84">
      <t>ロウドウ</t>
    </rPh>
    <rPh sb="84" eb="87">
      <t>キジュンホウ</t>
    </rPh>
    <rPh sb="88" eb="90">
      <t>ショウワ</t>
    </rPh>
    <rPh sb="92" eb="93">
      <t>ネン</t>
    </rPh>
    <rPh sb="93" eb="95">
      <t>ホウリツ</t>
    </rPh>
    <rPh sb="95" eb="96">
      <t>ダイ</t>
    </rPh>
    <rPh sb="98" eb="99">
      <t>ジョウ</t>
    </rPh>
    <rPh sb="101" eb="102">
      <t>ダイ</t>
    </rPh>
    <rPh sb="105" eb="106">
      <t>ジョウ</t>
    </rPh>
    <rPh sb="113" eb="115">
      <t>ロウドウ</t>
    </rPh>
    <rPh sb="115" eb="117">
      <t>アンゼン</t>
    </rPh>
    <rPh sb="117" eb="119">
      <t>エイセイ</t>
    </rPh>
    <rPh sb="119" eb="120">
      <t>ホウ</t>
    </rPh>
    <rPh sb="121" eb="123">
      <t>ショウワ</t>
    </rPh>
    <rPh sb="125" eb="126">
      <t>ネン</t>
    </rPh>
    <rPh sb="126" eb="128">
      <t>ホウリツ</t>
    </rPh>
    <rPh sb="128" eb="129">
      <t>ダイ</t>
    </rPh>
    <rPh sb="131" eb="132">
      <t>ジョウ</t>
    </rPh>
    <rPh sb="134" eb="135">
      <t>ダイ</t>
    </rPh>
    <rPh sb="137" eb="138">
      <t>ジョウ</t>
    </rPh>
    <phoneticPr fontId="1"/>
  </si>
  <si>
    <t>園児、職員の健康診断票を作成し、５年分を保存しているか。</t>
    <rPh sb="17" eb="19">
      <t>ネンブン</t>
    </rPh>
    <rPh sb="20" eb="22">
      <t>ホゾン</t>
    </rPh>
    <phoneticPr fontId="6"/>
  </si>
  <si>
    <t>主治医から園児に処方された薬を保護者から預かり、園児に投薬する際の対応は適切か。</t>
    <rPh sb="0" eb="3">
      <t>シュジイ</t>
    </rPh>
    <rPh sb="5" eb="7">
      <t>エンジ</t>
    </rPh>
    <rPh sb="8" eb="10">
      <t>ショホウ</t>
    </rPh>
    <rPh sb="13" eb="14">
      <t>クスリ</t>
    </rPh>
    <rPh sb="15" eb="18">
      <t>ホゴシャ</t>
    </rPh>
    <rPh sb="20" eb="21">
      <t>アズ</t>
    </rPh>
    <rPh sb="24" eb="26">
      <t>エンジ</t>
    </rPh>
    <rPh sb="27" eb="29">
      <t>トウヤク</t>
    </rPh>
    <rPh sb="31" eb="32">
      <t>サイ</t>
    </rPh>
    <rPh sb="33" eb="35">
      <t>タイオウ</t>
    </rPh>
    <rPh sb="36" eb="38">
      <t>テキセツ</t>
    </rPh>
    <phoneticPr fontId="1"/>
  </si>
  <si>
    <r>
      <t xml:space="preserve">・医師の診断及び指示による薬に限定
・保護者が記入した与薬依頼票（医師名、薬の種類、服用方法等）の持参必須
</t>
    </r>
    <r>
      <rPr>
        <sz val="12"/>
        <color rgb="FF7030A0"/>
        <rFont val="HGPｺﾞｼｯｸM"/>
        <family val="3"/>
        <charset val="128"/>
      </rPr>
      <t>●与薬依頼票</t>
    </r>
    <r>
      <rPr>
        <sz val="10"/>
        <rFont val="HGPｺﾞｼｯｸM"/>
        <family val="3"/>
        <charset val="128"/>
      </rPr>
      <t>　　</t>
    </r>
    <r>
      <rPr>
        <sz val="10"/>
        <color rgb="FF0070C0"/>
        <rFont val="HGPｺﾞｼｯｸM"/>
        <family val="3"/>
        <charset val="128"/>
      </rPr>
      <t>※園で預からない場合は非該当を選択</t>
    </r>
    <r>
      <rPr>
        <sz val="10"/>
        <rFont val="HGPｺﾞｼｯｸM"/>
        <family val="3"/>
        <charset val="128"/>
      </rPr>
      <t>。</t>
    </r>
    <rPh sb="1" eb="3">
      <t>イシ</t>
    </rPh>
    <rPh sb="4" eb="6">
      <t>シンダン</t>
    </rPh>
    <rPh sb="6" eb="7">
      <t>オヨ</t>
    </rPh>
    <rPh sb="8" eb="10">
      <t>シジ</t>
    </rPh>
    <rPh sb="13" eb="14">
      <t>クスリ</t>
    </rPh>
    <rPh sb="15" eb="17">
      <t>ゲンテイ</t>
    </rPh>
    <rPh sb="19" eb="22">
      <t>ホゴシャ</t>
    </rPh>
    <rPh sb="23" eb="25">
      <t>キニュウ</t>
    </rPh>
    <rPh sb="27" eb="29">
      <t>ヨヤク</t>
    </rPh>
    <rPh sb="29" eb="32">
      <t>イライヒョウ</t>
    </rPh>
    <rPh sb="33" eb="35">
      <t>イシ</t>
    </rPh>
    <rPh sb="35" eb="36">
      <t>メイ</t>
    </rPh>
    <rPh sb="37" eb="38">
      <t>クスリ</t>
    </rPh>
    <rPh sb="39" eb="41">
      <t>シュルイ</t>
    </rPh>
    <rPh sb="42" eb="44">
      <t>フクヨウ</t>
    </rPh>
    <rPh sb="44" eb="46">
      <t>ホウホウ</t>
    </rPh>
    <rPh sb="46" eb="47">
      <t>トウ</t>
    </rPh>
    <rPh sb="49" eb="51">
      <t>ジサン</t>
    </rPh>
    <rPh sb="51" eb="53">
      <t>ヒッス</t>
    </rPh>
    <rPh sb="55" eb="60">
      <t>ヨヤクイライヒョウ</t>
    </rPh>
    <rPh sb="63" eb="64">
      <t>エン</t>
    </rPh>
    <rPh sb="65" eb="66">
      <t>アズ</t>
    </rPh>
    <rPh sb="70" eb="72">
      <t>バアイ</t>
    </rPh>
    <rPh sb="73" eb="76">
      <t>ヒガイトウ</t>
    </rPh>
    <rPh sb="77" eb="79">
      <t>センタク</t>
    </rPh>
    <phoneticPr fontId="1"/>
  </si>
  <si>
    <t>●緊急連絡簿</t>
    <rPh sb="1" eb="5">
      <t>キンキュウレンラク</t>
    </rPh>
    <rPh sb="5" eb="6">
      <t>ボ</t>
    </rPh>
    <phoneticPr fontId="1"/>
  </si>
  <si>
    <t>必要な医薬品が備えられ、適正に管理しているか。</t>
    <rPh sb="0" eb="2">
      <t>ヒツヨウ</t>
    </rPh>
    <rPh sb="3" eb="6">
      <t>イヤクヒン</t>
    </rPh>
    <rPh sb="7" eb="8">
      <t>ソナ</t>
    </rPh>
    <rPh sb="12" eb="14">
      <t>テキセイ</t>
    </rPh>
    <rPh sb="15" eb="17">
      <t>カンリ</t>
    </rPh>
    <phoneticPr fontId="1"/>
  </si>
  <si>
    <t>【保】「児童福祉施設の設備及び運営に関する基準(昭和23年厚生省令第63号)」第10条第３項第５号</t>
    <rPh sb="43" eb="44">
      <t>ダイ</t>
    </rPh>
    <rPh sb="45" eb="46">
      <t>コウ</t>
    </rPh>
    <rPh sb="46" eb="47">
      <t>ダイ</t>
    </rPh>
    <rPh sb="48" eb="49">
      <t>ゴウ</t>
    </rPh>
    <phoneticPr fontId="1"/>
  </si>
  <si>
    <t>管理担当者</t>
    <rPh sb="0" eb="2">
      <t>カンリ</t>
    </rPh>
    <rPh sb="2" eb="5">
      <t>タントウシャ</t>
    </rPh>
    <phoneticPr fontId="1"/>
  </si>
  <si>
    <t>感染症対策</t>
    <rPh sb="0" eb="2">
      <t>カンセン</t>
    </rPh>
    <rPh sb="2" eb="3">
      <t>ショウ</t>
    </rPh>
    <rPh sb="3" eb="5">
      <t>タイサク</t>
    </rPh>
    <phoneticPr fontId="1"/>
  </si>
  <si>
    <t>食中毒や感染症に対する予防対策は、適切に行われているか。</t>
    <rPh sb="0" eb="3">
      <t>ショクチュウドク</t>
    </rPh>
    <rPh sb="4" eb="7">
      <t>カンセンショウ</t>
    </rPh>
    <rPh sb="8" eb="9">
      <t>タイ</t>
    </rPh>
    <rPh sb="11" eb="13">
      <t>ヨボウ</t>
    </rPh>
    <rPh sb="13" eb="15">
      <t>タイサク</t>
    </rPh>
    <rPh sb="17" eb="19">
      <t>テキセツ</t>
    </rPh>
    <rPh sb="20" eb="21">
      <t>オコナ</t>
    </rPh>
    <phoneticPr fontId="1"/>
  </si>
  <si>
    <t xml:space="preserve"> 【保】  「児童福祉施設の設備及び運営に関する基準(昭和23年厚生省令第63号)」第10条第２項
　　　   「保育所における感染症対策ガイドライン」(2023年10月一部改正)
【幼保】「幼保連携型認定こども園の学級の編制、職員、設備及び運営に関する基準（平成26年内閣府･文部科学省
           ･厚生労働省令第１号）」第13条（児童福祉施設設備運営基準第10条第２項の準用）
【保】【幼保】「「社会福祉施設等における感染症等発生時に係る報告について」の一部改正について」
　　　　　　　　（R5.4.28こ成総第18号）
【幼】 「学校保健安全法（昭和33年法律第56号）」第18条</t>
    <rPh sb="57" eb="60">
      <t>ホイクショ</t>
    </rPh>
    <rPh sb="64" eb="67">
      <t>カンセンショウ</t>
    </rPh>
    <rPh sb="67" eb="69">
      <t>タイサク</t>
    </rPh>
    <rPh sb="81" eb="82">
      <t>ネン</t>
    </rPh>
    <rPh sb="84" eb="85">
      <t>ガツ</t>
    </rPh>
    <rPh sb="85" eb="87">
      <t>イチブ</t>
    </rPh>
    <rPh sb="87" eb="89">
      <t>カイセイ</t>
    </rPh>
    <rPh sb="200" eb="201">
      <t>ホ</t>
    </rPh>
    <rPh sb="203" eb="205">
      <t>ヨウホ</t>
    </rPh>
    <phoneticPr fontId="1"/>
  </si>
  <si>
    <t>実施している予防対策の内容</t>
    <rPh sb="0" eb="2">
      <t>ジッシ</t>
    </rPh>
    <rPh sb="6" eb="8">
      <t>ヨボウ</t>
    </rPh>
    <rPh sb="8" eb="10">
      <t>タイサク</t>
    </rPh>
    <rPh sb="11" eb="13">
      <t>ナイヨウ</t>
    </rPh>
    <phoneticPr fontId="1"/>
  </si>
  <si>
    <t>保健所への報告基準(栃木県)
・同一の感染症･食中毒と疑われる死亡、重篤患者が週２名
・同一の感染症･食中毒と疑われる者が10名以上
・通常の発生動向を上回り、施設長が必要と認めた　</t>
    <rPh sb="0" eb="2">
      <t>ホケン</t>
    </rPh>
    <rPh sb="2" eb="3">
      <t>ジョ</t>
    </rPh>
    <rPh sb="5" eb="7">
      <t>ホウコク</t>
    </rPh>
    <rPh sb="7" eb="9">
      <t>キジュン</t>
    </rPh>
    <rPh sb="10" eb="13">
      <t>トチギケン</t>
    </rPh>
    <rPh sb="31" eb="33">
      <t>シボウ</t>
    </rPh>
    <rPh sb="34" eb="36">
      <t>ジュウトク</t>
    </rPh>
    <rPh sb="36" eb="38">
      <t>カンジャ</t>
    </rPh>
    <rPh sb="39" eb="40">
      <t>シュウ</t>
    </rPh>
    <rPh sb="41" eb="42">
      <t>メイ</t>
    </rPh>
    <rPh sb="44" eb="46">
      <t>ドウイツ</t>
    </rPh>
    <rPh sb="47" eb="50">
      <t>カンセンショウ</t>
    </rPh>
    <rPh sb="51" eb="54">
      <t>ショクチュウドク</t>
    </rPh>
    <rPh sb="55" eb="56">
      <t>ウタガ</t>
    </rPh>
    <rPh sb="59" eb="60">
      <t>モノ</t>
    </rPh>
    <rPh sb="63" eb="64">
      <t>メイ</t>
    </rPh>
    <rPh sb="64" eb="66">
      <t>イジョウ</t>
    </rPh>
    <rPh sb="68" eb="70">
      <t>ツウジョウ</t>
    </rPh>
    <rPh sb="71" eb="73">
      <t>ハッセイ</t>
    </rPh>
    <rPh sb="73" eb="75">
      <t>ドウコウ</t>
    </rPh>
    <rPh sb="76" eb="78">
      <t>ウワマワ</t>
    </rPh>
    <rPh sb="80" eb="83">
      <t>シセツチョウ</t>
    </rPh>
    <rPh sb="84" eb="86">
      <t>ヒツヨウ</t>
    </rPh>
    <rPh sb="87" eb="88">
      <t>ミト</t>
    </rPh>
    <phoneticPr fontId="1"/>
  </si>
  <si>
    <t>感染症が発生した際は、適切な対応をするとともに所管の保健所に報告しているか。</t>
    <rPh sb="0" eb="2">
      <t>カンセン</t>
    </rPh>
    <rPh sb="2" eb="3">
      <t>ショウ</t>
    </rPh>
    <rPh sb="4" eb="6">
      <t>ハッセイ</t>
    </rPh>
    <rPh sb="8" eb="9">
      <t>サイ</t>
    </rPh>
    <rPh sb="11" eb="13">
      <t>テキセツ</t>
    </rPh>
    <rPh sb="14" eb="16">
      <t>タイオウ</t>
    </rPh>
    <rPh sb="23" eb="25">
      <t>ショカン</t>
    </rPh>
    <rPh sb="26" eb="29">
      <t>ホケンジョ</t>
    </rPh>
    <rPh sb="30" eb="32">
      <t>ホウコク</t>
    </rPh>
    <phoneticPr fontId="1"/>
  </si>
  <si>
    <t>※これまでに集団感染がなかった場合、非該当を選択。</t>
    <rPh sb="6" eb="8">
      <t>シュウダン</t>
    </rPh>
    <rPh sb="8" eb="10">
      <t>カンセン</t>
    </rPh>
    <rPh sb="15" eb="17">
      <t>バアイ</t>
    </rPh>
    <rPh sb="18" eb="21">
      <t>ヒガイトウ</t>
    </rPh>
    <phoneticPr fontId="1"/>
  </si>
  <si>
    <t>自己評価</t>
    <rPh sb="0" eb="2">
      <t>ジコ</t>
    </rPh>
    <rPh sb="2" eb="4">
      <t>ヒョウカ</t>
    </rPh>
    <phoneticPr fontId="6"/>
  </si>
  <si>
    <t>前年度、自己評価を実施したか。</t>
    <rPh sb="0" eb="3">
      <t>ゼンネンド</t>
    </rPh>
    <rPh sb="4" eb="6">
      <t>ジコ</t>
    </rPh>
    <rPh sb="6" eb="8">
      <t>ヒョウカ</t>
    </rPh>
    <rPh sb="9" eb="11">
      <t>ジッシ</t>
    </rPh>
    <phoneticPr fontId="6"/>
  </si>
  <si>
    <t>★義務
【保】公表の規定なし
【幼保】【幼】公表まで義務</t>
    <rPh sb="1" eb="3">
      <t>ギム</t>
    </rPh>
    <rPh sb="5" eb="6">
      <t>ホ</t>
    </rPh>
    <rPh sb="7" eb="9">
      <t>コウヒョウ</t>
    </rPh>
    <rPh sb="10" eb="12">
      <t>キテイ</t>
    </rPh>
    <rPh sb="16" eb="18">
      <t>ヨウホ</t>
    </rPh>
    <rPh sb="20" eb="21">
      <t>ヨウ</t>
    </rPh>
    <rPh sb="22" eb="24">
      <t>コウヒョウ</t>
    </rPh>
    <rPh sb="26" eb="28">
      <t>ギム</t>
    </rPh>
    <phoneticPr fontId="1"/>
  </si>
  <si>
    <t xml:space="preserve"> 【保】  「児童福祉施設の設備及び運営に関する基準(昭和23年厚生省令第63号)」第36条の２第１項
　　　　 「保育所における自己評価ガイドライン(2020年改正版）」（2020(令和2)年３月）
【幼保】「就学前の子どもに関する教育、保育等の総合的な提供の推進に関する法律施行規則（平成26年内閣府･
            文部科学省･厚生労働省令第2号）」第23条
 【幼】  「学校教育法施行規則（昭和22年文部省令第11号）」第66条（第39条により幼稚園に準用）</t>
    <rPh sb="48" eb="49">
      <t>ダイ</t>
    </rPh>
    <rPh sb="50" eb="51">
      <t>コウ</t>
    </rPh>
    <rPh sb="58" eb="61">
      <t>ホイクショ</t>
    </rPh>
    <rPh sb="65" eb="67">
      <t>ジコ</t>
    </rPh>
    <rPh sb="67" eb="69">
      <t>ヒョウカ</t>
    </rPh>
    <rPh sb="80" eb="81">
      <t>ネン</t>
    </rPh>
    <rPh sb="81" eb="83">
      <t>カイセイ</t>
    </rPh>
    <rPh sb="83" eb="84">
      <t>バン</t>
    </rPh>
    <rPh sb="92" eb="94">
      <t>レイワ</t>
    </rPh>
    <rPh sb="96" eb="97">
      <t>ネン</t>
    </rPh>
    <rPh sb="98" eb="99">
      <t>ガツ</t>
    </rPh>
    <rPh sb="145" eb="147">
      <t>ヨウホ</t>
    </rPh>
    <rPh sb="182" eb="184">
      <t>セコウ</t>
    </rPh>
    <rPh sb="184" eb="186">
      <t>キソク</t>
    </rPh>
    <rPh sb="195" eb="198">
      <t>ナイカクフ</t>
    </rPh>
    <rPh sb="212" eb="214">
      <t>モンブ</t>
    </rPh>
    <rPh sb="214" eb="217">
      <t>カガクショウ</t>
    </rPh>
    <rPh sb="218" eb="220">
      <t>コウセイ</t>
    </rPh>
    <rPh sb="220" eb="223">
      <t>ロウドウショウ</t>
    </rPh>
    <rPh sb="223" eb="224">
      <t>レイ</t>
    </rPh>
    <rPh sb="225" eb="226">
      <t>ダイ</t>
    </rPh>
    <rPh sb="228" eb="229">
      <t>ジョウ</t>
    </rPh>
    <rPh sb="232" eb="235">
      <t>ヨウチエン</t>
    </rPh>
    <rPh sb="236" eb="238">
      <t>ジュンヨウヨウガッコウキョウイクホウセコウキソクショウワネンモンブショウレイダイゴウダイジョウ</t>
    </rPh>
    <phoneticPr fontId="6"/>
  </si>
  <si>
    <t>職員の振り返り</t>
    <rPh sb="0" eb="2">
      <t>ショクイン</t>
    </rPh>
    <rPh sb="3" eb="4">
      <t>フ</t>
    </rPh>
    <rPh sb="5" eb="6">
      <t>カエ</t>
    </rPh>
    <phoneticPr fontId="1"/>
  </si>
  <si>
    <t>実施時期</t>
    <rPh sb="0" eb="2">
      <t>ジッシ</t>
    </rPh>
    <rPh sb="2" eb="4">
      <t>ジキ</t>
    </rPh>
    <phoneticPr fontId="1"/>
  </si>
  <si>
    <t>R　年　月</t>
    <rPh sb="2" eb="3">
      <t>ネン</t>
    </rPh>
    <rPh sb="4" eb="5">
      <t>ガツ</t>
    </rPh>
    <phoneticPr fontId="1"/>
  </si>
  <si>
    <t>園長の総評</t>
    <rPh sb="0" eb="2">
      <t>エンチョウ</t>
    </rPh>
    <rPh sb="3" eb="5">
      <t>ソウヒョウ</t>
    </rPh>
    <phoneticPr fontId="1"/>
  </si>
  <si>
    <t>職員へのフィードバック方法</t>
    <rPh sb="0" eb="2">
      <t>ショクイン</t>
    </rPh>
    <rPh sb="11" eb="13">
      <t>ホウホウ</t>
    </rPh>
    <phoneticPr fontId="1"/>
  </si>
  <si>
    <t>(1)自己評価を今年度の教育･保育に活かしたか。具体的な活用内容を記載。</t>
    <rPh sb="3" eb="5">
      <t>ジコ</t>
    </rPh>
    <rPh sb="5" eb="7">
      <t>ヒョウカ</t>
    </rPh>
    <rPh sb="8" eb="11">
      <t>コンネンド</t>
    </rPh>
    <rPh sb="12" eb="14">
      <t>キョウイク</t>
    </rPh>
    <rPh sb="15" eb="17">
      <t>ホイク</t>
    </rPh>
    <rPh sb="18" eb="19">
      <t>イ</t>
    </rPh>
    <rPh sb="24" eb="27">
      <t>グタイテキ</t>
    </rPh>
    <rPh sb="28" eb="30">
      <t>カツヨウ</t>
    </rPh>
    <rPh sb="30" eb="32">
      <t>ナイヨウ</t>
    </rPh>
    <rPh sb="33" eb="35">
      <t>キサイ</t>
    </rPh>
    <phoneticPr fontId="6"/>
  </si>
  <si>
    <t>(2)自己評価の結果（総評を含む）を公表したか。</t>
    <rPh sb="3" eb="5">
      <t>ジコ</t>
    </rPh>
    <rPh sb="5" eb="7">
      <t>ヒョウカ</t>
    </rPh>
    <rPh sb="8" eb="10">
      <t>ケッカ</t>
    </rPh>
    <rPh sb="11" eb="13">
      <t>ソウヒョウ</t>
    </rPh>
    <rPh sb="14" eb="15">
      <t>フク</t>
    </rPh>
    <rPh sb="18" eb="20">
      <t>コウヒョウ</t>
    </rPh>
    <phoneticPr fontId="6"/>
  </si>
  <si>
    <r>
      <t>該当する公表方法に</t>
    </r>
    <r>
      <rPr>
        <sz val="12"/>
        <rFont val="Segoe UI Symbol"/>
        <family val="3"/>
      </rPr>
      <t>✔</t>
    </r>
    <rPh sb="0" eb="2">
      <t>ガイトウ</t>
    </rPh>
    <rPh sb="4" eb="6">
      <t>コウヒョウ</t>
    </rPh>
    <rPh sb="6" eb="8">
      <t>ホウホウ</t>
    </rPh>
    <phoneticPr fontId="6"/>
  </si>
  <si>
    <t>保護者会で説明</t>
    <phoneticPr fontId="6"/>
  </si>
  <si>
    <t>園だより</t>
    <rPh sb="0" eb="1">
      <t>エン</t>
    </rPh>
    <phoneticPr fontId="6"/>
  </si>
  <si>
    <t>掲示板</t>
    <rPh sb="0" eb="3">
      <t>ケイジバン</t>
    </rPh>
    <phoneticPr fontId="6"/>
  </si>
  <si>
    <t>園ホームページ</t>
    <rPh sb="0" eb="1">
      <t>エン</t>
    </rPh>
    <phoneticPr fontId="6"/>
  </si>
  <si>
    <t>その他</t>
    <rPh sb="2" eb="3">
      <t>ホカ</t>
    </rPh>
    <phoneticPr fontId="6"/>
  </si>
  <si>
    <r>
      <t xml:space="preserve">学校関係者評価
</t>
    </r>
    <r>
      <rPr>
        <sz val="12"/>
        <color rgb="FF0070C0"/>
        <rFont val="HGPｺﾞｼｯｸM"/>
        <family val="3"/>
        <charset val="128"/>
      </rPr>
      <t>（保育所を除く）</t>
    </r>
    <rPh sb="0" eb="2">
      <t>ガッコウ</t>
    </rPh>
    <rPh sb="9" eb="12">
      <t>ホイクショ</t>
    </rPh>
    <rPh sb="13" eb="14">
      <t>ノゾ</t>
    </rPh>
    <phoneticPr fontId="6"/>
  </si>
  <si>
    <t>前年度、学校関係者評価を実施したか。</t>
    <rPh sb="0" eb="3">
      <t>ゼンネンド</t>
    </rPh>
    <rPh sb="4" eb="6">
      <t>ガッコウ</t>
    </rPh>
    <rPh sb="6" eb="9">
      <t>カンケイシャ</t>
    </rPh>
    <phoneticPr fontId="6"/>
  </si>
  <si>
    <r>
      <t xml:space="preserve">☆努力義務【幼保】【幼】
</t>
    </r>
    <r>
      <rPr>
        <sz val="10"/>
        <color rgb="FF0070C0"/>
        <rFont val="HGPｺﾞｼｯｸM"/>
        <family val="3"/>
        <charset val="128"/>
      </rPr>
      <t>※保育所は対象外。非該当を選択。</t>
    </r>
    <r>
      <rPr>
        <sz val="12"/>
        <rFont val="HGPｺﾞｼｯｸM"/>
        <family val="3"/>
        <charset val="128"/>
      </rPr>
      <t xml:space="preserve">
</t>
    </r>
    <rPh sb="6" eb="8">
      <t>ヨウホ</t>
    </rPh>
    <rPh sb="10" eb="11">
      <t>ヨウヨウホヨウドリョクギム</t>
    </rPh>
    <rPh sb="26" eb="28">
      <t>センタク</t>
    </rPh>
    <phoneticPr fontId="1"/>
  </si>
  <si>
    <t>【幼保】「就学前の子どもに関する教育、保育等の総合的な提供の推進に関する法律施行規則（平成26年内閣府･
            文部科学省･厚生労働省令第2号）」第24条
 【幼】  「学校教育法施行規則（昭和22年文部省令第11号）」第67条（第39条により幼稚園に準用）</t>
    <rPh sb="1" eb="3">
      <t>ヨウホ</t>
    </rPh>
    <rPh sb="38" eb="40">
      <t>セコウ</t>
    </rPh>
    <rPh sb="40" eb="42">
      <t>キソク</t>
    </rPh>
    <rPh sb="48" eb="51">
      <t>ナイカクフ</t>
    </rPh>
    <rPh sb="65" eb="67">
      <t>モンブ</t>
    </rPh>
    <rPh sb="67" eb="70">
      <t>カガクショウ</t>
    </rPh>
    <rPh sb="71" eb="73">
      <t>コウセイ</t>
    </rPh>
    <rPh sb="73" eb="76">
      <t>ロウドウショウ</t>
    </rPh>
    <rPh sb="76" eb="77">
      <t>レイ</t>
    </rPh>
    <rPh sb="89" eb="90">
      <t>ヨウ</t>
    </rPh>
    <rPh sb="94" eb="96">
      <t>ガッコウ</t>
    </rPh>
    <rPh sb="96" eb="99">
      <t>キョウイクホウ</t>
    </rPh>
    <rPh sb="99" eb="101">
      <t>セコウ</t>
    </rPh>
    <rPh sb="101" eb="103">
      <t>キソク</t>
    </rPh>
    <rPh sb="104" eb="106">
      <t>ショウワ</t>
    </rPh>
    <rPh sb="108" eb="109">
      <t>ネン</t>
    </rPh>
    <rPh sb="109" eb="112">
      <t>モンブショウ</t>
    </rPh>
    <rPh sb="112" eb="113">
      <t>レイ</t>
    </rPh>
    <rPh sb="113" eb="114">
      <t>ダイ</t>
    </rPh>
    <rPh sb="116" eb="117">
      <t>ゴウ</t>
    </rPh>
    <rPh sb="119" eb="120">
      <t>ダイ</t>
    </rPh>
    <rPh sb="122" eb="123">
      <t>ジョウ</t>
    </rPh>
    <rPh sb="131" eb="134">
      <t>ヨウチエン</t>
    </rPh>
    <phoneticPr fontId="6"/>
  </si>
  <si>
    <t xml:space="preserve"> 関係者への調査</t>
    <rPh sb="1" eb="4">
      <t>カンケイシャ</t>
    </rPh>
    <rPh sb="6" eb="8">
      <t>チョウサ</t>
    </rPh>
    <phoneticPr fontId="1"/>
  </si>
  <si>
    <t>対象者</t>
    <rPh sb="0" eb="3">
      <t>タイショウシャ</t>
    </rPh>
    <phoneticPr fontId="1"/>
  </si>
  <si>
    <t>(1)評価の結果を公表したか。</t>
    <rPh sb="3" eb="5">
      <t>ヒョウカ</t>
    </rPh>
    <rPh sb="6" eb="8">
      <t>ケッカ</t>
    </rPh>
    <rPh sb="9" eb="11">
      <t>コウヒョウ</t>
    </rPh>
    <phoneticPr fontId="6"/>
  </si>
  <si>
    <t xml:space="preserve">第三者評価
</t>
    <rPh sb="0" eb="3">
      <t>ダイサンシャ</t>
    </rPh>
    <rPh sb="3" eb="5">
      <t>ヒョウカ</t>
    </rPh>
    <phoneticPr fontId="6"/>
  </si>
  <si>
    <t>第三者評価を実施しましたか。</t>
    <rPh sb="0" eb="3">
      <t>ダイサンシャ</t>
    </rPh>
    <rPh sb="3" eb="5">
      <t>ヒョウカ</t>
    </rPh>
    <rPh sb="6" eb="8">
      <t>ジッシ</t>
    </rPh>
    <phoneticPr fontId="6"/>
  </si>
  <si>
    <t xml:space="preserve">☆努力義務【保】【幼保】
【幼】法令上の規定なし
園とその設置者が必要であると判断した場合に行うもの（ガイドライン）
</t>
    <rPh sb="1" eb="3">
      <t>ドリョク</t>
    </rPh>
    <rPh sb="3" eb="5">
      <t>ギム</t>
    </rPh>
    <rPh sb="15" eb="16">
      <t>ヨウ</t>
    </rPh>
    <rPh sb="17" eb="20">
      <t>ホウレイジョウ</t>
    </rPh>
    <rPh sb="21" eb="23">
      <t>キテイ</t>
    </rPh>
    <rPh sb="26" eb="27">
      <t>エン</t>
    </rPh>
    <rPh sb="30" eb="33">
      <t>セッチシャ</t>
    </rPh>
    <rPh sb="34" eb="36">
      <t>ヒツヨウ</t>
    </rPh>
    <rPh sb="40" eb="42">
      <t>ハンダン</t>
    </rPh>
    <rPh sb="44" eb="46">
      <t>バアイ</t>
    </rPh>
    <rPh sb="47" eb="48">
      <t>オコナ</t>
    </rPh>
    <phoneticPr fontId="1"/>
  </si>
  <si>
    <t>【保】「児童福祉施設の設備及び運営に関する基準(昭和23年厚生省令第63号)」第36条の２第２項
【幼保】「就学前の子どもに関する教育、保育等の総合的な提供の推進に関する法律施行規則（平成26年内閣府･
            文部科学省･厚生労働省令第2号）」第25条
【幼】「幼稚園における学校評価ガイドライン」（平成23年11月15日文部科学省）</t>
    <rPh sb="98" eb="100">
      <t>ヨウホ</t>
    </rPh>
    <rPh sb="140" eb="143">
      <t>ヨウチエン</t>
    </rPh>
    <rPh sb="147" eb="149">
      <t>ガッコウ</t>
    </rPh>
    <rPh sb="149" eb="151">
      <t>ヒョウカ</t>
    </rPh>
    <rPh sb="159" eb="161">
      <t>ヘイセイ</t>
    </rPh>
    <rPh sb="163" eb="164">
      <t>ネン</t>
    </rPh>
    <rPh sb="166" eb="167">
      <t>ガツ</t>
    </rPh>
    <rPh sb="169" eb="170">
      <t>ヒ</t>
    </rPh>
    <rPh sb="170" eb="172">
      <t>モンブ</t>
    </rPh>
    <rPh sb="172" eb="175">
      <t>カガクショウセコウキソクナイカクフモンブカガクショウコウセイロウドウショウレイ</t>
    </rPh>
    <phoneticPr fontId="6"/>
  </si>
  <si>
    <t>児童虐待防止への対応</t>
    <phoneticPr fontId="6"/>
  </si>
  <si>
    <t>虐待の疑いのある児童の早期発見と児童やその家族に対する適切な対応について職員への啓発がなされているか。</t>
    <rPh sb="8" eb="10">
      <t>ジドウ</t>
    </rPh>
    <rPh sb="16" eb="18">
      <t>ジドウ</t>
    </rPh>
    <phoneticPr fontId="6"/>
  </si>
  <si>
    <t xml:space="preserve">★通告義務あり
</t>
    <rPh sb="1" eb="3">
      <t>ツウコク</t>
    </rPh>
    <rPh sb="3" eb="5">
      <t>ギム</t>
    </rPh>
    <phoneticPr fontId="1"/>
  </si>
  <si>
    <t>虐待の疑いのある児童を発見したときは、速やかに、市町や児童相談所等関係機関へ通告しているか。</t>
    <rPh sb="8" eb="10">
      <t>ジドウ</t>
    </rPh>
    <phoneticPr fontId="6"/>
  </si>
  <si>
    <t>市町又は児童相談所から情報提供を求められた園児について、定期的に報告しているか。</t>
    <phoneticPr fontId="6"/>
  </si>
  <si>
    <t>不適切保育防止</t>
    <rPh sb="0" eb="3">
      <t>フテキセツ</t>
    </rPh>
    <rPh sb="3" eb="5">
      <t>ホイク</t>
    </rPh>
    <rPh sb="5" eb="7">
      <t>ボウシ</t>
    </rPh>
    <phoneticPr fontId="1"/>
  </si>
  <si>
    <t>園児の人権の擁護、虐待・体罰の防止等のため、責任者を設置し、その他必要な体制の整備を行うとともに、職員に対する研修の実施その他必要な措置を講ずるよう努めているか。</t>
    <rPh sb="12" eb="14">
      <t>タイバツ</t>
    </rPh>
    <phoneticPr fontId="6"/>
  </si>
  <si>
    <t xml:space="preserve"> 【保】　「児童福祉施設の設備及び運営に関する基準を定める条例（平成31年栃木県条例第17号）」第５条
【幼保】「幼保連携型認定こども園の学級の編制、職員、設備及び運営に関する基準を定める条例（令和5年栃木県
　　　　　条例第19号）」第５条
 【幼】　「学校教育法（昭和22年法律第26号）」第11条
「昨年来の保育所における不適切事案を踏まえた今後の対策について」(R5.5.12こ政保44他)
「保育所等における虐待等の防止及び発生時の対応等に関するガイドライン」（R5年5月こども家庭庁）
「人権擁護のためのセルフチェックリスト（全国保育士会）」</t>
    <rPh sb="2" eb="3">
      <t>ホ</t>
    </rPh>
    <rPh sb="48" eb="49">
      <t>ダイ</t>
    </rPh>
    <rPh sb="50" eb="51">
      <t>ジョウ</t>
    </rPh>
    <rPh sb="53" eb="55">
      <t>ヨウホ</t>
    </rPh>
    <rPh sb="118" eb="119">
      <t>ダイ</t>
    </rPh>
    <rPh sb="120" eb="121">
      <t>ジョウ</t>
    </rPh>
    <rPh sb="124" eb="125">
      <t>ヨウ</t>
    </rPh>
    <rPh sb="128" eb="130">
      <t>ガッコウ</t>
    </rPh>
    <rPh sb="130" eb="133">
      <t>キョウイクホウ</t>
    </rPh>
    <rPh sb="134" eb="136">
      <t>ショウワ</t>
    </rPh>
    <rPh sb="138" eb="139">
      <t>ネン</t>
    </rPh>
    <rPh sb="139" eb="141">
      <t>ホウリツ</t>
    </rPh>
    <rPh sb="141" eb="142">
      <t>ダイ</t>
    </rPh>
    <rPh sb="144" eb="145">
      <t>ゴウ</t>
    </rPh>
    <rPh sb="147" eb="148">
      <t>ダイ</t>
    </rPh>
    <rPh sb="150" eb="151">
      <t>ジョウ</t>
    </rPh>
    <rPh sb="239" eb="240">
      <t>ネン</t>
    </rPh>
    <rPh sb="241" eb="242">
      <t>ツキ</t>
    </rPh>
    <phoneticPr fontId="6"/>
  </si>
  <si>
    <t>前年度に実施した取り組み内容</t>
    <rPh sb="0" eb="3">
      <t>ゼンネンド</t>
    </rPh>
    <rPh sb="4" eb="6">
      <t>ジッシ</t>
    </rPh>
    <rPh sb="8" eb="9">
      <t>ト</t>
    </rPh>
    <rPh sb="10" eb="11">
      <t>ク</t>
    </rPh>
    <rPh sb="12" eb="14">
      <t>ナイヨウ</t>
    </rPh>
    <phoneticPr fontId="1"/>
  </si>
  <si>
    <t>●研修の報告書、会議録等</t>
  </si>
  <si>
    <t>職員研修</t>
    <rPh sb="0" eb="2">
      <t>ショクイン</t>
    </rPh>
    <rPh sb="2" eb="4">
      <t>ケンシュウ</t>
    </rPh>
    <phoneticPr fontId="6"/>
  </si>
  <si>
    <t>年間研修計画を策定し、職員に対して資質の向上のための研修の機会を確保しているか。</t>
    <phoneticPr fontId="6"/>
  </si>
  <si>
    <t>★義務</t>
    <rPh sb="1" eb="3">
      <t>ギム</t>
    </rPh>
    <phoneticPr fontId="1"/>
  </si>
  <si>
    <t xml:space="preserve"> 【保】　「児童福祉施設の設備及び運営に関する基準(昭和23年厚生省令第63号)」第７条の２
　　　　 「保育所保育指針」第５章
【幼保】「幼保連携型認定こども園の学級の編制、職員、設備及び運営に関する基準（平成26年内閣府･文部科学省
           ･厚生労働省令第１号）」第13条（児童福祉施設設備運営基準第7条の2の準用）
 【幼】  「教育基本法(平成18年法律120号)」第９条</t>
    <phoneticPr fontId="6"/>
  </si>
  <si>
    <t>参加者に偏りがなく、研修の機会は公平に付与されているか。</t>
    <rPh sb="0" eb="3">
      <t>サンカシャ</t>
    </rPh>
    <rPh sb="4" eb="5">
      <t>カタヨ</t>
    </rPh>
    <rPh sb="10" eb="12">
      <t>ケンシュウ</t>
    </rPh>
    <rPh sb="13" eb="15">
      <t>キカイ</t>
    </rPh>
    <rPh sb="16" eb="18">
      <t>コウヘイ</t>
    </rPh>
    <rPh sb="19" eb="21">
      <t>フヨ</t>
    </rPh>
    <phoneticPr fontId="6"/>
  </si>
  <si>
    <t>●研修の計画書、報告書、資料</t>
    <rPh sb="4" eb="7">
      <t>ケイカクショ</t>
    </rPh>
    <rPh sb="12" eb="14">
      <t>シリョウ</t>
    </rPh>
    <phoneticPr fontId="1"/>
  </si>
  <si>
    <t>(1)直近で参加した外部研修</t>
    <rPh sb="3" eb="5">
      <t>チョッキン</t>
    </rPh>
    <rPh sb="6" eb="8">
      <t>サンカ</t>
    </rPh>
    <rPh sb="10" eb="12">
      <t>ガイブ</t>
    </rPh>
    <rPh sb="12" eb="14">
      <t>ケンシュウ</t>
    </rPh>
    <phoneticPr fontId="1"/>
  </si>
  <si>
    <t>研修名（内容）</t>
    <rPh sb="0" eb="2">
      <t>ケンシュウ</t>
    </rPh>
    <rPh sb="2" eb="3">
      <t>メイ</t>
    </rPh>
    <rPh sb="4" eb="6">
      <t>ナイヨウ</t>
    </rPh>
    <phoneticPr fontId="1"/>
  </si>
  <si>
    <t>実施年月</t>
    <rPh sb="0" eb="2">
      <t>ジッシ</t>
    </rPh>
    <rPh sb="2" eb="4">
      <t>ネンゲツ</t>
    </rPh>
    <phoneticPr fontId="1"/>
  </si>
  <si>
    <t>研修実施主体</t>
    <rPh sb="0" eb="2">
      <t>ケンシュウ</t>
    </rPh>
    <rPh sb="2" eb="4">
      <t>ジッシ</t>
    </rPh>
    <rPh sb="4" eb="6">
      <t>シュタイ</t>
    </rPh>
    <phoneticPr fontId="1"/>
  </si>
  <si>
    <t>人数</t>
    <rPh sb="0" eb="2">
      <t>ニンズウ</t>
    </rPh>
    <phoneticPr fontId="1"/>
  </si>
  <si>
    <t>記録</t>
    <rPh sb="0" eb="2">
      <t>キロク</t>
    </rPh>
    <phoneticPr fontId="1"/>
  </si>
  <si>
    <t>(2)直近で実施した園内研修</t>
    <rPh sb="3" eb="5">
      <t>チョッキン</t>
    </rPh>
    <rPh sb="6" eb="8">
      <t>ジッシ</t>
    </rPh>
    <rPh sb="10" eb="12">
      <t>エンナイ</t>
    </rPh>
    <rPh sb="12" eb="14">
      <t>ケンシュウ</t>
    </rPh>
    <phoneticPr fontId="1"/>
  </si>
  <si>
    <t>講師</t>
    <rPh sb="0" eb="2">
      <t>コウシ</t>
    </rPh>
    <phoneticPr fontId="1"/>
  </si>
  <si>
    <t>(3)研修終了後に報告をさせ、不参加の職員にも研修内容を周知する等により研修で得た
　  知識や技能を共有しているか。</t>
    <rPh sb="3" eb="5">
      <t>ケンシュウ</t>
    </rPh>
    <rPh sb="5" eb="8">
      <t>シュウリョウゴ</t>
    </rPh>
    <rPh sb="9" eb="11">
      <t>ホウコク</t>
    </rPh>
    <rPh sb="15" eb="18">
      <t>フサンカ</t>
    </rPh>
    <rPh sb="19" eb="21">
      <t>ショクイン</t>
    </rPh>
    <rPh sb="23" eb="25">
      <t>ケンシュウ</t>
    </rPh>
    <rPh sb="25" eb="27">
      <t>ナイヨウ</t>
    </rPh>
    <rPh sb="28" eb="30">
      <t>シュウチ</t>
    </rPh>
    <rPh sb="32" eb="33">
      <t>トウ</t>
    </rPh>
    <rPh sb="36" eb="38">
      <t>ケンシュウ</t>
    </rPh>
    <rPh sb="39" eb="40">
      <t>エ</t>
    </rPh>
    <rPh sb="45" eb="47">
      <t>チシキ</t>
    </rPh>
    <rPh sb="48" eb="50">
      <t>ギノウ</t>
    </rPh>
    <rPh sb="51" eb="53">
      <t>キョウユウ</t>
    </rPh>
    <phoneticPr fontId="1"/>
  </si>
  <si>
    <t>共有方法</t>
    <rPh sb="0" eb="2">
      <t>キョウユウ</t>
    </rPh>
    <rPh sb="2" eb="4">
      <t>ホウホウ</t>
    </rPh>
    <phoneticPr fontId="1"/>
  </si>
  <si>
    <t>給食の実施</t>
    <rPh sb="0" eb="2">
      <t>キュウショク</t>
    </rPh>
    <rPh sb="3" eb="5">
      <t>ジッシ</t>
    </rPh>
    <phoneticPr fontId="6"/>
  </si>
  <si>
    <t>【すべての２号、３号認定の園児に対する給食の提供について】</t>
    <rPh sb="6" eb="7">
      <t>ゴウ</t>
    </rPh>
    <rPh sb="9" eb="10">
      <t>ゴウ</t>
    </rPh>
    <rPh sb="10" eb="12">
      <t>ニンテイ</t>
    </rPh>
    <rPh sb="13" eb="15">
      <t>エンジ</t>
    </rPh>
    <rPh sb="16" eb="17">
      <t>タイ</t>
    </rPh>
    <rPh sb="19" eb="21">
      <t>キュウショク</t>
    </rPh>
    <rPh sb="22" eb="24">
      <t>テイキョウ</t>
    </rPh>
    <phoneticPr fontId="6"/>
  </si>
  <si>
    <t>【保】　「児童福祉施設の設備及び運営に関する基準(昭和23年厚生省令第63号)」第11条
【幼保】「幼保連携型認定こども園の学級の編制、職員、設備及び運営に関する基準（平成26年内閣府･文部科学省
           ･厚生労働省令第１号）」第13条（児童福祉施設設備運営基準第11条の準用）</t>
    <rPh sb="40" eb="41">
      <t>ダイ</t>
    </rPh>
    <rPh sb="43" eb="44">
      <t>ジョウ</t>
    </rPh>
    <phoneticPr fontId="6"/>
  </si>
  <si>
    <t>給食は毎日実施しているか。</t>
    <rPh sb="0" eb="2">
      <t>キュウショク</t>
    </rPh>
    <rPh sb="3" eb="5">
      <t>マイニチ</t>
    </rPh>
    <rPh sb="5" eb="7">
      <t>ジッシ</t>
    </rPh>
    <phoneticPr fontId="6"/>
  </si>
  <si>
    <t>実施方法（満３歳未満）</t>
    <rPh sb="0" eb="2">
      <t>ジッシ</t>
    </rPh>
    <rPh sb="2" eb="4">
      <t>ホウホウ</t>
    </rPh>
    <rPh sb="5" eb="6">
      <t>マン</t>
    </rPh>
    <rPh sb="7" eb="8">
      <t>サイ</t>
    </rPh>
    <rPh sb="8" eb="10">
      <t>ミマン</t>
    </rPh>
    <phoneticPr fontId="1"/>
  </si>
  <si>
    <t>実施方法（満３歳以上）</t>
    <rPh sb="0" eb="2">
      <t>ジッシ</t>
    </rPh>
    <rPh sb="2" eb="4">
      <t>ホウホウ</t>
    </rPh>
    <rPh sb="5" eb="6">
      <t>マン</t>
    </rPh>
    <rPh sb="7" eb="8">
      <t>サイ</t>
    </rPh>
    <rPh sb="8" eb="10">
      <t>イジョウ</t>
    </rPh>
    <phoneticPr fontId="1"/>
  </si>
  <si>
    <t>給食は調乳、離乳食、3歳未満児食、3歳以上児食に分類され、対象児童に適した献立・調理により行なわれているか。</t>
    <phoneticPr fontId="6"/>
  </si>
  <si>
    <t>●献立</t>
    <rPh sb="1" eb="3">
      <t>コンダテ</t>
    </rPh>
    <phoneticPr fontId="1"/>
  </si>
  <si>
    <t>「児童福祉施設における食事の提供に関する援助及び指導について」（R2.3.31子発0331第1号障発0331第8号）
「社会福祉施設における衛生管理について」（H9.3.31社援施第65号）
「社会福祉施設等における食品の安全確保等について」（H20.3.7雇児総発第0307001号）</t>
    <phoneticPr fontId="6"/>
  </si>
  <si>
    <t>給食業務従事者全員及び調乳担当保育者等について、検便を毎月実施しているか。</t>
    <rPh sb="15" eb="18">
      <t>ホイクシャ</t>
    </rPh>
    <phoneticPr fontId="6"/>
  </si>
  <si>
    <t>●細菌検査結果</t>
    <rPh sb="1" eb="3">
      <t>サイキン</t>
    </rPh>
    <rPh sb="3" eb="5">
      <t>ケンサ</t>
    </rPh>
    <rPh sb="5" eb="7">
      <t>ケッカ</t>
    </rPh>
    <phoneticPr fontId="1"/>
  </si>
  <si>
    <t>検食は園児の食事の前に実施しているか。</t>
    <rPh sb="0" eb="2">
      <t>ケンショク</t>
    </rPh>
    <rPh sb="3" eb="5">
      <t>エンジ</t>
    </rPh>
    <phoneticPr fontId="6"/>
  </si>
  <si>
    <t>●検食簿</t>
    <rPh sb="1" eb="3">
      <t>ケンショク</t>
    </rPh>
    <rPh sb="3" eb="4">
      <t>ボ</t>
    </rPh>
    <phoneticPr fontId="1"/>
  </si>
  <si>
    <r>
      <t>【</t>
    </r>
    <r>
      <rPr>
        <u/>
        <sz val="12"/>
        <color rgb="FF0070C0"/>
        <rFont val="HGPｺﾞｼｯｸM"/>
        <family val="3"/>
        <charset val="128"/>
      </rPr>
      <t>調理業務を委託している園</t>
    </r>
    <r>
      <rPr>
        <sz val="12"/>
        <rFont val="HGPｺﾞｼｯｸM"/>
        <family val="3"/>
        <charset val="128"/>
      </rPr>
      <t>のみ記入】
委託契約書が作成され、その契約内容においては、衛生面及び栄養面等の業務上必要な事項が記載されているか。</t>
    </r>
    <rPh sb="23" eb="24">
      <t>ショ</t>
    </rPh>
    <phoneticPr fontId="6"/>
  </si>
  <si>
    <t>●委託契約書</t>
    <rPh sb="1" eb="3">
      <t>イタク</t>
    </rPh>
    <rPh sb="3" eb="6">
      <t>ケイヤクショ</t>
    </rPh>
    <phoneticPr fontId="1"/>
  </si>
  <si>
    <t>「保育所における調理業務の委託について」（H10.2.18児発第86条）</t>
    <rPh sb="1" eb="4">
      <t>ホイクショ</t>
    </rPh>
    <rPh sb="8" eb="10">
      <t>チョウリ</t>
    </rPh>
    <rPh sb="10" eb="12">
      <t>ギョウム</t>
    </rPh>
    <rPh sb="13" eb="15">
      <t>イタク</t>
    </rPh>
    <rPh sb="29" eb="30">
      <t>ジ</t>
    </rPh>
    <rPh sb="30" eb="31">
      <t>ハツ</t>
    </rPh>
    <rPh sb="31" eb="32">
      <t>ダイ</t>
    </rPh>
    <rPh sb="34" eb="35">
      <t>ジョウ</t>
    </rPh>
    <phoneticPr fontId="1"/>
  </si>
  <si>
    <t>委託業者名</t>
    <rPh sb="0" eb="2">
      <t>イタク</t>
    </rPh>
    <rPh sb="2" eb="4">
      <t>ギョウシャ</t>
    </rPh>
    <rPh sb="4" eb="5">
      <t>メイ</t>
    </rPh>
    <phoneticPr fontId="1"/>
  </si>
  <si>
    <r>
      <t>【</t>
    </r>
    <r>
      <rPr>
        <sz val="12"/>
        <color rgb="FF0070C0"/>
        <rFont val="HGPｺﾞｼｯｸM"/>
        <family val="3"/>
        <charset val="128"/>
      </rPr>
      <t>満３歳以上の園児に対する食事において調理業務を</t>
    </r>
    <r>
      <rPr>
        <u/>
        <sz val="12"/>
        <color rgb="FF0070C0"/>
        <rFont val="HGPｺﾞｼｯｸM"/>
        <family val="3"/>
        <charset val="128"/>
      </rPr>
      <t>外部搬入している園</t>
    </r>
    <r>
      <rPr>
        <sz val="12"/>
        <rFont val="HGPｺﾞｼｯｸM"/>
        <family val="3"/>
        <charset val="128"/>
      </rPr>
      <t>のみ記入】
委託契約書が作成され、その契約内容においては、衛生面及び栄養面等の業務上必要な事項が記載されているか。</t>
    </r>
    <phoneticPr fontId="6"/>
  </si>
  <si>
    <t>【保】「児童福祉施設の設備及び運営に関する基準(昭和23年厚生省令第63号)」第32条の２
【幼保】「幼保連携型認定こども園の学級の編制、職員、設備及び運営に関する基準（平成26年内閣府･文部科学省
           ･厚生労働省令第１号）」第13条（児童福祉施設設備運営基準第32条の２の準用）
「幼保連携型認定こども園における食事の外部搬入等について」（H28.1.18府子本第448号外3府省通知）</t>
    <phoneticPr fontId="6"/>
  </si>
  <si>
    <t>一般の入所児と著しく身体状況や生活状況等が異なる子供に配慮した食事を提供しているか。</t>
    <phoneticPr fontId="6"/>
  </si>
  <si>
    <t>非常時の予備薬預かり</t>
    <rPh sb="0" eb="3">
      <t>ヒジョウジ</t>
    </rPh>
    <rPh sb="4" eb="6">
      <t>ヨビ</t>
    </rPh>
    <rPh sb="6" eb="7">
      <t>クスリ</t>
    </rPh>
    <rPh sb="7" eb="8">
      <t>アズ</t>
    </rPh>
    <phoneticPr fontId="1"/>
  </si>
  <si>
    <t>誤配・誤食防止への工夫</t>
    <rPh sb="0" eb="2">
      <t>ゴハイ</t>
    </rPh>
    <rPh sb="3" eb="5">
      <t>ゴショク</t>
    </rPh>
    <rPh sb="5" eb="7">
      <t>ボウシ</t>
    </rPh>
    <rPh sb="9" eb="11">
      <t>クフウ</t>
    </rPh>
    <phoneticPr fontId="1"/>
  </si>
  <si>
    <t>食物アレルギー除去食</t>
    <rPh sb="0" eb="2">
      <t>ショクモツ</t>
    </rPh>
    <rPh sb="7" eb="9">
      <t>ジョキョ</t>
    </rPh>
    <rPh sb="9" eb="10">
      <t>ショク</t>
    </rPh>
    <phoneticPr fontId="1"/>
  </si>
  <si>
    <t>宗教上の除去食</t>
    <rPh sb="0" eb="3">
      <t>シュウキョウジョウ</t>
    </rPh>
    <rPh sb="4" eb="7">
      <t>ジョキョショク</t>
    </rPh>
    <phoneticPr fontId="1"/>
  </si>
  <si>
    <t>医療的ケア児等</t>
    <rPh sb="0" eb="3">
      <t>イリョウテキ</t>
    </rPh>
    <rPh sb="5" eb="6">
      <t>ジ</t>
    </rPh>
    <rPh sb="6" eb="7">
      <t>トウ</t>
    </rPh>
    <phoneticPr fontId="1"/>
  </si>
  <si>
    <t>(1)「生活管理指導表」等を利用して、保護者と施設職員(栄養士、調理員、保育者)が
　　情報を共有できる体制を整備しているか。</t>
    <rPh sb="28" eb="31">
      <t>エイヨウシ</t>
    </rPh>
    <rPh sb="32" eb="34">
      <t>チョウリ</t>
    </rPh>
    <rPh sb="34" eb="35">
      <t>イン</t>
    </rPh>
    <rPh sb="36" eb="39">
      <t>ホイクシャ</t>
    </rPh>
    <phoneticPr fontId="6"/>
  </si>
  <si>
    <t>●生活管理指導表</t>
    <rPh sb="1" eb="3">
      <t>セイカツ</t>
    </rPh>
    <rPh sb="3" eb="5">
      <t>カンリ</t>
    </rPh>
    <rPh sb="5" eb="7">
      <t>シドウ</t>
    </rPh>
    <rPh sb="7" eb="8">
      <t>ヒョウ</t>
    </rPh>
    <phoneticPr fontId="1"/>
  </si>
  <si>
    <t>(2)緊急時に備えて緊急連絡網や医療機関等との連携方法等の体制を整備しているか。</t>
    <phoneticPr fontId="6"/>
  </si>
  <si>
    <t>自園調理（園採用の調理員）</t>
    <rPh sb="0" eb="2">
      <t>ジエン</t>
    </rPh>
    <rPh sb="2" eb="4">
      <t>チョウリ</t>
    </rPh>
    <rPh sb="5" eb="6">
      <t>エン</t>
    </rPh>
    <rPh sb="6" eb="8">
      <t>サイヨウ</t>
    </rPh>
    <rPh sb="9" eb="11">
      <t>チョウリ</t>
    </rPh>
    <rPh sb="11" eb="12">
      <t>イン</t>
    </rPh>
    <phoneticPr fontId="1"/>
  </si>
  <si>
    <t>自園調理（調理業務委託）</t>
    <rPh sb="0" eb="2">
      <t>ジエン</t>
    </rPh>
    <rPh sb="2" eb="4">
      <t>チョウリ</t>
    </rPh>
    <rPh sb="5" eb="7">
      <t>チョウリ</t>
    </rPh>
    <rPh sb="7" eb="9">
      <t>ギョウム</t>
    </rPh>
    <rPh sb="9" eb="11">
      <t>イタク</t>
    </rPh>
    <phoneticPr fontId="1"/>
  </si>
  <si>
    <t>外部搬入</t>
    <rPh sb="0" eb="2">
      <t>ガイブ</t>
    </rPh>
    <rPh sb="2" eb="4">
      <t>ハンニュウ</t>
    </rPh>
    <phoneticPr fontId="1"/>
  </si>
  <si>
    <t>職名・担当業務</t>
    <rPh sb="0" eb="2">
      <t>ショクメイ</t>
    </rPh>
    <rPh sb="3" eb="5">
      <t>タントウ</t>
    </rPh>
    <rPh sb="5" eb="7">
      <t>ギョウム</t>
    </rPh>
    <phoneticPr fontId="1"/>
  </si>
  <si>
    <t>担当年齢</t>
    <rPh sb="0" eb="2">
      <t>タントウ</t>
    </rPh>
    <rPh sb="2" eb="4">
      <t>ネンレイ</t>
    </rPh>
    <phoneticPr fontId="1"/>
  </si>
  <si>
    <t>保有資格･免許①</t>
    <rPh sb="0" eb="2">
      <t>ホユウ</t>
    </rPh>
    <rPh sb="2" eb="4">
      <t>シカク</t>
    </rPh>
    <rPh sb="5" eb="7">
      <t>メンキョ</t>
    </rPh>
    <phoneticPr fontId="1"/>
  </si>
  <si>
    <t>保有資格･免許②</t>
    <rPh sb="0" eb="2">
      <t>ホユウ</t>
    </rPh>
    <rPh sb="2" eb="4">
      <t>シカク</t>
    </rPh>
    <rPh sb="5" eb="7">
      <t>メンキョ</t>
    </rPh>
    <phoneticPr fontId="1"/>
  </si>
  <si>
    <t>雇用形態</t>
    <rPh sb="0" eb="2">
      <t>コヨウ</t>
    </rPh>
    <rPh sb="2" eb="4">
      <t>ケイタイ</t>
    </rPh>
    <phoneticPr fontId="1"/>
  </si>
  <si>
    <t>貴園勤続年数</t>
    <rPh sb="0" eb="2">
      <t>キエン</t>
    </rPh>
    <rPh sb="2" eb="4">
      <t>キンゾク</t>
    </rPh>
    <rPh sb="4" eb="6">
      <t>ネンスウ</t>
    </rPh>
    <phoneticPr fontId="1"/>
  </si>
  <si>
    <t>※管理職⇒保育者(0歳児→５歳児)⇒その他の職員の順で入力してください。</t>
    <rPh sb="1" eb="4">
      <t>カンリショク</t>
    </rPh>
    <rPh sb="5" eb="8">
      <t>ホイクシャ</t>
    </rPh>
    <rPh sb="10" eb="12">
      <t>サイジ</t>
    </rPh>
    <rPh sb="14" eb="16">
      <t>サイジ</t>
    </rPh>
    <rPh sb="20" eb="21">
      <t>タ</t>
    </rPh>
    <rPh sb="22" eb="24">
      <t>ショクイン</t>
    </rPh>
    <rPh sb="25" eb="26">
      <t>ジュン</t>
    </rPh>
    <rPh sb="27" eb="29">
      <t>ニュウリョク</t>
    </rPh>
    <phoneticPr fontId="1"/>
  </si>
  <si>
    <t>記入例</t>
    <rPh sb="0" eb="2">
      <t>キニュウ</t>
    </rPh>
    <rPh sb="2" eb="3">
      <t>レイ</t>
    </rPh>
    <phoneticPr fontId="1"/>
  </si>
  <si>
    <t>○○　○○</t>
    <phoneticPr fontId="1"/>
  </si>
  <si>
    <t>園長</t>
    <rPh sb="0" eb="2">
      <t>エンチョウ</t>
    </rPh>
    <phoneticPr fontId="1"/>
  </si>
  <si>
    <t>ー</t>
    <phoneticPr fontId="1"/>
  </si>
  <si>
    <t>幼稚園免許一種</t>
    <rPh sb="0" eb="3">
      <t>ヨウチエン</t>
    </rPh>
    <rPh sb="3" eb="5">
      <t>メンキョ</t>
    </rPh>
    <rPh sb="5" eb="7">
      <t>イッシュ</t>
    </rPh>
    <phoneticPr fontId="1"/>
  </si>
  <si>
    <t>30年</t>
    <rPh sb="2" eb="3">
      <t>ネン</t>
    </rPh>
    <phoneticPr fontId="1"/>
  </si>
  <si>
    <t>担任</t>
  </si>
  <si>
    <t>３歳児</t>
    <rPh sb="1" eb="3">
      <t>サイジ</t>
    </rPh>
    <phoneticPr fontId="1"/>
  </si>
  <si>
    <t>保育士</t>
    <rPh sb="0" eb="3">
      <t>ホイクシ</t>
    </rPh>
    <phoneticPr fontId="1"/>
  </si>
  <si>
    <t>保育補助（フリー）</t>
  </si>
  <si>
    <t>乳児</t>
    <rPh sb="0" eb="2">
      <t>ニュウジ</t>
    </rPh>
    <phoneticPr fontId="1"/>
  </si>
  <si>
    <t>子育て支援員（地域保育）</t>
  </si>
  <si>
    <t>【職名・担当業務】</t>
    <rPh sb="1" eb="3">
      <t>ショクメイ</t>
    </rPh>
    <rPh sb="4" eb="6">
      <t>タントウ</t>
    </rPh>
    <rPh sb="6" eb="8">
      <t>ギョウム</t>
    </rPh>
    <phoneticPr fontId="1"/>
  </si>
  <si>
    <t>【保有資格・免許】</t>
    <rPh sb="1" eb="3">
      <t>ホユウ</t>
    </rPh>
    <rPh sb="3" eb="5">
      <t>シカク</t>
    </rPh>
    <rPh sb="6" eb="8">
      <t>メンキョ</t>
    </rPh>
    <phoneticPr fontId="1"/>
  </si>
  <si>
    <r>
      <t>※管理職⇒保育者（0歳児→５歳児担任）⇒その他の職員 の順で</t>
    </r>
    <r>
      <rPr>
        <b/>
        <sz val="11"/>
        <color rgb="FFFF0000"/>
        <rFont val="游ゴシック"/>
        <family val="3"/>
        <charset val="128"/>
        <scheme val="minor"/>
      </rPr>
      <t>全職員分</t>
    </r>
    <r>
      <rPr>
        <sz val="11"/>
        <color rgb="FFFF0000"/>
        <rFont val="游ゴシック"/>
        <family val="3"/>
        <charset val="128"/>
        <scheme val="minor"/>
      </rPr>
      <t>を入力してください。</t>
    </r>
    <rPh sb="1" eb="4">
      <t>カンリショク</t>
    </rPh>
    <rPh sb="5" eb="8">
      <t>ホイクシャ</t>
    </rPh>
    <rPh sb="10" eb="12">
      <t>サイジ</t>
    </rPh>
    <rPh sb="14" eb="16">
      <t>サイジ</t>
    </rPh>
    <rPh sb="16" eb="18">
      <t>タンニン</t>
    </rPh>
    <rPh sb="22" eb="23">
      <t>タ</t>
    </rPh>
    <rPh sb="24" eb="26">
      <t>ショクイン</t>
    </rPh>
    <rPh sb="28" eb="29">
      <t>ジュン</t>
    </rPh>
    <rPh sb="30" eb="33">
      <t>ゼンショクイン</t>
    </rPh>
    <rPh sb="33" eb="34">
      <t>ブン</t>
    </rPh>
    <rPh sb="35" eb="37">
      <t>ニュウリョク</t>
    </rPh>
    <phoneticPr fontId="1"/>
  </si>
  <si>
    <t>理事長</t>
    <rPh sb="0" eb="3">
      <t>リジチョウ</t>
    </rPh>
    <phoneticPr fontId="1"/>
  </si>
  <si>
    <t>幼稚園教諭一種</t>
    <rPh sb="0" eb="3">
      <t>ヨウチエン</t>
    </rPh>
    <rPh sb="3" eb="5">
      <t>キョウユ</t>
    </rPh>
    <rPh sb="5" eb="7">
      <t>イッシュ</t>
    </rPh>
    <phoneticPr fontId="1"/>
  </si>
  <si>
    <t>主任･主幹教諭（専任）</t>
    <rPh sb="0" eb="2">
      <t>シュニン</t>
    </rPh>
    <rPh sb="3" eb="5">
      <t>シュカン</t>
    </rPh>
    <rPh sb="5" eb="7">
      <t>キョウユ</t>
    </rPh>
    <rPh sb="8" eb="10">
      <t>センニン</t>
    </rPh>
    <phoneticPr fontId="1"/>
  </si>
  <si>
    <t>幼稚園教諭二種</t>
    <rPh sb="0" eb="3">
      <t>ヨウチエン</t>
    </rPh>
    <rPh sb="3" eb="5">
      <t>キョウユ</t>
    </rPh>
    <rPh sb="5" eb="6">
      <t>フタ</t>
    </rPh>
    <rPh sb="6" eb="7">
      <t>タネ</t>
    </rPh>
    <phoneticPr fontId="1"/>
  </si>
  <si>
    <t>主任･主幹教諭（兼務）</t>
    <rPh sb="0" eb="2">
      <t>シュニン</t>
    </rPh>
    <rPh sb="3" eb="5">
      <t>シュカン</t>
    </rPh>
    <rPh sb="5" eb="7">
      <t>キョウユ</t>
    </rPh>
    <rPh sb="8" eb="10">
      <t>ケンム</t>
    </rPh>
    <phoneticPr fontId="1"/>
  </si>
  <si>
    <t>看護師</t>
    <rPh sb="0" eb="3">
      <t>カンゴシ</t>
    </rPh>
    <phoneticPr fontId="1"/>
  </si>
  <si>
    <t>クラス（学級）担任</t>
    <rPh sb="4" eb="6">
      <t>ガッキュウ</t>
    </rPh>
    <rPh sb="7" eb="9">
      <t>タンニン</t>
    </rPh>
    <phoneticPr fontId="1"/>
  </si>
  <si>
    <t>准看護師</t>
    <rPh sb="0" eb="4">
      <t>ジュンカンゴシ</t>
    </rPh>
    <phoneticPr fontId="1"/>
  </si>
  <si>
    <t>特別支援児等加配</t>
    <rPh sb="0" eb="2">
      <t>トクベツ</t>
    </rPh>
    <rPh sb="2" eb="4">
      <t>シエン</t>
    </rPh>
    <rPh sb="4" eb="5">
      <t>ジ</t>
    </rPh>
    <rPh sb="5" eb="6">
      <t>トウ</t>
    </rPh>
    <rPh sb="6" eb="8">
      <t>カハイ</t>
    </rPh>
    <phoneticPr fontId="1"/>
  </si>
  <si>
    <t>管理栄養士</t>
    <rPh sb="0" eb="2">
      <t>カンリ</t>
    </rPh>
    <rPh sb="2" eb="5">
      <t>エイヨウシ</t>
    </rPh>
    <phoneticPr fontId="1"/>
  </si>
  <si>
    <t>保育補助（フリー）</t>
    <rPh sb="0" eb="2">
      <t>ホイク</t>
    </rPh>
    <rPh sb="2" eb="4">
      <t>ホジョ</t>
    </rPh>
    <phoneticPr fontId="1"/>
  </si>
  <si>
    <t>栄養士</t>
    <rPh sb="0" eb="3">
      <t>エイヨウシ</t>
    </rPh>
    <phoneticPr fontId="1"/>
  </si>
  <si>
    <t>事務</t>
    <rPh sb="0" eb="2">
      <t>ジム</t>
    </rPh>
    <phoneticPr fontId="1"/>
  </si>
  <si>
    <t>調理師</t>
    <rPh sb="0" eb="3">
      <t>チョウリシ</t>
    </rPh>
    <phoneticPr fontId="1"/>
  </si>
  <si>
    <t>調理員</t>
    <rPh sb="0" eb="3">
      <t>チョウリイン</t>
    </rPh>
    <phoneticPr fontId="1"/>
  </si>
  <si>
    <t>子育て支援員（地域保育）</t>
    <rPh sb="0" eb="2">
      <t>コソダ</t>
    </rPh>
    <rPh sb="3" eb="6">
      <t>シエンイン</t>
    </rPh>
    <rPh sb="7" eb="9">
      <t>チイキ</t>
    </rPh>
    <rPh sb="9" eb="11">
      <t>ホイク</t>
    </rPh>
    <phoneticPr fontId="1"/>
  </si>
  <si>
    <t>管理栄養士･栄養士</t>
    <rPh sb="0" eb="2">
      <t>カンリ</t>
    </rPh>
    <rPh sb="2" eb="5">
      <t>エイヨウシ</t>
    </rPh>
    <rPh sb="6" eb="9">
      <t>エイヨウシ</t>
    </rPh>
    <phoneticPr fontId="1"/>
  </si>
  <si>
    <t>小学校教諭</t>
    <rPh sb="0" eb="3">
      <t>ショウガッコウ</t>
    </rPh>
    <rPh sb="3" eb="5">
      <t>キョウユ</t>
    </rPh>
    <phoneticPr fontId="1"/>
  </si>
  <si>
    <t>看護師･准看護師</t>
    <rPh sb="0" eb="3">
      <t>カンゴシ</t>
    </rPh>
    <rPh sb="4" eb="5">
      <t>ジュン</t>
    </rPh>
    <rPh sb="5" eb="7">
      <t>カンゴ</t>
    </rPh>
    <rPh sb="7" eb="8">
      <t>シ</t>
    </rPh>
    <phoneticPr fontId="1"/>
  </si>
  <si>
    <t>養護教諭</t>
    <rPh sb="0" eb="2">
      <t>ヨウゴ</t>
    </rPh>
    <rPh sb="2" eb="4">
      <t>キョウユ</t>
    </rPh>
    <phoneticPr fontId="1"/>
  </si>
  <si>
    <t>バスの運転手</t>
    <rPh sb="3" eb="6">
      <t>ウンテンシュ</t>
    </rPh>
    <phoneticPr fontId="1"/>
  </si>
  <si>
    <t>※上記以外の資格・免許は、“その他”を選択</t>
    <rPh sb="1" eb="3">
      <t>ジョウキ</t>
    </rPh>
    <rPh sb="3" eb="5">
      <t>イガイ</t>
    </rPh>
    <rPh sb="6" eb="8">
      <t>シカク</t>
    </rPh>
    <rPh sb="9" eb="11">
      <t>メンキョ</t>
    </rPh>
    <rPh sb="16" eb="17">
      <t>タ</t>
    </rPh>
    <rPh sb="19" eb="21">
      <t>センタク</t>
    </rPh>
    <phoneticPr fontId="1"/>
  </si>
  <si>
    <t>用務員</t>
    <rPh sb="0" eb="3">
      <t>ヨウムイン</t>
    </rPh>
    <phoneticPr fontId="1"/>
  </si>
  <si>
    <t>※資格・免許がない場合は、“ー”を選択</t>
    <rPh sb="1" eb="3">
      <t>シカク</t>
    </rPh>
    <rPh sb="4" eb="6">
      <t>メンキョ</t>
    </rPh>
    <rPh sb="9" eb="11">
      <t>バアイ</t>
    </rPh>
    <rPh sb="17" eb="19">
      <t>センタク</t>
    </rPh>
    <phoneticPr fontId="1"/>
  </si>
  <si>
    <t>産休･育休中</t>
    <rPh sb="0" eb="2">
      <t>サンキュウ</t>
    </rPh>
    <rPh sb="3" eb="6">
      <t>イクキュウチュウ</t>
    </rPh>
    <phoneticPr fontId="1"/>
  </si>
  <si>
    <t>【雇用形態】</t>
    <rPh sb="1" eb="3">
      <t>コヨウ</t>
    </rPh>
    <rPh sb="3" eb="5">
      <t>ケイタイ</t>
    </rPh>
    <phoneticPr fontId="1"/>
  </si>
  <si>
    <t>〈参考〉保育教諭特例措置（幼保連携型認定こども園）</t>
    <rPh sb="1" eb="3">
      <t>サンコウ</t>
    </rPh>
    <rPh sb="4" eb="6">
      <t>ホイク</t>
    </rPh>
    <rPh sb="6" eb="8">
      <t>キョウユ</t>
    </rPh>
    <rPh sb="8" eb="10">
      <t>トクレイ</t>
    </rPh>
    <rPh sb="10" eb="12">
      <t>ソチ</t>
    </rPh>
    <rPh sb="13" eb="15">
      <t>ヨウホ</t>
    </rPh>
    <rPh sb="15" eb="17">
      <t>レンケイ</t>
    </rPh>
    <rPh sb="17" eb="18">
      <t>ガタ</t>
    </rPh>
    <rPh sb="18" eb="20">
      <t>ニンテイ</t>
    </rPh>
    <rPh sb="23" eb="24">
      <t>エン</t>
    </rPh>
    <phoneticPr fontId="1"/>
  </si>
  <si>
    <t>保育教諭</t>
    <rPh sb="0" eb="2">
      <t>ホイク</t>
    </rPh>
    <rPh sb="2" eb="4">
      <t>キョウユ</t>
    </rPh>
    <phoneticPr fontId="1"/>
  </si>
  <si>
    <t>令和11年度末(R12年３月)まで</t>
  </si>
  <si>
    <t>契約職員</t>
    <rPh sb="0" eb="2">
      <t>ケイヤク</t>
    </rPh>
    <rPh sb="2" eb="4">
      <t>ショクイン</t>
    </rPh>
    <phoneticPr fontId="1"/>
  </si>
  <si>
    <t>パート職員</t>
    <rPh sb="3" eb="5">
      <t>ショクイン</t>
    </rPh>
    <phoneticPr fontId="1"/>
  </si>
  <si>
    <t>副園長、教頭</t>
    <rPh sb="0" eb="3">
      <t>フクエンチョウ</t>
    </rPh>
    <rPh sb="4" eb="6">
      <t>キョウトウ</t>
    </rPh>
    <phoneticPr fontId="1"/>
  </si>
  <si>
    <t>令和８年度末(R９年３月)まで</t>
  </si>
  <si>
    <t>主幹・指導保育教諭</t>
    <rPh sb="0" eb="2">
      <t>シュカン</t>
    </rPh>
    <rPh sb="3" eb="5">
      <t>シドウ</t>
    </rPh>
    <rPh sb="5" eb="7">
      <t>ホイク</t>
    </rPh>
    <rPh sb="7" eb="9">
      <t>キョウユ</t>
    </rPh>
    <phoneticPr fontId="1"/>
  </si>
  <si>
    <t>嘱託職員</t>
    <rPh sb="0" eb="2">
      <t>ショクタク</t>
    </rPh>
    <rPh sb="2" eb="4">
      <t>ショクイン</t>
    </rPh>
    <phoneticPr fontId="1"/>
  </si>
  <si>
    <t>※併有ができていない保育教諭等がいる場合、各施設長等が
　人事計画を策定する⇒監査時、計画書を確認
　（必要項目：時期、方法、取得中の職員配置計画 等）</t>
    <rPh sb="1" eb="3">
      <t>ヘイユウ</t>
    </rPh>
    <rPh sb="10" eb="12">
      <t>ホイク</t>
    </rPh>
    <rPh sb="12" eb="14">
      <t>キョウユ</t>
    </rPh>
    <rPh sb="14" eb="15">
      <t>トウ</t>
    </rPh>
    <rPh sb="18" eb="20">
      <t>バアイ</t>
    </rPh>
    <rPh sb="21" eb="24">
      <t>カクシセツ</t>
    </rPh>
    <rPh sb="25" eb="26">
      <t>トウ</t>
    </rPh>
    <rPh sb="29" eb="31">
      <t>ジンジ</t>
    </rPh>
    <rPh sb="31" eb="33">
      <t>ケイカク</t>
    </rPh>
    <rPh sb="34" eb="36">
      <t>サクテイ</t>
    </rPh>
    <rPh sb="39" eb="41">
      <t>カンサ</t>
    </rPh>
    <rPh sb="41" eb="42">
      <t>ジ</t>
    </rPh>
    <rPh sb="43" eb="46">
      <t>ケイカクショ</t>
    </rPh>
    <rPh sb="47" eb="49">
      <t>カクニン</t>
    </rPh>
    <rPh sb="52" eb="54">
      <t>ヒツヨウ</t>
    </rPh>
    <rPh sb="54" eb="56">
      <t>コウモク</t>
    </rPh>
    <rPh sb="57" eb="59">
      <t>ジキ</t>
    </rPh>
    <rPh sb="60" eb="62">
      <t>ホウホウ</t>
    </rPh>
    <rPh sb="63" eb="65">
      <t>シュトク</t>
    </rPh>
    <rPh sb="65" eb="66">
      <t>チュウ</t>
    </rPh>
    <rPh sb="67" eb="69">
      <t>ショクイン</t>
    </rPh>
    <rPh sb="69" eb="71">
      <t>ハイチ</t>
    </rPh>
    <rPh sb="71" eb="73">
      <t>ケイカク</t>
    </rPh>
    <rPh sb="74" eb="75">
      <t>トウ</t>
    </rPh>
    <phoneticPr fontId="1"/>
  </si>
  <si>
    <t>定員及び園児数並びに職員の員数及び勤務形態</t>
    <rPh sb="0" eb="2">
      <t>テイイン</t>
    </rPh>
    <rPh sb="2" eb="3">
      <t>オヨ</t>
    </rPh>
    <rPh sb="4" eb="7">
      <t>エンジスウ</t>
    </rPh>
    <rPh sb="7" eb="8">
      <t>ナラ</t>
    </rPh>
    <rPh sb="10" eb="12">
      <t>ショクイン</t>
    </rPh>
    <rPh sb="13" eb="15">
      <t>インスウ</t>
    </rPh>
    <rPh sb="15" eb="16">
      <t>オヨ</t>
    </rPh>
    <rPh sb="17" eb="19">
      <t>キンム</t>
    </rPh>
    <rPh sb="19" eb="21">
      <t>ケイタイ</t>
    </rPh>
    <phoneticPr fontId="1"/>
  </si>
  <si>
    <t>認定区分ごとの定員と園児数</t>
    <rPh sb="0" eb="2">
      <t>ニンテイ</t>
    </rPh>
    <rPh sb="2" eb="4">
      <t>クブン</t>
    </rPh>
    <rPh sb="7" eb="9">
      <t>テイイン</t>
    </rPh>
    <rPh sb="10" eb="13">
      <t>エンジスウ</t>
    </rPh>
    <phoneticPr fontId="1"/>
  </si>
  <si>
    <t>・認可定員は園舎等の面積その他の基準により県が認可した定員のこと。</t>
    <rPh sb="1" eb="3">
      <t>ニンカ</t>
    </rPh>
    <rPh sb="3" eb="5">
      <t>テイイン</t>
    </rPh>
    <rPh sb="6" eb="8">
      <t>エンシャ</t>
    </rPh>
    <rPh sb="8" eb="9">
      <t>トウ</t>
    </rPh>
    <rPh sb="10" eb="12">
      <t>メンセキ</t>
    </rPh>
    <rPh sb="14" eb="15">
      <t>タ</t>
    </rPh>
    <rPh sb="16" eb="18">
      <t>キジュン</t>
    </rPh>
    <rPh sb="21" eb="22">
      <t>ケン</t>
    </rPh>
    <rPh sb="23" eb="25">
      <t>ニンカ</t>
    </rPh>
    <rPh sb="27" eb="29">
      <t>テイイン</t>
    </rPh>
    <phoneticPr fontId="1"/>
  </si>
  <si>
    <t>・利用定員は利用実績や今後の利用見込みにより、認可定員の範囲内で市町が認める定員のこと。</t>
    <rPh sb="1" eb="3">
      <t>リヨウ</t>
    </rPh>
    <rPh sb="3" eb="5">
      <t>テイイン</t>
    </rPh>
    <rPh sb="6" eb="8">
      <t>リヨウ</t>
    </rPh>
    <rPh sb="8" eb="10">
      <t>ジッセキ</t>
    </rPh>
    <rPh sb="11" eb="13">
      <t>コンゴ</t>
    </rPh>
    <rPh sb="14" eb="16">
      <t>リヨウ</t>
    </rPh>
    <rPh sb="16" eb="18">
      <t>ミコ</t>
    </rPh>
    <rPh sb="23" eb="25">
      <t>ニンカ</t>
    </rPh>
    <rPh sb="25" eb="27">
      <t>テイイン</t>
    </rPh>
    <rPh sb="28" eb="31">
      <t>ハンイナイ</t>
    </rPh>
    <rPh sb="32" eb="34">
      <t>シマチ</t>
    </rPh>
    <rPh sb="35" eb="36">
      <t>ミト</t>
    </rPh>
    <rPh sb="38" eb="40">
      <t>テイイン</t>
    </rPh>
    <phoneticPr fontId="1"/>
  </si>
  <si>
    <t>・私学助成幼稚園は１号枠に記入し、利用定員欄の記入は不要。</t>
    <rPh sb="1" eb="3">
      <t>シガク</t>
    </rPh>
    <rPh sb="3" eb="5">
      <t>ジョセイ</t>
    </rPh>
    <rPh sb="5" eb="8">
      <t>ヨウチエン</t>
    </rPh>
    <rPh sb="10" eb="11">
      <t>ゴウ</t>
    </rPh>
    <rPh sb="11" eb="12">
      <t>ワク</t>
    </rPh>
    <rPh sb="13" eb="15">
      <t>キニュウ</t>
    </rPh>
    <rPh sb="17" eb="19">
      <t>リヨウ</t>
    </rPh>
    <rPh sb="19" eb="21">
      <t>テイイン</t>
    </rPh>
    <rPh sb="21" eb="22">
      <t>ラン</t>
    </rPh>
    <rPh sb="23" eb="25">
      <t>キニュウ</t>
    </rPh>
    <rPh sb="26" eb="28">
      <t>フヨウ</t>
    </rPh>
    <phoneticPr fontId="1"/>
  </si>
  <si>
    <t>・認可定員及び利用定員は本年度開始時点での人数を、在籍園児数は監査実施日前月の初日時点の人数を記入すること。</t>
    <rPh sb="1" eb="3">
      <t>ニンカ</t>
    </rPh>
    <rPh sb="3" eb="5">
      <t>テイイン</t>
    </rPh>
    <rPh sb="5" eb="6">
      <t>オヨ</t>
    </rPh>
    <rPh sb="7" eb="9">
      <t>リヨウ</t>
    </rPh>
    <rPh sb="9" eb="11">
      <t>テイイン</t>
    </rPh>
    <rPh sb="12" eb="15">
      <t>ホンネンド</t>
    </rPh>
    <rPh sb="15" eb="17">
      <t>カイシ</t>
    </rPh>
    <rPh sb="17" eb="19">
      <t>ジテン</t>
    </rPh>
    <rPh sb="21" eb="23">
      <t>ニンズウ</t>
    </rPh>
    <rPh sb="25" eb="27">
      <t>ザイセキ</t>
    </rPh>
    <rPh sb="27" eb="30">
      <t>エンジスウ</t>
    </rPh>
    <rPh sb="31" eb="33">
      <t>カンサ</t>
    </rPh>
    <rPh sb="33" eb="36">
      <t>ジッシビ</t>
    </rPh>
    <rPh sb="36" eb="38">
      <t>ゼンゲツ</t>
    </rPh>
    <rPh sb="39" eb="41">
      <t>ショニチ</t>
    </rPh>
    <rPh sb="41" eb="43">
      <t>ジテン</t>
    </rPh>
    <rPh sb="44" eb="46">
      <t>ニンズウ</t>
    </rPh>
    <rPh sb="47" eb="49">
      <t>キニュウ</t>
    </rPh>
    <phoneticPr fontId="1"/>
  </si>
  <si>
    <t>認定区分</t>
    <rPh sb="0" eb="2">
      <t>ニンテイ</t>
    </rPh>
    <rPh sb="2" eb="4">
      <t>クブン</t>
    </rPh>
    <phoneticPr fontId="1"/>
  </si>
  <si>
    <t>認可定員</t>
    <rPh sb="0" eb="2">
      <t>ニンカ</t>
    </rPh>
    <rPh sb="2" eb="4">
      <t>テイイン</t>
    </rPh>
    <phoneticPr fontId="1"/>
  </si>
  <si>
    <t>利用定員</t>
    <rPh sb="0" eb="2">
      <t>リヨウ</t>
    </rPh>
    <rPh sb="2" eb="4">
      <t>テイイン</t>
    </rPh>
    <phoneticPr fontId="1"/>
  </si>
  <si>
    <t>在籍園児数</t>
    <rPh sb="0" eb="2">
      <t>ザイセキ</t>
    </rPh>
    <rPh sb="2" eb="5">
      <t>エンジスウ</t>
    </rPh>
    <phoneticPr fontId="1"/>
  </si>
  <si>
    <t>１号</t>
    <rPh sb="0" eb="2">
      <t>ゴウサイ</t>
    </rPh>
    <phoneticPr fontId="1"/>
  </si>
  <si>
    <t>２号</t>
    <rPh sb="0" eb="2">
      <t>ゴウサイ</t>
    </rPh>
    <phoneticPr fontId="1"/>
  </si>
  <si>
    <t>1.2歳児</t>
    <rPh sb="3" eb="5">
      <t>サイジ</t>
    </rPh>
    <phoneticPr fontId="1"/>
  </si>
  <si>
    <t>学級ごとの園児数と担当職員数</t>
    <rPh sb="0" eb="2">
      <t>ガッキュウ</t>
    </rPh>
    <rPh sb="5" eb="8">
      <t>エンジスウ</t>
    </rPh>
    <rPh sb="9" eb="11">
      <t>タントウ</t>
    </rPh>
    <rPh sb="11" eb="14">
      <t>ショクインスウ</t>
    </rPh>
    <phoneticPr fontId="1"/>
  </si>
  <si>
    <t>※枠が不足する場合は、セルを挿入</t>
    <rPh sb="1" eb="2">
      <t>ワク</t>
    </rPh>
    <rPh sb="3" eb="5">
      <t>フソク</t>
    </rPh>
    <rPh sb="7" eb="9">
      <t>バアイ</t>
    </rPh>
    <rPh sb="14" eb="16">
      <t>ソウニュウ</t>
    </rPh>
    <phoneticPr fontId="1"/>
  </si>
  <si>
    <t>年齢</t>
    <rPh sb="0" eb="2">
      <t>ネンレイ</t>
    </rPh>
    <phoneticPr fontId="1"/>
  </si>
  <si>
    <t>クラス名</t>
    <rPh sb="3" eb="4">
      <t>メイ</t>
    </rPh>
    <phoneticPr fontId="1"/>
  </si>
  <si>
    <t>園児数</t>
    <rPh sb="0" eb="2">
      <t>エンジ</t>
    </rPh>
    <rPh sb="2" eb="3">
      <t>スウ</t>
    </rPh>
    <phoneticPr fontId="1"/>
  </si>
  <si>
    <t>担当職員数</t>
    <rPh sb="0" eb="2">
      <t>タントウ</t>
    </rPh>
    <rPh sb="2" eb="5">
      <t>ショクインスウ</t>
    </rPh>
    <phoneticPr fontId="1"/>
  </si>
  <si>
    <t>うち加配職員数</t>
    <rPh sb="2" eb="4">
      <t>カハイ</t>
    </rPh>
    <rPh sb="4" eb="6">
      <t>ショクイン</t>
    </rPh>
    <rPh sb="6" eb="7">
      <t>スウ</t>
    </rPh>
    <phoneticPr fontId="1"/>
  </si>
  <si>
    <t>満３歳児</t>
    <rPh sb="0" eb="1">
      <t>マン</t>
    </rPh>
    <rPh sb="2" eb="4">
      <t>サイジ</t>
    </rPh>
    <phoneticPr fontId="1"/>
  </si>
  <si>
    <t>3歳児</t>
    <rPh sb="1" eb="3">
      <t>サイジ</t>
    </rPh>
    <phoneticPr fontId="1"/>
  </si>
  <si>
    <t>４歳児</t>
    <rPh sb="1" eb="3">
      <t>サイジ</t>
    </rPh>
    <phoneticPr fontId="1"/>
  </si>
  <si>
    <t>５歳児</t>
    <rPh sb="1" eb="3">
      <t>サイジ</t>
    </rPh>
    <phoneticPr fontId="1"/>
  </si>
  <si>
    <t>職員の勤務形態及び勤務時間</t>
    <rPh sb="0" eb="2">
      <t>ショクイン</t>
    </rPh>
    <rPh sb="3" eb="5">
      <t>キンム</t>
    </rPh>
    <rPh sb="5" eb="7">
      <t>ケイタイ</t>
    </rPh>
    <rPh sb="7" eb="8">
      <t>オヨ</t>
    </rPh>
    <rPh sb="9" eb="11">
      <t>キンム</t>
    </rPh>
    <rPh sb="11" eb="13">
      <t>ジカン</t>
    </rPh>
    <phoneticPr fontId="1"/>
  </si>
  <si>
    <t>勤務時間は休憩時間を除く時間を記入すること。</t>
    <rPh sb="0" eb="2">
      <t>キンム</t>
    </rPh>
    <rPh sb="2" eb="4">
      <t>ジカン</t>
    </rPh>
    <rPh sb="5" eb="7">
      <t>キュウケイ</t>
    </rPh>
    <rPh sb="7" eb="9">
      <t>ジカン</t>
    </rPh>
    <rPh sb="10" eb="11">
      <t>ノゾ</t>
    </rPh>
    <rPh sb="12" eb="14">
      <t>ジカン</t>
    </rPh>
    <rPh sb="15" eb="17">
      <t>キニュウ</t>
    </rPh>
    <phoneticPr fontId="1"/>
  </si>
  <si>
    <t>勤務形態</t>
    <rPh sb="0" eb="2">
      <t>キンム</t>
    </rPh>
    <rPh sb="2" eb="4">
      <t>ケイタイ</t>
    </rPh>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</si>
  <si>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</si>
  <si>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</si>
  <si>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</si>
  <si>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早番（例）</t>
    <rPh sb="0" eb="2">
      <t>ハヤバン</t>
    </rPh>
    <rPh sb="3" eb="4">
      <t>レイ</t>
    </rPh>
    <phoneticPr fontId="1"/>
  </si>
  <si>
    <t>7時間45分</t>
    <rPh sb="1" eb="3">
      <t>ジカン</t>
    </rPh>
    <rPh sb="5" eb="6">
      <t>フン</t>
    </rPh>
    <phoneticPr fontId="1"/>
  </si>
  <si>
    <t>保育士等の配置状況確認調書</t>
    <rPh sb="0" eb="3">
      <t>ホイクシ</t>
    </rPh>
    <phoneticPr fontId="1"/>
  </si>
  <si>
    <t>　監査実施日の</t>
    <rPh sb="1" eb="3">
      <t>カンサ</t>
    </rPh>
    <rPh sb="3" eb="5">
      <t>ジッシ</t>
    </rPh>
    <rPh sb="5" eb="6">
      <t>ヒ</t>
    </rPh>
    <phoneticPr fontId="1"/>
  </si>
  <si>
    <t>①「前月の最初の平日」と</t>
    <rPh sb="5" eb="7">
      <t>サイショ</t>
    </rPh>
    <rPh sb="8" eb="10">
      <t>ヘイジツ</t>
    </rPh>
    <phoneticPr fontId="1"/>
  </si>
  <si>
    <t>調書作成対象年月日</t>
    <rPh sb="0" eb="2">
      <t>チョウショ</t>
    </rPh>
    <rPh sb="2" eb="4">
      <t>サクセイ</t>
    </rPh>
    <rPh sb="4" eb="6">
      <t>タイショウ</t>
    </rPh>
    <rPh sb="6" eb="9">
      <t>ネンガッピ</t>
    </rPh>
    <phoneticPr fontId="6"/>
  </si>
  <si>
    <t>①平日</t>
    <rPh sb="1" eb="3">
      <t>ヘイジツ</t>
    </rPh>
    <phoneticPr fontId="6"/>
  </si>
  <si>
    <t>年</t>
    <rPh sb="0" eb="1">
      <t>ネン</t>
    </rPh>
    <phoneticPr fontId="6"/>
  </si>
  <si>
    <t>月</t>
    <rPh sb="0" eb="1">
      <t>ガツ</t>
    </rPh>
    <phoneticPr fontId="6"/>
  </si>
  <si>
    <t>日</t>
    <rPh sb="0" eb="1">
      <t>ニチ</t>
    </rPh>
    <phoneticPr fontId="6"/>
  </si>
  <si>
    <t>曜日</t>
    <rPh sb="0" eb="2">
      <t>ヨウビ</t>
    </rPh>
    <phoneticPr fontId="6"/>
  </si>
  <si>
    <t>②土曜日</t>
    <rPh sb="1" eb="4">
      <t>ドヨウビ</t>
    </rPh>
    <phoneticPr fontId="6"/>
  </si>
  <si>
    <t>曜日</t>
    <rPh sb="0" eb="2">
      <t>ヨウビ</t>
    </rPh>
    <phoneticPr fontId="1"/>
  </si>
  <si>
    <t>監査実施日前月の初日</t>
    <rPh sb="0" eb="2">
      <t>カンサ</t>
    </rPh>
    <rPh sb="2" eb="5">
      <t>ジッシビ</t>
    </rPh>
    <rPh sb="5" eb="7">
      <t>ゼンゲツ</t>
    </rPh>
    <rPh sb="8" eb="10">
      <t>ショニチ</t>
    </rPh>
    <phoneticPr fontId="1"/>
  </si>
  <si>
    <t>監査実施日前月の最初の平日</t>
    <rPh sb="0" eb="2">
      <t>カンサ</t>
    </rPh>
    <rPh sb="2" eb="5">
      <t>ジッシビ</t>
    </rPh>
    <rPh sb="5" eb="7">
      <t>ゼンゲツ</t>
    </rPh>
    <rPh sb="8" eb="10">
      <t>サイショ</t>
    </rPh>
    <rPh sb="11" eb="13">
      <t>ヘイジツ</t>
    </rPh>
    <phoneticPr fontId="1"/>
  </si>
  <si>
    <t>１　園児の状況</t>
    <rPh sb="2" eb="4">
      <t>エンジ</t>
    </rPh>
    <rPh sb="5" eb="7">
      <t>ジョウキョウ</t>
    </rPh>
    <phoneticPr fontId="1"/>
  </si>
  <si>
    <t>監査実施日前月の最初の土曜日</t>
    <rPh sb="0" eb="2">
      <t>カンサ</t>
    </rPh>
    <rPh sb="2" eb="5">
      <t>ジッシビ</t>
    </rPh>
    <rPh sb="5" eb="7">
      <t>ゼンゲツ</t>
    </rPh>
    <rPh sb="8" eb="10">
      <t>サイショ</t>
    </rPh>
    <rPh sb="11" eb="14">
      <t>ドヨウビ</t>
    </rPh>
    <phoneticPr fontId="1"/>
  </si>
  <si>
    <t>・年齢は監査実施日前月の初日時点の満年齢で記入すること。</t>
    <rPh sb="1" eb="3">
      <t>ネンレイ</t>
    </rPh>
    <rPh sb="4" eb="6">
      <t>カンサ</t>
    </rPh>
    <rPh sb="6" eb="9">
      <t>ジッシビ</t>
    </rPh>
    <rPh sb="9" eb="11">
      <t>ゼンゲツ</t>
    </rPh>
    <rPh sb="12" eb="14">
      <t>ショニチ</t>
    </rPh>
    <rPh sb="14" eb="16">
      <t>ジテン</t>
    </rPh>
    <rPh sb="17" eb="20">
      <t>マンネンレイ</t>
    </rPh>
    <rPh sb="21" eb="23">
      <t>キニュウ</t>
    </rPh>
    <phoneticPr fontId="1"/>
  </si>
  <si>
    <t>　　①　【平日】</t>
    <rPh sb="5" eb="7">
      <t>ヘイジツ</t>
    </rPh>
    <phoneticPr fontId="1"/>
  </si>
  <si>
    <t>区分</t>
    <rPh sb="0" eb="2">
      <t>クブン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</si>
  <si>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</si>
  <si>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</si>
  <si>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</si>
  <si>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</si>
  <si>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</si>
  <si>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５歳以上</t>
    <rPh sb="1" eb="2">
      <t>サイ</t>
    </rPh>
    <rPh sb="2" eb="4">
      <t>イジョウ</t>
    </rPh>
    <phoneticPr fontId="1"/>
  </si>
  <si>
    <t>　　②　【土曜日】</t>
    <rPh sb="5" eb="8">
      <t>ドヨウビ</t>
    </rPh>
    <phoneticPr fontId="1"/>
  </si>
  <si>
    <t>２　配置が必要な保育士等の数の状況　</t>
    <rPh sb="2" eb="4">
      <t>ハイチ</t>
    </rPh>
    <rPh sb="5" eb="7">
      <t>ヒツヨウ</t>
    </rPh>
    <rPh sb="8" eb="10">
      <t>ホイク</t>
    </rPh>
    <rPh sb="10" eb="11">
      <t>シ</t>
    </rPh>
    <rPh sb="11" eb="12">
      <t>トウ</t>
    </rPh>
    <rPh sb="13" eb="14">
      <t>スウ</t>
    </rPh>
    <rPh sb="15" eb="17">
      <t>ジョウキョウ</t>
    </rPh>
    <phoneticPr fontId="1"/>
  </si>
  <si>
    <t>　←　自動入力</t>
  </si>
  <si>
    <t>０～２歳児</t>
    <rPh sb="3" eb="5">
      <t>サイジ</t>
    </rPh>
    <phoneticPr fontId="1"/>
  </si>
  <si>
    <t>３～５歳児</t>
    <rPh sb="3" eb="5">
      <t>サイジ</t>
    </rPh>
    <phoneticPr fontId="1"/>
  </si>
  <si>
    <t>合計</t>
    <rPh sb="0" eb="2">
      <t>ゴウケイ</t>
    </rPh>
    <phoneticPr fontId="1"/>
  </si>
  <si>
    <t>必要数</t>
    <rPh sb="0" eb="3">
      <t>ヒツヨウスウ</t>
    </rPh>
    <phoneticPr fontId="1"/>
  </si>
  <si>
    <t>３　保育士等の勤務状況</t>
    <rPh sb="2" eb="4">
      <t>ホイク</t>
    </rPh>
    <rPh sb="4" eb="5">
      <t>シ</t>
    </rPh>
    <rPh sb="5" eb="6">
      <t>トウ</t>
    </rPh>
    <rPh sb="7" eb="9">
      <t>キンム</t>
    </rPh>
    <rPh sb="9" eb="11">
      <t>ジョウキョウ</t>
    </rPh>
    <phoneticPr fontId="1"/>
  </si>
  <si>
    <t>・職務内容及び資格等は、リストから選択。</t>
    <rPh sb="1" eb="3">
      <t>ショクム</t>
    </rPh>
    <rPh sb="3" eb="5">
      <t>ナイヨウ</t>
    </rPh>
    <rPh sb="5" eb="6">
      <t>オヨ</t>
    </rPh>
    <rPh sb="7" eb="9">
      <t>シカク</t>
    </rPh>
    <rPh sb="9" eb="10">
      <t>トウ</t>
    </rPh>
    <rPh sb="17" eb="19">
      <t>センタク</t>
    </rPh>
    <phoneticPr fontId="1"/>
  </si>
  <si>
    <t>　看護師等は保健師又は看護師（准看護師を含む）。知事が認める者とは保育士資格を有しないが、知事が保育士と同等の知識及び経験を有すると認める者。</t>
    <rPh sb="1" eb="4">
      <t>カンゴシ</t>
    </rPh>
    <rPh sb="4" eb="5">
      <t>トウ</t>
    </rPh>
    <rPh sb="6" eb="9">
      <t>ホケンシ</t>
    </rPh>
    <rPh sb="9" eb="10">
      <t>マタ</t>
    </rPh>
    <rPh sb="11" eb="14">
      <t>カンゴシ</t>
    </rPh>
    <rPh sb="15" eb="19">
      <t>ジュンカンゴシ</t>
    </rPh>
    <rPh sb="20" eb="21">
      <t>フク</t>
    </rPh>
    <rPh sb="33" eb="36">
      <t>ホイクシ</t>
    </rPh>
    <rPh sb="36" eb="38">
      <t>シカク</t>
    </rPh>
    <rPh sb="39" eb="40">
      <t>ユウ</t>
    </rPh>
    <phoneticPr fontId="1"/>
  </si>
  <si>
    <t>・保育に直接従事している時間帯に「〇」、ノンコンタクトによる休息時間帯に「▲」、事務等の保育以外の勤務時間帯に「■」を記入すること。</t>
    <rPh sb="1" eb="3">
      <t>ホイク</t>
    </rPh>
    <rPh sb="4" eb="6">
      <t>チョクセツ</t>
    </rPh>
    <rPh sb="6" eb="8">
      <t>ジュウジ</t>
    </rPh>
    <rPh sb="12" eb="15">
      <t>ジカンタイ</t>
    </rPh>
    <rPh sb="30" eb="32">
      <t>キュウソク</t>
    </rPh>
    <rPh sb="32" eb="35">
      <t>ジカンタイ</t>
    </rPh>
    <rPh sb="40" eb="43">
      <t>ジムトウ</t>
    </rPh>
    <rPh sb="44" eb="48">
      <t>ホイクイガイ</t>
    </rPh>
    <rPh sb="49" eb="54">
      <t>キンムジカンタイ</t>
    </rPh>
    <rPh sb="59" eb="61">
      <t>キニュウ</t>
    </rPh>
    <phoneticPr fontId="1"/>
  </si>
  <si>
    <t>　　 ①【平日】</t>
    <rPh sb="5" eb="7">
      <t>ヘイジツ</t>
    </rPh>
    <phoneticPr fontId="1"/>
  </si>
  <si>
    <t>職務内容</t>
    <rPh sb="0" eb="2">
      <t>ショクム</t>
    </rPh>
    <rPh sb="2" eb="4">
      <t>ナイヨウ</t>
    </rPh>
    <phoneticPr fontId="6"/>
  </si>
  <si>
    <t>例</t>
    <rPh sb="0" eb="1">
      <t>レイ</t>
    </rPh>
    <phoneticPr fontId="1"/>
  </si>
  <si>
    <t>栃木　花子</t>
    <rPh sb="0" eb="2">
      <t>トチギ</t>
    </rPh>
    <rPh sb="3" eb="5">
      <t>ハナコ</t>
    </rPh>
    <phoneticPr fontId="1"/>
  </si>
  <si>
    <t>0歳児</t>
    <rPh sb="1" eb="3">
      <t>サイジ</t>
    </rPh>
    <phoneticPr fontId="6"/>
  </si>
  <si>
    <t>幼稚園教諭</t>
    <rPh sb="0" eb="3">
      <t>ヨウチエン</t>
    </rPh>
    <rPh sb="3" eb="5">
      <t>キョウユ</t>
    </rPh>
    <phoneticPr fontId="1"/>
  </si>
  <si>
    <t>○</t>
  </si>
  <si>
    <t>▲</t>
  </si>
  <si>
    <t>1歳児</t>
    <rPh sb="1" eb="3">
      <t>サイジ</t>
    </rPh>
    <phoneticPr fontId="6"/>
  </si>
  <si>
    <t>2歳児</t>
    <rPh sb="1" eb="3">
      <t>サイジ</t>
    </rPh>
    <phoneticPr fontId="6"/>
  </si>
  <si>
    <t>3歳児</t>
    <rPh sb="1" eb="3">
      <t>サイジ</t>
    </rPh>
    <phoneticPr fontId="6"/>
  </si>
  <si>
    <t>4歳児</t>
    <rPh sb="1" eb="3">
      <t>サイジ</t>
    </rPh>
    <phoneticPr fontId="6"/>
  </si>
  <si>
    <t>5歳児</t>
    <rPh sb="1" eb="3">
      <t>サイジ</t>
    </rPh>
    <phoneticPr fontId="6"/>
  </si>
  <si>
    <t>乳児</t>
    <rPh sb="0" eb="2">
      <t>ニュウジ</t>
    </rPh>
    <phoneticPr fontId="6"/>
  </si>
  <si>
    <t>フリー</t>
    <phoneticPr fontId="6"/>
  </si>
  <si>
    <t>看護師等</t>
    <rPh sb="0" eb="3">
      <t>カンゴシ</t>
    </rPh>
    <rPh sb="3" eb="4">
      <t>トウ</t>
    </rPh>
    <phoneticPr fontId="1"/>
  </si>
  <si>
    <t>知事が認める者</t>
    <rPh sb="0" eb="2">
      <t>チジ</t>
    </rPh>
    <rPh sb="3" eb="4">
      <t>ミト</t>
    </rPh>
    <rPh sb="6" eb="7">
      <t>モノ</t>
    </rPh>
    <phoneticPr fontId="1"/>
  </si>
  <si>
    <t xml:space="preserve"> 　　②【土曜日】</t>
    <rPh sb="5" eb="8">
      <t>ドヨウビ</t>
    </rPh>
    <phoneticPr fontId="1"/>
  </si>
  <si>
    <t>資格等</t>
    <rPh sb="0" eb="2">
      <t>シカク</t>
    </rPh>
    <rPh sb="2" eb="3">
      <t>トウ</t>
    </rPh>
    <phoneticPr fontId="6"/>
  </si>
  <si>
    <t>4　職員配置の適合状況</t>
    <phoneticPr fontId="1"/>
  </si>
  <si>
    <t>←自動入力</t>
    <rPh sb="1" eb="3">
      <t>ジドウ</t>
    </rPh>
    <rPh sb="3" eb="5">
      <t>ニュウリョク</t>
    </rPh>
    <phoneticPr fontId="1"/>
  </si>
  <si>
    <t>※「適否」欄がマイナス表記の時間帯は、配置基準を満たしていません。</t>
    <rPh sb="2" eb="4">
      <t>テキヒ</t>
    </rPh>
    <rPh sb="5" eb="6">
      <t>ラン</t>
    </rPh>
    <rPh sb="11" eb="13">
      <t>ヒョウキ</t>
    </rPh>
    <rPh sb="14" eb="17">
      <t>ジカンタイ</t>
    </rPh>
    <rPh sb="19" eb="21">
      <t>ハイチ</t>
    </rPh>
    <rPh sb="21" eb="23">
      <t>キジュン</t>
    </rPh>
    <rPh sb="24" eb="25">
      <t>ミ</t>
    </rPh>
    <phoneticPr fontId="1"/>
  </si>
  <si>
    <t>　　①　【平日】　</t>
    <phoneticPr fontId="1"/>
  </si>
  <si>
    <t>適否</t>
    <rPh sb="0" eb="2">
      <t>テキヒ</t>
    </rPh>
    <phoneticPr fontId="1"/>
  </si>
  <si>
    <t>　　②　【土曜日】　</t>
    <rPh sb="5" eb="8">
      <t>ドヨウビ</t>
    </rPh>
    <phoneticPr fontId="1"/>
  </si>
  <si>
    <t>保育教諭等の配置状況確認調書</t>
    <rPh sb="0" eb="2">
      <t>ホイク</t>
    </rPh>
    <rPh sb="2" eb="4">
      <t>キョウユ</t>
    </rPh>
    <rPh sb="4" eb="5">
      <t>トウ</t>
    </rPh>
    <phoneticPr fontId="1"/>
  </si>
  <si>
    <t>１　学級編制の状況</t>
    <rPh sb="2" eb="4">
      <t>ガッキュウ</t>
    </rPh>
    <rPh sb="4" eb="6">
      <t>ヘンセイ</t>
    </rPh>
    <rPh sb="7" eb="9">
      <t>ジョウキョウ</t>
    </rPh>
    <phoneticPr fontId="1"/>
  </si>
  <si>
    <t>・学級編成している時間帯（標準４時間）のみ記入すること。</t>
    <rPh sb="1" eb="3">
      <t>ガッキュウ</t>
    </rPh>
    <rPh sb="3" eb="5">
      <t>ヘンセイ</t>
    </rPh>
    <rPh sb="9" eb="12">
      <t>ジカンタイ</t>
    </rPh>
    <rPh sb="13" eb="15">
      <t>ヒョウジュン</t>
    </rPh>
    <rPh sb="16" eb="18">
      <t>ジカン</t>
    </rPh>
    <rPh sb="21" eb="23">
      <t>キニュウ</t>
    </rPh>
    <phoneticPr fontId="1"/>
  </si>
  <si>
    <t>満三歳</t>
    <rPh sb="0" eb="1">
      <t>マン</t>
    </rPh>
    <rPh sb="1" eb="3">
      <t>サンサイ</t>
    </rPh>
    <phoneticPr fontId="1"/>
  </si>
  <si>
    <t>年少</t>
    <rPh sb="0" eb="2">
      <t>ネンショウ</t>
    </rPh>
    <phoneticPr fontId="1"/>
  </si>
  <si>
    <t>年中</t>
    <rPh sb="0" eb="2">
      <t>ネンチュウ</t>
    </rPh>
    <phoneticPr fontId="1"/>
  </si>
  <si>
    <t>年長</t>
    <rPh sb="0" eb="2">
      <t>ネンチョウ</t>
    </rPh>
    <phoneticPr fontId="1"/>
  </si>
  <si>
    <t>学級数</t>
    <rPh sb="0" eb="3">
      <t>ガッキュウスウ</t>
    </rPh>
    <phoneticPr fontId="1"/>
  </si>
  <si>
    <t>２　園児の状況</t>
    <rPh sb="2" eb="4">
      <t>エンジ</t>
    </rPh>
    <rPh sb="5" eb="7">
      <t>ジョウキョウ</t>
    </rPh>
    <phoneticPr fontId="1"/>
  </si>
  <si>
    <t>・年齢は前年度３月31日時点の満年齢で記入すること。</t>
    <rPh sb="1" eb="3">
      <t>ネンレイ</t>
    </rPh>
    <rPh sb="4" eb="7">
      <t>ゼンネンド</t>
    </rPh>
    <rPh sb="8" eb="9">
      <t>ガツ</t>
    </rPh>
    <rPh sb="11" eb="12">
      <t>ニチ</t>
    </rPh>
    <rPh sb="12" eb="14">
      <t>ジテン</t>
    </rPh>
    <rPh sb="15" eb="18">
      <t>マンネンレイ</t>
    </rPh>
    <rPh sb="19" eb="21">
      <t>キニュウ</t>
    </rPh>
    <phoneticPr fontId="1"/>
  </si>
  <si>
    <t>５歳</t>
    <rPh sb="1" eb="2">
      <t>サイ</t>
    </rPh>
    <phoneticPr fontId="1"/>
  </si>
  <si>
    <t>a　３～５歳児</t>
    <rPh sb="5" eb="7">
      <t>サイジ</t>
    </rPh>
    <phoneticPr fontId="1"/>
  </si>
  <si>
    <t>b　aと学級数の比較</t>
    <rPh sb="4" eb="7">
      <t>ガッキュウスウ</t>
    </rPh>
    <rPh sb="8" eb="10">
      <t>ヒカク</t>
    </rPh>
    <phoneticPr fontId="1"/>
  </si>
  <si>
    <t>・職務内容及び資格は、リストから選択。</t>
    <rPh sb="1" eb="3">
      <t>ショクム</t>
    </rPh>
    <rPh sb="3" eb="5">
      <t>ナイヨウ</t>
    </rPh>
    <rPh sb="5" eb="6">
      <t>オヨ</t>
    </rPh>
    <rPh sb="7" eb="9">
      <t>シカク</t>
    </rPh>
    <rPh sb="16" eb="18">
      <t>センタク</t>
    </rPh>
    <phoneticPr fontId="1"/>
  </si>
  <si>
    <t>　保育教諭は幼稚園教諭免許を有し、かつ保育士登録を受けた者。看護師等は保健師又は看護師（准看護師を含む）。</t>
    <rPh sb="1" eb="3">
      <t>ホイク</t>
    </rPh>
    <rPh sb="3" eb="5">
      <t>キョウユ</t>
    </rPh>
    <rPh sb="6" eb="9">
      <t>ヨウチエン</t>
    </rPh>
    <rPh sb="9" eb="11">
      <t>キョウユ</t>
    </rPh>
    <rPh sb="11" eb="13">
      <t>メンキョ</t>
    </rPh>
    <rPh sb="14" eb="15">
      <t>ユウ</t>
    </rPh>
    <rPh sb="19" eb="22">
      <t>ホイクシ</t>
    </rPh>
    <rPh sb="22" eb="24">
      <t>トウロク</t>
    </rPh>
    <rPh sb="25" eb="26">
      <t>ウ</t>
    </rPh>
    <rPh sb="28" eb="29">
      <t>モノ</t>
    </rPh>
    <rPh sb="38" eb="39">
      <t>マタ</t>
    </rPh>
    <rPh sb="44" eb="48">
      <t>ジュンカンゴシ</t>
    </rPh>
    <rPh sb="49" eb="50">
      <t>フク</t>
    </rPh>
    <phoneticPr fontId="1"/>
  </si>
  <si>
    <t>　知事が認める者とは保育士資格を有しないが、知事が保育士と同等の知識及び経験を有すると認める者。</t>
    <rPh sb="10" eb="13">
      <t>ホイクシ</t>
    </rPh>
    <rPh sb="13" eb="15">
      <t>シカク</t>
    </rPh>
    <rPh sb="16" eb="17">
      <t>ユウ</t>
    </rPh>
    <phoneticPr fontId="1"/>
  </si>
  <si>
    <t>○</t>
    <phoneticPr fontId="6"/>
  </si>
  <si>
    <t>▲</t>
    <phoneticPr fontId="6"/>
  </si>
  <si>
    <t>■</t>
    <phoneticPr fontId="6"/>
  </si>
  <si>
    <t>幼稚園教諭のみ</t>
    <rPh sb="0" eb="3">
      <t>ヨウチエン</t>
    </rPh>
    <rPh sb="3" eb="5">
      <t>キョウユ</t>
    </rPh>
    <phoneticPr fontId="1"/>
  </si>
  <si>
    <t>※各教育・保育施設において、無断で変更しないでください。</t>
    <rPh sb="1" eb="2">
      <t>カク</t>
    </rPh>
    <rPh sb="2" eb="4">
      <t>キョウイク</t>
    </rPh>
    <rPh sb="5" eb="7">
      <t>ホイク</t>
    </rPh>
    <rPh sb="7" eb="9">
      <t>シセツ</t>
    </rPh>
    <rPh sb="14" eb="16">
      <t>ムダン</t>
    </rPh>
    <rPh sb="17" eb="19">
      <t>ヘンコウ</t>
    </rPh>
    <phoneticPr fontId="1"/>
  </si>
  <si>
    <t>施設類型</t>
    <rPh sb="0" eb="2">
      <t>シセツ</t>
    </rPh>
    <rPh sb="2" eb="4">
      <t>ルイケイ</t>
    </rPh>
    <phoneticPr fontId="1"/>
  </si>
  <si>
    <t>平日算定用</t>
    <rPh sb="0" eb="2">
      <t>ヘイジツ</t>
    </rPh>
    <rPh sb="2" eb="4">
      <t>サンテイ</t>
    </rPh>
    <rPh sb="4" eb="5">
      <t>ヨウ</t>
    </rPh>
    <phoneticPr fontId="1"/>
  </si>
  <si>
    <t>休日一覧</t>
    <rPh sb="0" eb="2">
      <t>キュウジツ</t>
    </rPh>
    <rPh sb="2" eb="4">
      <t>イチラン</t>
    </rPh>
    <phoneticPr fontId="1"/>
  </si>
  <si>
    <t>幼保連携型認定こども園</t>
    <rPh sb="0" eb="2">
      <t>ヨウホ</t>
    </rPh>
    <rPh sb="2" eb="4">
      <t>レンケイ</t>
    </rPh>
    <rPh sb="4" eb="5">
      <t>ガタ</t>
    </rPh>
    <rPh sb="5" eb="7">
      <t>ニンテイ</t>
    </rPh>
    <rPh sb="10" eb="11">
      <t>エン</t>
    </rPh>
    <phoneticPr fontId="1"/>
  </si>
  <si>
    <t>元日</t>
    <rPh sb="0" eb="2">
      <t>ガンジツ</t>
    </rPh>
    <phoneticPr fontId="1"/>
  </si>
  <si>
    <t>幼稚園型認定こども園</t>
    <phoneticPr fontId="1"/>
  </si>
  <si>
    <t>私学助成幼稚園</t>
    <rPh sb="0" eb="2">
      <t>シガク</t>
    </rPh>
    <rPh sb="2" eb="4">
      <t>ジョセイ</t>
    </rPh>
    <rPh sb="4" eb="7">
      <t>ヨウチエン</t>
    </rPh>
    <phoneticPr fontId="1"/>
  </si>
  <si>
    <t>施設型給付幼稚園</t>
    <rPh sb="0" eb="2">
      <t>シセツ</t>
    </rPh>
    <rPh sb="2" eb="3">
      <t>ガタ</t>
    </rPh>
    <rPh sb="3" eb="5">
      <t>キュウフ</t>
    </rPh>
    <rPh sb="5" eb="8">
      <t>ヨウチエン</t>
    </rPh>
    <phoneticPr fontId="1"/>
  </si>
  <si>
    <t>成人の日</t>
    <rPh sb="0" eb="2">
      <t>セイジン</t>
    </rPh>
    <rPh sb="3" eb="4">
      <t>ヒ</t>
    </rPh>
    <phoneticPr fontId="1"/>
  </si>
  <si>
    <t>建国記念日</t>
    <rPh sb="0" eb="2">
      <t>ケンコク</t>
    </rPh>
    <rPh sb="2" eb="5">
      <t>キネンビ</t>
    </rPh>
    <phoneticPr fontId="1"/>
  </si>
  <si>
    <t>天皇誕生日</t>
    <rPh sb="0" eb="2">
      <t>テンノウ</t>
    </rPh>
    <rPh sb="2" eb="5">
      <t>タンジョウビ</t>
    </rPh>
    <phoneticPr fontId="1"/>
  </si>
  <si>
    <t>休日</t>
    <rPh sb="0" eb="2">
      <t>キュウジツ</t>
    </rPh>
    <phoneticPr fontId="1"/>
  </si>
  <si>
    <t>春分の日</t>
    <rPh sb="0" eb="2">
      <t>シュンブン</t>
    </rPh>
    <rPh sb="3" eb="4">
      <t>ヒ</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</si>
  <si>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</si>
  <si>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</si>
  <si>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</si>
  <si>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</si>
  <si>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</si>
  <si>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</si>
  <si>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</si>
  <si>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</si>
  <si>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</si>
  <si>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</si>
  <si>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</si>
  <si>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曜日</t>
    <rPh sb="0" eb="2">
      <t>ヨウビ</t>
    </rPh>
    <phoneticPr fontId="1"/>
  </si>
  <si>
    <r>
      <t>【保】「児童福祉施設の設備及び運営に関する基準を定める条例（平成31年栃木県条例第17号）」第4条
【幼保】「幼保連携型認定こども園の学級の編制、職員、設備及び運営に関する基準を定める条例（令和5年栃木県条例第19号）」第4条
【幼保･幼】「学校保健安全法（昭和33年法律第56号）」第29条　　</t>
    </r>
    <r>
      <rPr>
        <u/>
        <sz val="12"/>
        <rFont val="HGPｺﾞｼｯｸM"/>
        <family val="3"/>
        <charset val="128"/>
      </rPr>
      <t xml:space="preserve">※危機等発生時対処要領＝危機管理マニュアル
</t>
    </r>
    <r>
      <rPr>
        <sz val="12"/>
        <rFont val="HGPｺﾞｼｯｸM"/>
        <family val="3"/>
        <charset val="128"/>
      </rPr>
      <t>【共通】「教育・保育施設等における事故防止及び事故発生時の対応のためのガイドライン」（H28年3月）
【保・認】県3課長連名通知 令和元年8月5日こ政第660-1号「非常災害対策計画の作成及び避難訓練の実施の推進について｣</t>
    </r>
    <rPh sb="1" eb="2">
      <t>タモツ</t>
    </rPh>
    <rPh sb="4" eb="6">
      <t>ジドウ</t>
    </rPh>
    <rPh sb="6" eb="8">
      <t>フクシ</t>
    </rPh>
    <rPh sb="8" eb="10">
      <t>シセツ</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トチギケン</t>
    </rPh>
    <rPh sb="38" eb="40">
      <t>ジョウレイ</t>
    </rPh>
    <rPh sb="40" eb="41">
      <t>ダイ</t>
    </rPh>
    <rPh sb="43" eb="44">
      <t>ゴウ</t>
    </rPh>
    <rPh sb="46" eb="47">
      <t>ダイ</t>
    </rPh>
    <rPh sb="48" eb="49">
      <t>ジョウ</t>
    </rPh>
    <rPh sb="51" eb="53">
      <t>ヨウホ</t>
    </rPh>
    <rPh sb="55" eb="62">
      <t>ヨウホレンケイガタニンテイ</t>
    </rPh>
    <rPh sb="65" eb="66">
      <t>エン</t>
    </rPh>
    <rPh sb="67" eb="69">
      <t>ガッキュウ</t>
    </rPh>
    <rPh sb="70" eb="72">
      <t>ヘンセイ</t>
    </rPh>
    <rPh sb="73" eb="75">
      <t>ショクイン</t>
    </rPh>
    <rPh sb="76" eb="78">
      <t>セツビ</t>
    </rPh>
    <rPh sb="78" eb="79">
      <t>オヨ</t>
    </rPh>
    <rPh sb="80" eb="82">
      <t>ウンエイ</t>
    </rPh>
    <rPh sb="83" eb="84">
      <t>カン</t>
    </rPh>
    <rPh sb="86" eb="88">
      <t>キジュン</t>
    </rPh>
    <rPh sb="89" eb="90">
      <t>サダ</t>
    </rPh>
    <rPh sb="92" eb="94">
      <t>ジョウレイ</t>
    </rPh>
    <rPh sb="95" eb="97">
      <t>レイワ</t>
    </rPh>
    <rPh sb="98" eb="99">
      <t>ネン</t>
    </rPh>
    <rPh sb="99" eb="102">
      <t>トチギケン</t>
    </rPh>
    <rPh sb="102" eb="104">
      <t>ジョウレイ</t>
    </rPh>
    <rPh sb="104" eb="105">
      <t>ダイ</t>
    </rPh>
    <rPh sb="107" eb="108">
      <t>ゴウ</t>
    </rPh>
    <rPh sb="110" eb="111">
      <t>ダイ</t>
    </rPh>
    <rPh sb="112" eb="113">
      <t>ジョウ</t>
    </rPh>
    <rPh sb="115" eb="117">
      <t>ヨウホ</t>
    </rPh>
    <rPh sb="118" eb="119">
      <t>ヨウ</t>
    </rPh>
    <rPh sb="121" eb="123">
      <t>ガッコウ</t>
    </rPh>
    <rPh sb="123" eb="125">
      <t>ホケン</t>
    </rPh>
    <rPh sb="125" eb="128">
      <t>アンゼンホウ</t>
    </rPh>
    <rPh sb="129" eb="131">
      <t>ショウワ</t>
    </rPh>
    <rPh sb="133" eb="134">
      <t>ネン</t>
    </rPh>
    <rPh sb="134" eb="136">
      <t>ホウリツ</t>
    </rPh>
    <rPh sb="136" eb="137">
      <t>ダイ</t>
    </rPh>
    <rPh sb="139" eb="140">
      <t>ゴウ</t>
    </rPh>
    <rPh sb="142" eb="143">
      <t>ダイ</t>
    </rPh>
    <rPh sb="145" eb="146">
      <t>ジョウ</t>
    </rPh>
    <rPh sb="172" eb="174">
      <t>キョウツウ</t>
    </rPh>
    <rPh sb="224" eb="225">
      <t>ホ</t>
    </rPh>
    <rPh sb="226" eb="227">
      <t>ニン</t>
    </rPh>
    <rPh sb="228" eb="229">
      <t>ケン</t>
    </rPh>
    <rPh sb="230" eb="232">
      <t>カチョウ</t>
    </rPh>
    <rPh sb="232" eb="234">
      <t>レンメイ</t>
    </rPh>
    <rPh sb="234" eb="236">
      <t>ツウチ</t>
    </rPh>
    <phoneticPr fontId="6"/>
  </si>
  <si>
    <r>
      <t>【保】「児童福祉施設の設備及び運営に関する基準(昭和23年厚生省令第63号)」第12条
　　　　</t>
    </r>
    <r>
      <rPr>
        <sz val="10"/>
        <rFont val="HGPｺﾞｼｯｸM"/>
        <family val="3"/>
        <charset val="128"/>
      </rPr>
      <t>※学校保健安全法（昭和33年法律第56号）に規定する健康診断に準じて行わなければならない。</t>
    </r>
    <r>
      <rPr>
        <sz val="12"/>
        <rFont val="HGPｺﾞｼｯｸM"/>
        <family val="3"/>
        <charset val="128"/>
      </rPr>
      <t xml:space="preserve">
【幼保】「就学前の子どもに関する教育、保育等の総合的な提供の推進に関する法律施行規則（平成26年内閣府･
            文部科学省･厚生労働省令第2号）」第27条
【共通】「学校保健安全法施行規則（昭和33年文部省令第18条 ）」第５条、第６条</t>
    </r>
    <rPh sb="1" eb="2">
      <t>ホ</t>
    </rPh>
    <rPh sb="39" eb="40">
      <t>ダイ</t>
    </rPh>
    <rPh sb="42" eb="43">
      <t>ジョウ</t>
    </rPh>
    <rPh sb="70" eb="72">
      <t>キテイ</t>
    </rPh>
    <rPh sb="74" eb="76">
      <t>ケンコウ</t>
    </rPh>
    <rPh sb="76" eb="78">
      <t>シンダン</t>
    </rPh>
    <rPh sb="79" eb="80">
      <t>ジュン</t>
    </rPh>
    <rPh sb="82" eb="83">
      <t>オコナ</t>
    </rPh>
    <rPh sb="218" eb="219">
      <t>ダイ</t>
    </rPh>
    <rPh sb="220" eb="221">
      <t>ジョウ</t>
    </rPh>
    <phoneticPr fontId="1"/>
  </si>
  <si>
    <t>(1)保育士及び幼稚園教諭を雇用する際は、データベースの活用により児童生徒性暴力等を
　 行った者ではないことを確認しているか。</t>
    <rPh sb="3" eb="6">
      <t>ホイクシ</t>
    </rPh>
    <rPh sb="6" eb="7">
      <t>オヨ</t>
    </rPh>
    <rPh sb="8" eb="11">
      <t>ヨウチエン</t>
    </rPh>
    <rPh sb="11" eb="13">
      <t>キョウユ</t>
    </rPh>
    <rPh sb="14" eb="16">
      <t>コヨウ</t>
    </rPh>
    <rPh sb="18" eb="19">
      <t>サイ</t>
    </rPh>
    <rPh sb="28" eb="30">
      <t>カツヨウ</t>
    </rPh>
    <rPh sb="33" eb="35">
      <t>ジドウ</t>
    </rPh>
    <rPh sb="35" eb="37">
      <t>セイト</t>
    </rPh>
    <rPh sb="37" eb="40">
      <t>セイボウリョク</t>
    </rPh>
    <rPh sb="40" eb="41">
      <t>トウ</t>
    </rPh>
    <rPh sb="45" eb="46">
      <t>オコナ</t>
    </rPh>
    <rPh sb="48" eb="49">
      <t>モノ</t>
    </rPh>
    <rPh sb="56" eb="58">
      <t>カクニン</t>
    </rPh>
    <phoneticPr fontId="1"/>
  </si>
  <si>
    <t>保育士：「児童福祉法（昭和22年法律第164号）」第18条の24の４第３項
教諭：「教育職員等による児童生徒性暴力等の防止等に関する法律（令和３年法律第57号）」第７条第１項</t>
    <rPh sb="0" eb="3">
      <t>ホイクシ</t>
    </rPh>
    <rPh sb="5" eb="7">
      <t>ジドウ</t>
    </rPh>
    <rPh sb="7" eb="10">
      <t>フクシホウ</t>
    </rPh>
    <rPh sb="11" eb="13">
      <t>ショウワ</t>
    </rPh>
    <rPh sb="15" eb="16">
      <t>ネン</t>
    </rPh>
    <rPh sb="16" eb="18">
      <t>ホウリツ</t>
    </rPh>
    <rPh sb="18" eb="19">
      <t>ダイ</t>
    </rPh>
    <rPh sb="22" eb="23">
      <t>ゴウ</t>
    </rPh>
    <rPh sb="25" eb="26">
      <t>ダイ</t>
    </rPh>
    <rPh sb="28" eb="29">
      <t>ジョウ</t>
    </rPh>
    <rPh sb="34" eb="35">
      <t>ダイ</t>
    </rPh>
    <rPh sb="36" eb="37">
      <t>コウ</t>
    </rPh>
    <rPh sb="38" eb="40">
      <t>キョウユ</t>
    </rPh>
    <rPh sb="42" eb="44">
      <t>キョウイク</t>
    </rPh>
    <rPh sb="44" eb="46">
      <t>ショクイン</t>
    </rPh>
    <rPh sb="46" eb="47">
      <t>トウ</t>
    </rPh>
    <rPh sb="50" eb="52">
      <t>ジドウ</t>
    </rPh>
    <rPh sb="52" eb="54">
      <t>セイト</t>
    </rPh>
    <rPh sb="54" eb="57">
      <t>セイボウリョク</t>
    </rPh>
    <rPh sb="57" eb="58">
      <t>トウ</t>
    </rPh>
    <rPh sb="59" eb="61">
      <t>ボウシ</t>
    </rPh>
    <rPh sb="61" eb="62">
      <t>トウ</t>
    </rPh>
    <rPh sb="63" eb="64">
      <t>カン</t>
    </rPh>
    <rPh sb="66" eb="68">
      <t>ホウリツ</t>
    </rPh>
    <rPh sb="69" eb="71">
      <t>レイワ</t>
    </rPh>
    <rPh sb="72" eb="73">
      <t>ネン</t>
    </rPh>
    <rPh sb="73" eb="75">
      <t>ホウリツ</t>
    </rPh>
    <rPh sb="75" eb="76">
      <t>ダイ</t>
    </rPh>
    <rPh sb="78" eb="79">
      <t>ゴウ</t>
    </rPh>
    <rPh sb="81" eb="82">
      <t>ダイ</t>
    </rPh>
    <rPh sb="83" eb="84">
      <t>ジョウ</t>
    </rPh>
    <rPh sb="84" eb="85">
      <t>ダイ</t>
    </rPh>
    <rPh sb="86" eb="87">
      <t>コウ</t>
    </rPh>
    <phoneticPr fontId="1"/>
  </si>
  <si>
    <t>★雇用時の確認義務化
保育士：保育士特定登録取消者管理システム
　　　　　（R6.4.1稼働：こども家庭庁）
教　諭：特定免許状失効者管理システム
　　　　  (R5.4.1稼働：文部科学省)</t>
    <rPh sb="1" eb="4">
      <t>コヨウジ</t>
    </rPh>
    <rPh sb="5" eb="7">
      <t>カクニン</t>
    </rPh>
    <rPh sb="7" eb="10">
      <t>ギムカ</t>
    </rPh>
    <rPh sb="11" eb="14">
      <t>ホイクシ</t>
    </rPh>
    <rPh sb="15" eb="18">
      <t>ホイクシ</t>
    </rPh>
    <rPh sb="18" eb="20">
      <t>トクテイ</t>
    </rPh>
    <rPh sb="20" eb="22">
      <t>トウロク</t>
    </rPh>
    <rPh sb="22" eb="24">
      <t>トリケシ</t>
    </rPh>
    <rPh sb="24" eb="25">
      <t>シャ</t>
    </rPh>
    <rPh sb="25" eb="27">
      <t>カンリ</t>
    </rPh>
    <rPh sb="44" eb="46">
      <t>カドウ</t>
    </rPh>
    <rPh sb="50" eb="52">
      <t>カテイ</t>
    </rPh>
    <rPh sb="52" eb="53">
      <t>チョウ</t>
    </rPh>
    <rPh sb="55" eb="56">
      <t>キョウ</t>
    </rPh>
    <rPh sb="57" eb="58">
      <t>サトシ</t>
    </rPh>
    <rPh sb="59" eb="61">
      <t>トクテイ</t>
    </rPh>
    <rPh sb="61" eb="64">
      <t>メンキョジョウ</t>
    </rPh>
    <rPh sb="64" eb="66">
      <t>シッコウ</t>
    </rPh>
    <rPh sb="66" eb="67">
      <t>シャ</t>
    </rPh>
    <rPh sb="67" eb="69">
      <t>カンリ</t>
    </rPh>
    <rPh sb="87" eb="89">
      <t>カドウ</t>
    </rPh>
    <rPh sb="90" eb="92">
      <t>モンブ</t>
    </rPh>
    <rPh sb="92" eb="95">
      <t>カガクショウ</t>
    </rPh>
    <phoneticPr fontId="1"/>
  </si>
  <si>
    <t>(2)円滑かつ迅速な避難の確保を図るために必要な訓練等に関する計画(避難確保計画)を
　  作成し、市町長に報告しているか。</t>
    <rPh sb="51" eb="52">
      <t>マチ</t>
    </rPh>
    <rPh sb="52" eb="53">
      <t>チョウ</t>
    </rPh>
    <rPh sb="54" eb="56">
      <t>ホウコク</t>
    </rPh>
    <phoneticPr fontId="6"/>
  </si>
  <si>
    <t>報告年月日</t>
    <rPh sb="0" eb="2">
      <t>ホウコク</t>
    </rPh>
    <rPh sb="2" eb="3">
      <t>ネン</t>
    </rPh>
    <rPh sb="3" eb="4">
      <t>ツキ</t>
    </rPh>
    <rPh sb="4" eb="5">
      <t>ビ</t>
    </rPh>
    <phoneticPr fontId="1"/>
  </si>
  <si>
    <t>(3)提出した避難確保計画に基づいた訓練を実施し、訓練結果を市町長に報告しているか。</t>
    <rPh sb="3" eb="5">
      <t>テイシュツ</t>
    </rPh>
    <rPh sb="7" eb="9">
      <t>ヒナン</t>
    </rPh>
    <rPh sb="9" eb="11">
      <t>カクホ</t>
    </rPh>
    <rPh sb="32" eb="33">
      <t>チョウ</t>
    </rPh>
    <phoneticPr fontId="6"/>
  </si>
  <si>
    <t>事故などの緊急時に対応できるよう嘱託医・かかりつけ医・保護者等への連絡体制を整備しているか。</t>
    <rPh sb="0" eb="2">
      <t>ジコ</t>
    </rPh>
    <rPh sb="5" eb="8">
      <t>キンキュウジ</t>
    </rPh>
    <rPh sb="9" eb="11">
      <t>タイオウ</t>
    </rPh>
    <rPh sb="16" eb="19">
      <t>ショクタクイ</t>
    </rPh>
    <rPh sb="25" eb="26">
      <t>イ</t>
    </rPh>
    <rPh sb="27" eb="30">
      <t>ホゴシャ</t>
    </rPh>
    <rPh sb="30" eb="31">
      <t>トウ</t>
    </rPh>
    <rPh sb="33" eb="35">
      <t>レンラク</t>
    </rPh>
    <rPh sb="35" eb="37">
      <t>タイセイ</t>
    </rPh>
    <rPh sb="38" eb="40">
      <t>セイビ</t>
    </rPh>
    <phoneticPr fontId="1"/>
  </si>
  <si>
    <t>(1)園舎面積</t>
    <rPh sb="3" eb="5">
      <t>エンシャ</t>
    </rPh>
    <rPh sb="5" eb="7">
      <t>メンセキ</t>
    </rPh>
    <phoneticPr fontId="1"/>
  </si>
  <si>
    <t>㎡</t>
    <phoneticPr fontId="1"/>
  </si>
  <si>
    <t>●認可（変更）申請書の副本</t>
    <rPh sb="1" eb="3">
      <t>ニンカ</t>
    </rPh>
    <rPh sb="4" eb="6">
      <t>ヘンコウ</t>
    </rPh>
    <rPh sb="7" eb="10">
      <t>シンセイショ</t>
    </rPh>
    <rPh sb="11" eb="13">
      <t>フクホン</t>
    </rPh>
    <phoneticPr fontId="1"/>
  </si>
  <si>
    <t>保育士のみ</t>
    <rPh sb="0" eb="3">
      <t>ホイクシ</t>
    </rPh>
    <phoneticPr fontId="1"/>
  </si>
  <si>
    <t>【保】「児童福祉施設の設備及び運営に関する基準(昭和23年厚生省令第63号)」第13条第２項</t>
    <rPh sb="1" eb="2">
      <t>ホ</t>
    </rPh>
    <rPh sb="7" eb="8">
      <t>ダイ</t>
    </rPh>
    <rPh sb="9" eb="10">
      <t>コウ</t>
    </rPh>
    <phoneticPr fontId="1"/>
  </si>
  <si>
    <t>【共通】「児童福祉法（昭和22年法律第164号）」第25条
 　　　　「児童虐待の防止等に関する法律(平成12年法律第82号)」第５条、第６条
 　　　　「児童虐待防止対策に係る学校等及びその設置者と市町村・児童相談所との連携の強化について」
　　　　　（H31.2.28府子本第189号他）
 　　　　「学校、保育所、認定こども園及び認可外保育施設等から市町村又は児童相談所への定期的な情報提供
 　　　　　について」（H31.2.28府子本第190号他）</t>
    <rPh sb="1" eb="3">
      <t>キョウツウ</t>
    </rPh>
    <rPh sb="5" eb="10">
      <t>ジドウフクシホウ</t>
    </rPh>
    <rPh sb="11" eb="13">
      <t>ショウワ</t>
    </rPh>
    <rPh sb="15" eb="16">
      <t>ネン</t>
    </rPh>
    <rPh sb="16" eb="18">
      <t>ホウリツ</t>
    </rPh>
    <rPh sb="18" eb="19">
      <t>ダイ</t>
    </rPh>
    <rPh sb="22" eb="23">
      <t>ゴウ</t>
    </rPh>
    <rPh sb="25" eb="26">
      <t>ダイ</t>
    </rPh>
    <rPh sb="28" eb="29">
      <t>ジョウ</t>
    </rPh>
    <rPh sb="36" eb="38">
      <t>ジドウ</t>
    </rPh>
    <rPh sb="38" eb="40">
      <t>ギャクタイ</t>
    </rPh>
    <rPh sb="41" eb="43">
      <t>ボウシ</t>
    </rPh>
    <rPh sb="43" eb="44">
      <t>トウ</t>
    </rPh>
    <rPh sb="45" eb="46">
      <t>カン</t>
    </rPh>
    <rPh sb="48" eb="50">
      <t>ホウリツ</t>
    </rPh>
    <rPh sb="51" eb="53">
      <t>ヘイセイ</t>
    </rPh>
    <rPh sb="55" eb="56">
      <t>ネン</t>
    </rPh>
    <rPh sb="56" eb="58">
      <t>ホウリツ</t>
    </rPh>
    <rPh sb="58" eb="59">
      <t>ダイ</t>
    </rPh>
    <rPh sb="61" eb="62">
      <t>ゴウ</t>
    </rPh>
    <rPh sb="64" eb="65">
      <t>ダイ</t>
    </rPh>
    <rPh sb="66" eb="67">
      <t>ジョウ</t>
    </rPh>
    <rPh sb="68" eb="69">
      <t>ダイ</t>
    </rPh>
    <rPh sb="70" eb="71">
      <t>ジョウ</t>
    </rPh>
    <phoneticPr fontId="6"/>
  </si>
  <si>
    <t xml:space="preserve">【保】　「保育所保育指針」
　　　　「保育所保育指針の適用に際しての留意事項について」（H30.3.29子保発0330第２号）
【幼保】「幼保連携型認定こども園教育・保育要領」
　　　　「幼保連携型認定こども園園児指導要録の改善及び認定こども園こども要録の作成等に関する留意事項等につい
　　　　て（通知）」（H30.3.30府子本発315号）
【幼】　「幼稚園教育要領」
　　　　「幼稚園及び特別支援学校幼稚部における指導要録の改善について（通知）」（H30.3.30 29文科初第1814号）
</t>
    <rPh sb="1" eb="2">
      <t>ホ</t>
    </rPh>
    <rPh sb="65" eb="67">
      <t>ヨウホ</t>
    </rPh>
    <rPh sb="69" eb="76">
      <t>ヨウホレンケイガタニンテイ</t>
    </rPh>
    <rPh sb="79" eb="80">
      <t>エン</t>
    </rPh>
    <rPh sb="80" eb="82">
      <t>キョウイク</t>
    </rPh>
    <rPh sb="83" eb="85">
      <t>ホイク</t>
    </rPh>
    <rPh sb="85" eb="87">
      <t>ヨウリョウ</t>
    </rPh>
    <rPh sb="94" eb="101">
      <t>ヨウホレンケイガタニンテイ</t>
    </rPh>
    <rPh sb="104" eb="105">
      <t>エン</t>
    </rPh>
    <rPh sb="105" eb="107">
      <t>エンジ</t>
    </rPh>
    <rPh sb="107" eb="109">
      <t>シドウ</t>
    </rPh>
    <rPh sb="109" eb="111">
      <t>ヨウロク</t>
    </rPh>
    <rPh sb="112" eb="114">
      <t>カイゼン</t>
    </rPh>
    <rPh sb="114" eb="115">
      <t>オヨ</t>
    </rPh>
    <rPh sb="116" eb="118">
      <t>ニンテイ</t>
    </rPh>
    <rPh sb="121" eb="122">
      <t>エン</t>
    </rPh>
    <rPh sb="125" eb="127">
      <t>ヨウロク</t>
    </rPh>
    <rPh sb="128" eb="130">
      <t>サクセイ</t>
    </rPh>
    <rPh sb="130" eb="131">
      <t>トウ</t>
    </rPh>
    <rPh sb="132" eb="133">
      <t>カン</t>
    </rPh>
    <rPh sb="135" eb="137">
      <t>リュウイ</t>
    </rPh>
    <rPh sb="137" eb="139">
      <t>ジコウ</t>
    </rPh>
    <rPh sb="139" eb="140">
      <t>トウ</t>
    </rPh>
    <rPh sb="150" eb="152">
      <t>ツウチ</t>
    </rPh>
    <rPh sb="163" eb="164">
      <t>フ</t>
    </rPh>
    <rPh sb="165" eb="166">
      <t>ホン</t>
    </rPh>
    <rPh sb="170" eb="171">
      <t>ゴウ</t>
    </rPh>
    <rPh sb="174" eb="175">
      <t>ヨウ</t>
    </rPh>
    <rPh sb="178" eb="181">
      <t>ヨウチエン</t>
    </rPh>
    <rPh sb="181" eb="183">
      <t>キョウイク</t>
    </rPh>
    <rPh sb="183" eb="185">
      <t>ヨウリョウ</t>
    </rPh>
    <rPh sb="192" eb="195">
      <t>ヨウチエン</t>
    </rPh>
    <rPh sb="195" eb="196">
      <t>オヨ</t>
    </rPh>
    <rPh sb="197" eb="199">
      <t>トクベツ</t>
    </rPh>
    <rPh sb="199" eb="201">
      <t>シエン</t>
    </rPh>
    <rPh sb="201" eb="203">
      <t>ガッコウ</t>
    </rPh>
    <rPh sb="203" eb="205">
      <t>ヨウチ</t>
    </rPh>
    <rPh sb="205" eb="206">
      <t>ブ</t>
    </rPh>
    <rPh sb="210" eb="212">
      <t>シドウ</t>
    </rPh>
    <rPh sb="212" eb="214">
      <t>ヨウロク</t>
    </rPh>
    <rPh sb="215" eb="217">
      <t>カイゼン</t>
    </rPh>
    <rPh sb="238" eb="239">
      <t>モン</t>
    </rPh>
    <rPh sb="239" eb="240">
      <t>カ</t>
    </rPh>
    <rPh sb="240" eb="241">
      <t>ハツ</t>
    </rPh>
    <rPh sb="241" eb="242">
      <t>ダイ</t>
    </rPh>
    <rPh sb="246" eb="247">
      <t>ゴウ</t>
    </rPh>
    <phoneticPr fontId="1"/>
  </si>
  <si>
    <t>３　教育・保育等</t>
    <rPh sb="2" eb="4">
      <t>キョウイク</t>
    </rPh>
    <rPh sb="5" eb="7">
      <t>ホイク</t>
    </rPh>
    <rPh sb="7" eb="8">
      <t>トウ</t>
    </rPh>
    <phoneticPr fontId="6"/>
  </si>
  <si>
    <t>２　安全対策・事故防止等</t>
    <rPh sb="11" eb="12">
      <t>トウ</t>
    </rPh>
    <phoneticPr fontId="6"/>
  </si>
  <si>
    <r>
      <t xml:space="preserve">管理規程（運営規程）
</t>
    </r>
    <r>
      <rPr>
        <sz val="9"/>
        <color rgb="FF0070C0"/>
        <rFont val="HGPｺﾞｼｯｸM"/>
        <family val="3"/>
        <charset val="128"/>
      </rPr>
      <t>※私学助成幼稚園は非該当</t>
    </r>
    <rPh sb="0" eb="2">
      <t>カンリ</t>
    </rPh>
    <rPh sb="2" eb="4">
      <t>キテイ</t>
    </rPh>
    <rPh sb="5" eb="7">
      <t>ウンエイ</t>
    </rPh>
    <rPh sb="7" eb="9">
      <t>キテイ</t>
    </rPh>
    <rPh sb="20" eb="23">
      <t>ヒガイトウ</t>
    </rPh>
    <phoneticPr fontId="1"/>
  </si>
  <si>
    <r>
      <t>園則　</t>
    </r>
    <r>
      <rPr>
        <sz val="9"/>
        <color rgb="FF0070C0"/>
        <rFont val="HGPｺﾞｼｯｸM"/>
        <family val="3"/>
        <charset val="128"/>
      </rPr>
      <t>※保育所は非該当</t>
    </r>
    <rPh sb="0" eb="2">
      <t>エンソク</t>
    </rPh>
    <rPh sb="4" eb="7">
      <t>ホイクショ</t>
    </rPh>
    <rPh sb="8" eb="11">
      <t>ヒガイトウ</t>
    </rPh>
    <phoneticPr fontId="1"/>
  </si>
  <si>
    <r>
      <t xml:space="preserve">重要事項説明　
</t>
    </r>
    <r>
      <rPr>
        <sz val="9"/>
        <color rgb="FF0070C0"/>
        <rFont val="HGPｺﾞｼｯｸM"/>
        <family val="3"/>
        <charset val="128"/>
      </rPr>
      <t>※私学助成幼稚園は非該当</t>
    </r>
    <rPh sb="0" eb="2">
      <t>ジュウヨウ</t>
    </rPh>
    <rPh sb="2" eb="4">
      <t>ジコウ</t>
    </rPh>
    <rPh sb="4" eb="6">
      <t>セツメイ</t>
    </rPh>
    <rPh sb="9" eb="11">
      <t>シガク</t>
    </rPh>
    <rPh sb="11" eb="13">
      <t>ジョセイ</t>
    </rPh>
    <rPh sb="17" eb="20">
      <t>ヒガイトウ</t>
    </rPh>
    <phoneticPr fontId="1"/>
  </si>
  <si>
    <t>※公立施設は回答不要</t>
    <rPh sb="1" eb="3">
      <t>コウリツ</t>
    </rPh>
    <rPh sb="3" eb="5">
      <t>シセツ</t>
    </rPh>
    <rPh sb="6" eb="8">
      <t>カイトウ</t>
    </rPh>
    <rPh sb="8" eb="10">
      <t>フヨウ</t>
    </rPh>
    <phoneticPr fontId="1"/>
  </si>
  <si>
    <t>(公立対象外)</t>
    <rPh sb="1" eb="3">
      <t>コウリツ</t>
    </rPh>
    <rPh sb="3" eb="5">
      <t>タイショウ</t>
    </rPh>
    <rPh sb="5" eb="6">
      <t>ガイ</t>
    </rPh>
    <phoneticPr fontId="1"/>
  </si>
  <si>
    <t xml:space="preserve">運営規程に定める〈重要事項〉
(1)施設の目的及び運営の方針
(2)提供する教育・保育の内容
(3)職員の職種、員数及び職務の内容
(4)教育・保育の提供を行う日及び時間並びに提供を行わ
    ない日
(5)保護者から受領する費用の種類、支払を求める理由及
    びその類
(6)乳児、満三歳に満たない幼児及び満三歳以上の幼児
    の区分ごとの利用定員
(7)教育・保育施設の利用の開始、終了に関する事項及び
    利用に当たっての留意事項
(8)緊急時等における対応方法
(9)非常災害対策
(10)虐待の防止のための措置に関する事項
(11)その他教育・保育施設の運営に関する重要事項
</t>
    <rPh sb="0" eb="2">
      <t>ウンエイ</t>
    </rPh>
    <rPh sb="2" eb="4">
      <t>キテイ</t>
    </rPh>
    <rPh sb="5" eb="6">
      <t>サダ</t>
    </rPh>
    <rPh sb="18" eb="20">
      <t>シセツ</t>
    </rPh>
    <rPh sb="21" eb="23">
      <t>モクテキ</t>
    </rPh>
    <rPh sb="23" eb="24">
      <t>オヨ</t>
    </rPh>
    <rPh sb="25" eb="27">
      <t>ウンエイ</t>
    </rPh>
    <rPh sb="28" eb="30">
      <t>ホウシン</t>
    </rPh>
    <rPh sb="34" eb="36">
      <t>テイキョウ</t>
    </rPh>
    <rPh sb="38" eb="40">
      <t>キョウイク</t>
    </rPh>
    <rPh sb="41" eb="43">
      <t>ホイク</t>
    </rPh>
    <rPh sb="44" eb="46">
      <t>ナイヨウ</t>
    </rPh>
    <rPh sb="50" eb="52">
      <t>ショクイン</t>
    </rPh>
    <rPh sb="53" eb="55">
      <t>ショクシュ</t>
    </rPh>
    <rPh sb="56" eb="58">
      <t>インスウ</t>
    </rPh>
    <rPh sb="58" eb="59">
      <t>オヨ</t>
    </rPh>
    <rPh sb="60" eb="62">
      <t>ショクム</t>
    </rPh>
    <rPh sb="63" eb="65">
      <t>ナイヨウ</t>
    </rPh>
    <rPh sb="69" eb="71">
      <t>キョウイク</t>
    </rPh>
    <rPh sb="72" eb="74">
      <t>ホイク</t>
    </rPh>
    <rPh sb="75" eb="77">
      <t>テイキョウ</t>
    </rPh>
    <rPh sb="78" eb="79">
      <t>オコナ</t>
    </rPh>
    <rPh sb="80" eb="81">
      <t>ヒ</t>
    </rPh>
    <rPh sb="81" eb="82">
      <t>オヨ</t>
    </rPh>
    <rPh sb="83" eb="85">
      <t>ジカン</t>
    </rPh>
    <rPh sb="85" eb="86">
      <t>ナラ</t>
    </rPh>
    <rPh sb="88" eb="90">
      <t>テイキョウ</t>
    </rPh>
    <rPh sb="91" eb="92">
      <t>オコナ</t>
    </rPh>
    <rPh sb="100" eb="101">
      <t>ヒ</t>
    </rPh>
    <rPh sb="105" eb="108">
      <t>ホゴシャ</t>
    </rPh>
    <rPh sb="110" eb="112">
      <t>ジュリョウ</t>
    </rPh>
    <rPh sb="114" eb="116">
      <t>ヒヨウ</t>
    </rPh>
    <rPh sb="117" eb="119">
      <t>シュルイ</t>
    </rPh>
    <rPh sb="120" eb="122">
      <t>シハラ</t>
    </rPh>
    <rPh sb="123" eb="124">
      <t>モト</t>
    </rPh>
    <rPh sb="126" eb="128">
      <t>リユウ</t>
    </rPh>
    <rPh sb="128" eb="129">
      <t>オヨ</t>
    </rPh>
    <rPh sb="137" eb="138">
      <t>ルイ</t>
    </rPh>
    <rPh sb="142" eb="144">
      <t>ニュウジ</t>
    </rPh>
    <rPh sb="145" eb="146">
      <t>マン</t>
    </rPh>
    <rPh sb="146" eb="148">
      <t>サンサイ</t>
    </rPh>
    <rPh sb="149" eb="150">
      <t>ミ</t>
    </rPh>
    <rPh sb="153" eb="155">
      <t>ヨウジ</t>
    </rPh>
    <rPh sb="155" eb="156">
      <t>オヨ</t>
    </rPh>
    <rPh sb="157" eb="160">
      <t>マンサンサイ</t>
    </rPh>
    <rPh sb="160" eb="162">
      <t>イジョウ</t>
    </rPh>
    <rPh sb="163" eb="165">
      <t>ヨウジ</t>
    </rPh>
    <rPh sb="171" eb="173">
      <t>クブン</t>
    </rPh>
    <rPh sb="176" eb="178">
      <t>リヨウ</t>
    </rPh>
    <rPh sb="178" eb="180">
      <t>テイイン</t>
    </rPh>
    <rPh sb="184" eb="186">
      <t>キョウイク</t>
    </rPh>
    <rPh sb="187" eb="189">
      <t>ホイク</t>
    </rPh>
    <rPh sb="189" eb="191">
      <t>シセツ</t>
    </rPh>
    <rPh sb="192" eb="194">
      <t>リヨウ</t>
    </rPh>
    <rPh sb="195" eb="197">
      <t>カイシ</t>
    </rPh>
    <rPh sb="198" eb="200">
      <t>シュウリョウ</t>
    </rPh>
    <rPh sb="201" eb="202">
      <t>カン</t>
    </rPh>
    <rPh sb="204" eb="206">
      <t>ジコウ</t>
    </rPh>
    <rPh sb="206" eb="207">
      <t>オヨ</t>
    </rPh>
    <rPh sb="213" eb="215">
      <t>リヨウ</t>
    </rPh>
    <rPh sb="216" eb="217">
      <t>ア</t>
    </rPh>
    <rPh sb="280" eb="281">
      <t>タ</t>
    </rPh>
    <rPh sb="281" eb="283">
      <t>キョウイク</t>
    </rPh>
    <rPh sb="284" eb="286">
      <t>ホイク</t>
    </rPh>
    <rPh sb="286" eb="288">
      <t>シセツ</t>
    </rPh>
    <phoneticPr fontId="1"/>
  </si>
  <si>
    <t>【保】「児童福祉法施行規則（昭和23年厚生省令第10号 ）」第37条第４項、第37条第６項</t>
    <rPh sb="34" eb="35">
      <t>ダイ</t>
    </rPh>
    <rPh sb="36" eb="37">
      <t>コウ</t>
    </rPh>
    <rPh sb="38" eb="39">
      <t>ダイ</t>
    </rPh>
    <rPh sb="41" eb="42">
      <t>ジョウ</t>
    </rPh>
    <rPh sb="42" eb="43">
      <t>ダイ</t>
    </rPh>
    <rPh sb="44" eb="45">
      <t>コウ</t>
    </rPh>
    <phoneticPr fontId="1"/>
  </si>
  <si>
    <t>【保】「児童福祉法施行規則（昭和23年厚生省令第10号 ）」第37条第４項、第37条第6項
【幼保】「就学前の子どもに関する教育、保育等の総合的な提供の推進に関する法律施行規則（平成26年内閣府･文部科学省･厚生労働省令第２号）」第15条第２項
【幼】「学校教育法施行規則（昭和22年文部省令第11号）」第６条</t>
    <rPh sb="1" eb="2">
      <t>ホ</t>
    </rPh>
    <rPh sb="4" eb="6">
      <t>ジドウ</t>
    </rPh>
    <rPh sb="6" eb="9">
      <t>フクシホウ</t>
    </rPh>
    <rPh sb="9" eb="11">
      <t>セコウ</t>
    </rPh>
    <rPh sb="11" eb="13">
      <t>キソク</t>
    </rPh>
    <rPh sb="14" eb="16">
      <t>ショウワ</t>
    </rPh>
    <rPh sb="18" eb="19">
      <t>ネン</t>
    </rPh>
    <rPh sb="19" eb="22">
      <t>コウセイショウ</t>
    </rPh>
    <rPh sb="22" eb="23">
      <t>レイ</t>
    </rPh>
    <rPh sb="23" eb="24">
      <t>ダイ</t>
    </rPh>
    <rPh sb="26" eb="27">
      <t>ゴウ</t>
    </rPh>
    <rPh sb="30" eb="31">
      <t>ダイ</t>
    </rPh>
    <rPh sb="33" eb="34">
      <t>ジョウ</t>
    </rPh>
    <rPh sb="34" eb="35">
      <t>ダイ</t>
    </rPh>
    <rPh sb="36" eb="37">
      <t>コウ</t>
    </rPh>
    <rPh sb="38" eb="39">
      <t>ダイ</t>
    </rPh>
    <rPh sb="41" eb="42">
      <t>ジョウ</t>
    </rPh>
    <rPh sb="42" eb="43">
      <t>ダイ</t>
    </rPh>
    <rPh sb="44" eb="45">
      <t>コウ</t>
    </rPh>
    <rPh sb="84" eb="86">
      <t>セコウ</t>
    </rPh>
    <rPh sb="86" eb="88">
      <t>キソク</t>
    </rPh>
    <rPh sb="94" eb="97">
      <t>ナイカクフ</t>
    </rPh>
    <rPh sb="98" eb="110">
      <t>モンブカガクショウテンコウセイロウドウショウレイ</t>
    </rPh>
    <rPh sb="119" eb="120">
      <t>ダイ</t>
    </rPh>
    <rPh sb="121" eb="122">
      <t>コウ</t>
    </rPh>
    <rPh sb="124" eb="125">
      <t>ヨウ</t>
    </rPh>
    <rPh sb="127" eb="129">
      <t>ガッコウ</t>
    </rPh>
    <rPh sb="129" eb="132">
      <t>キョウイクホウ</t>
    </rPh>
    <rPh sb="132" eb="134">
      <t>セコウ</t>
    </rPh>
    <rPh sb="134" eb="136">
      <t>キソク</t>
    </rPh>
    <rPh sb="137" eb="139">
      <t>ショウワ</t>
    </rPh>
    <rPh sb="141" eb="142">
      <t>ネン</t>
    </rPh>
    <rPh sb="142" eb="145">
      <t>モンブショウ</t>
    </rPh>
    <rPh sb="145" eb="146">
      <t>レイ</t>
    </rPh>
    <rPh sb="146" eb="147">
      <t>ダイ</t>
    </rPh>
    <rPh sb="149" eb="150">
      <t>ゴウ</t>
    </rPh>
    <rPh sb="152" eb="153">
      <t>ダイ</t>
    </rPh>
    <rPh sb="154" eb="155">
      <t>ジョウ</t>
    </rPh>
    <phoneticPr fontId="1"/>
  </si>
  <si>
    <t>(2)建物・設備の構造の変更等が行われる場合に、県知事に届け出ているか。</t>
    <rPh sb="3" eb="5">
      <t>タテモノ</t>
    </rPh>
    <rPh sb="6" eb="8">
      <t>セツビ</t>
    </rPh>
    <rPh sb="9" eb="11">
      <t>コウゾウ</t>
    </rPh>
    <rPh sb="12" eb="14">
      <t>ヘンコウ</t>
    </rPh>
    <rPh sb="14" eb="15">
      <t>トウ</t>
    </rPh>
    <rPh sb="16" eb="17">
      <t>オコナ</t>
    </rPh>
    <rPh sb="20" eb="22">
      <t>バアイ</t>
    </rPh>
    <rPh sb="24" eb="25">
      <t>ケン</t>
    </rPh>
    <rPh sb="25" eb="27">
      <t>チジ</t>
    </rPh>
    <rPh sb="28" eb="29">
      <t>トド</t>
    </rPh>
    <rPh sb="30" eb="31">
      <t>デ</t>
    </rPh>
    <phoneticPr fontId="1"/>
  </si>
  <si>
    <t xml:space="preserve">【共通】「消防法（昭和23年法律第186号）」第17条、第17条の3の3
          「消防法施行規則（昭和36年自治省令第6号）」第31条の6
　　　　 「消防法施行規則の規定に基づき、消防用設備等又は特殊消防用設備等の種類及び点検内容に応じて行う点検の期間、点検の
　　　　　 方法並びに点検の結果についての報告書の様式を定める件（平成16年消防庁告示第９号）」
【保】厚生省通知 昭和48年4月13日付 社施第59号「社会福祉施設における火災防止対策の強化について」
</t>
    <rPh sb="1" eb="3">
      <t>キョウツウ</t>
    </rPh>
    <rPh sb="23" eb="24">
      <t>ダイ</t>
    </rPh>
    <rPh sb="26" eb="27">
      <t>ジョウ</t>
    </rPh>
    <rPh sb="28" eb="29">
      <t>ダイ</t>
    </rPh>
    <rPh sb="31" eb="32">
      <t>ジョウ</t>
    </rPh>
    <rPh sb="70" eb="71">
      <t>ダイ</t>
    </rPh>
    <rPh sb="73" eb="74">
      <t>ジョウ</t>
    </rPh>
    <rPh sb="83" eb="86">
      <t>ショウボウホウ</t>
    </rPh>
    <rPh sb="86" eb="88">
      <t>シコウ</t>
    </rPh>
    <rPh sb="88" eb="90">
      <t>キソク</t>
    </rPh>
    <rPh sb="91" eb="93">
      <t>キテイ</t>
    </rPh>
    <rPh sb="94" eb="95">
      <t>モト</t>
    </rPh>
    <rPh sb="98" eb="101">
      <t>ショウボウヨウ</t>
    </rPh>
    <rPh sb="101" eb="103">
      <t>セツビ</t>
    </rPh>
    <rPh sb="103" eb="104">
      <t>トウ</t>
    </rPh>
    <rPh sb="104" eb="105">
      <t>マタ</t>
    </rPh>
    <rPh sb="106" eb="108">
      <t>トクシュ</t>
    </rPh>
    <rPh sb="108" eb="111">
      <t>ショウボウヨウ</t>
    </rPh>
    <rPh sb="111" eb="113">
      <t>セツビ</t>
    </rPh>
    <rPh sb="113" eb="114">
      <t>トウ</t>
    </rPh>
    <rPh sb="115" eb="117">
      <t>シュルイ</t>
    </rPh>
    <rPh sb="117" eb="118">
      <t>オヨ</t>
    </rPh>
    <rPh sb="119" eb="121">
      <t>テンケン</t>
    </rPh>
    <rPh sb="121" eb="123">
      <t>ナイヨウ</t>
    </rPh>
    <rPh sb="124" eb="125">
      <t>オウ</t>
    </rPh>
    <rPh sb="127" eb="128">
      <t>オコナ</t>
    </rPh>
    <rPh sb="129" eb="131">
      <t>テンケン</t>
    </rPh>
    <rPh sb="132" eb="134">
      <t>キカン</t>
    </rPh>
    <rPh sb="135" eb="137">
      <t>テンケン</t>
    </rPh>
    <rPh sb="145" eb="147">
      <t>ホウホウ</t>
    </rPh>
    <rPh sb="147" eb="148">
      <t>ナラ</t>
    </rPh>
    <rPh sb="150" eb="152">
      <t>テンケン</t>
    </rPh>
    <rPh sb="153" eb="155">
      <t>ケッカ</t>
    </rPh>
    <rPh sb="160" eb="163">
      <t>ホウコクショ</t>
    </rPh>
    <rPh sb="164" eb="166">
      <t>ヨウシキ</t>
    </rPh>
    <rPh sb="167" eb="168">
      <t>サダ</t>
    </rPh>
    <rPh sb="170" eb="171">
      <t>ケン</t>
    </rPh>
    <rPh sb="172" eb="174">
      <t>ヘイセイ</t>
    </rPh>
    <rPh sb="176" eb="177">
      <t>ネン</t>
    </rPh>
    <rPh sb="177" eb="180">
      <t>ショウボウチョウ</t>
    </rPh>
    <rPh sb="180" eb="182">
      <t>コクジ</t>
    </rPh>
    <rPh sb="182" eb="183">
      <t>ダイ</t>
    </rPh>
    <rPh sb="184" eb="185">
      <t>ゴウ</t>
    </rPh>
    <rPh sb="190" eb="191">
      <t>ホ</t>
    </rPh>
    <rPh sb="192" eb="195">
      <t>コウセイショウ</t>
    </rPh>
    <rPh sb="195" eb="197">
      <t>ツウチ</t>
    </rPh>
    <rPh sb="198" eb="200">
      <t>ショウワ</t>
    </rPh>
    <rPh sb="202" eb="203">
      <t>ネン</t>
    </rPh>
    <rPh sb="204" eb="205">
      <t>ガツ</t>
    </rPh>
    <rPh sb="207" eb="208">
      <t>ヒ</t>
    </rPh>
    <rPh sb="208" eb="209">
      <t>ツ</t>
    </rPh>
    <rPh sb="210" eb="211">
      <t>シャ</t>
    </rPh>
    <phoneticPr fontId="1"/>
  </si>
  <si>
    <r>
      <t>【共通】「消防法（昭和23年法律第186号）」第8条
      　  「消防法施行令（昭和36年政令第37号）」第1条の2、第3条</t>
    </r>
    <r>
      <rPr>
        <strike/>
        <sz val="12"/>
        <rFont val="HGPｺﾞｼｯｸM"/>
        <family val="3"/>
        <charset val="128"/>
      </rPr>
      <t xml:space="preserve"> </t>
    </r>
    <r>
      <rPr>
        <sz val="12"/>
        <rFont val="HGPｺﾞｼｯｸM"/>
        <family val="3"/>
        <charset val="128"/>
      </rPr>
      <t xml:space="preserve">
          「消防法施行規則（昭和36年自治省令第6号）」第3条の2</t>
    </r>
    <rPh sb="1" eb="2">
      <t>キョウ</t>
    </rPh>
    <rPh sb="2" eb="3">
      <t>ツウ</t>
    </rPh>
    <rPh sb="5" eb="8">
      <t>ショウボウホウ</t>
    </rPh>
    <rPh sb="9" eb="11">
      <t>ショウワ</t>
    </rPh>
    <rPh sb="13" eb="14">
      <t>ネン</t>
    </rPh>
    <rPh sb="14" eb="16">
      <t>ホウリツ</t>
    </rPh>
    <rPh sb="16" eb="17">
      <t>ダイ</t>
    </rPh>
    <rPh sb="20" eb="21">
      <t>ゴウ</t>
    </rPh>
    <rPh sb="23" eb="24">
      <t>ダイ</t>
    </rPh>
    <rPh sb="25" eb="26">
      <t>ジョウ</t>
    </rPh>
    <rPh sb="37" eb="40">
      <t>ショウボウホウ</t>
    </rPh>
    <rPh sb="40" eb="43">
      <t>セコウレイ</t>
    </rPh>
    <rPh sb="44" eb="46">
      <t>ショウワ</t>
    </rPh>
    <rPh sb="48" eb="49">
      <t>ネン</t>
    </rPh>
    <rPh sb="49" eb="51">
      <t>セイレイ</t>
    </rPh>
    <rPh sb="51" eb="52">
      <t>ダイ</t>
    </rPh>
    <rPh sb="54" eb="55">
      <t>ゴウ</t>
    </rPh>
    <rPh sb="57" eb="58">
      <t>ダイ</t>
    </rPh>
    <rPh sb="59" eb="60">
      <t>ジョウ</t>
    </rPh>
    <rPh sb="63" eb="64">
      <t>ダイ</t>
    </rPh>
    <rPh sb="65" eb="66">
      <t>ジョウ</t>
    </rPh>
    <rPh sb="79" eb="81">
      <t>ショウボウ</t>
    </rPh>
    <rPh sb="81" eb="82">
      <t>ホウ</t>
    </rPh>
    <rPh sb="82" eb="84">
      <t>セコウ</t>
    </rPh>
    <rPh sb="84" eb="86">
      <t>キソクダイジョウダイコウダイジョウ</t>
    </rPh>
    <rPh sb="101" eb="102">
      <t>ダイ</t>
    </rPh>
    <rPh sb="103" eb="104">
      <t>ジョウ</t>
    </rPh>
    <phoneticPr fontId="1"/>
  </si>
  <si>
    <t>【共通】「消防法施行規則（昭和36年自治省令第6号）」第3条第10項
【保】「児童福祉施設の設備及び運営に関する基準を定める条例（平成31年栃木県条例第17号）」第4条第4項
　　　「児童福祉施設の設備及び運営に関する基準(昭和23年厚生省令第63号)」第6条第2項
【幼保】「幼保連携型認定こども園の学級の編制、職員、設備及び運営に関する基準を定める条例（令和5年栃木県条例第19号）」
　　　　第4条第4項</t>
    <rPh sb="1" eb="3">
      <t>キョウツウ</t>
    </rPh>
    <rPh sb="27" eb="28">
      <t>ダイ</t>
    </rPh>
    <rPh sb="29" eb="30">
      <t>ジョウ</t>
    </rPh>
    <rPh sb="30" eb="31">
      <t>ダイ</t>
    </rPh>
    <rPh sb="33" eb="34">
      <t>コウ</t>
    </rPh>
    <rPh sb="36" eb="37">
      <t>ホ</t>
    </rPh>
    <rPh sb="84" eb="85">
      <t>ダイ</t>
    </rPh>
    <rPh sb="86" eb="87">
      <t>コウ</t>
    </rPh>
    <rPh sb="112" eb="114">
      <t>ショウワ</t>
    </rPh>
    <rPh sb="116" eb="117">
      <t>ネン</t>
    </rPh>
    <rPh sb="117" eb="119">
      <t>コウセイ</t>
    </rPh>
    <rPh sb="119" eb="120">
      <t>ショウ</t>
    </rPh>
    <rPh sb="120" eb="121">
      <t>レイ</t>
    </rPh>
    <rPh sb="121" eb="122">
      <t>ダイ</t>
    </rPh>
    <rPh sb="124" eb="125">
      <t>ゴウ</t>
    </rPh>
    <rPh sb="127" eb="128">
      <t>ダイ</t>
    </rPh>
    <rPh sb="129" eb="130">
      <t>ジョウ</t>
    </rPh>
    <rPh sb="130" eb="131">
      <t>ダイ</t>
    </rPh>
    <rPh sb="132" eb="133">
      <t>コウ</t>
    </rPh>
    <rPh sb="135" eb="137">
      <t>ヨウホ</t>
    </rPh>
    <rPh sb="202" eb="203">
      <t>ダイ</t>
    </rPh>
    <rPh sb="204" eb="205">
      <t>コウ</t>
    </rPh>
    <phoneticPr fontId="1"/>
  </si>
  <si>
    <t>【共通】「消防法施行令（昭和36年政令第37号）」第3条の2
　　　　 「消防法施行規則（昭和36年自治省令第6号）」第3条第1項</t>
    <rPh sb="25" eb="26">
      <t>ダイ</t>
    </rPh>
    <rPh sb="27" eb="28">
      <t>ジョウ</t>
    </rPh>
    <rPh sb="59" eb="60">
      <t>ダイ</t>
    </rPh>
    <rPh sb="61" eb="62">
      <t>ジョウ</t>
    </rPh>
    <rPh sb="62" eb="63">
      <t>ダイ</t>
    </rPh>
    <rPh sb="64" eb="65">
      <t>コウ</t>
    </rPh>
    <phoneticPr fontId="1"/>
  </si>
  <si>
    <t>【共通】「 特定教育・保育施設等における事故の報告等について」(R7.3. 21  2省庁（こ成安第44号）他通知)</t>
    <rPh sb="1" eb="3">
      <t>キョウツウ</t>
    </rPh>
    <phoneticPr fontId="1"/>
  </si>
  <si>
    <t>教育・保育に直接従事する職員は有資格者を配置し、対象外の職員を配置基準上の必要数に含めていないか。</t>
    <rPh sb="0" eb="2">
      <t>キョウイク</t>
    </rPh>
    <rPh sb="3" eb="5">
      <t>ホイク</t>
    </rPh>
    <rPh sb="6" eb="8">
      <t>チョクセツ</t>
    </rPh>
    <rPh sb="8" eb="10">
      <t>ジュウジ</t>
    </rPh>
    <rPh sb="12" eb="14">
      <t>ショクイン</t>
    </rPh>
    <rPh sb="15" eb="18">
      <t>ユウシカク</t>
    </rPh>
    <rPh sb="18" eb="19">
      <t>シャ</t>
    </rPh>
    <rPh sb="20" eb="22">
      <t>ハイチ</t>
    </rPh>
    <rPh sb="24" eb="27">
      <t>タイショウガイ</t>
    </rPh>
    <rPh sb="28" eb="30">
      <t>ショクイン</t>
    </rPh>
    <rPh sb="31" eb="33">
      <t>ハイチ</t>
    </rPh>
    <rPh sb="33" eb="35">
      <t>キジュン</t>
    </rPh>
    <rPh sb="35" eb="36">
      <t>ジョウ</t>
    </rPh>
    <rPh sb="37" eb="40">
      <t>ヒツヨウスウ</t>
    </rPh>
    <rPh sb="41" eb="42">
      <t>フク</t>
    </rPh>
    <phoneticPr fontId="1"/>
  </si>
  <si>
    <t>職員の定着促進、離職防止に努めているか。</t>
    <rPh sb="0" eb="2">
      <t>ショクイン</t>
    </rPh>
    <rPh sb="3" eb="5">
      <t>テイチャク</t>
    </rPh>
    <rPh sb="5" eb="7">
      <t>ソクシン</t>
    </rPh>
    <rPh sb="8" eb="10">
      <t>リショク</t>
    </rPh>
    <rPh sb="10" eb="12">
      <t>ボウシ</t>
    </rPh>
    <rPh sb="13" eb="14">
      <t>ツト</t>
    </rPh>
    <phoneticPr fontId="1"/>
  </si>
  <si>
    <t>登園時や散歩等の園外活動の前後等、場面の切り替わりにおける子どもの人数確認について、ダブルチェックの体制をとる等して徹底しているか。</t>
    <phoneticPr fontId="6"/>
  </si>
  <si>
    <t>【保】　「労働安全衛生法（昭和47年法律第57号）」第66条
          「労働安全衛生規則（昭和47年労働省令第32号）」第43条、第44条
【幼保】「就学前の子どもに関する教育、保育等の総合的な提供の推進に関する法律施行規則（平成26年内閣府･
            文部科学省･厚生労働省令第2号）」第27条
【幼】　 「学校保健安全法（昭和33年法律第56号）」第15条
　　　　 「学校保健安全法施行規則（昭和33年文部省令第18号 ）」第13条</t>
    <rPh sb="77" eb="79">
      <t>ヨウホ</t>
    </rPh>
    <phoneticPr fontId="1"/>
  </si>
  <si>
    <t>事故や怪我等が発生するリスクがあった場合に、職員はヒヤリハット報告書を作成しているか。</t>
    <rPh sb="0" eb="2">
      <t>ジコ</t>
    </rPh>
    <rPh sb="3" eb="5">
      <t>ケガ</t>
    </rPh>
    <rPh sb="5" eb="6">
      <t>トウ</t>
    </rPh>
    <rPh sb="7" eb="9">
      <t>ハッセイ</t>
    </rPh>
    <rPh sb="18" eb="20">
      <t>バアイ</t>
    </rPh>
    <rPh sb="22" eb="24">
      <t>ショクイン</t>
    </rPh>
    <rPh sb="31" eb="33">
      <t>ホウコク</t>
    </rPh>
    <rPh sb="33" eb="34">
      <t>ショ</t>
    </rPh>
    <rPh sb="35" eb="37">
      <t>サクセイ</t>
    </rPh>
    <phoneticPr fontId="1"/>
  </si>
  <si>
    <t>※全てのクラスで午睡を実施していない場合、非該当を選択</t>
    <rPh sb="1" eb="2">
      <t>ゼン</t>
    </rPh>
    <rPh sb="8" eb="10">
      <t>ゴスイ</t>
    </rPh>
    <rPh sb="11" eb="13">
      <t>ジッシ</t>
    </rPh>
    <rPh sb="18" eb="20">
      <t>バアイ</t>
    </rPh>
    <rPh sb="21" eb="24">
      <t>ヒガイトウ</t>
    </rPh>
    <rPh sb="25" eb="27">
      <t>センタク</t>
    </rPh>
    <phoneticPr fontId="1"/>
  </si>
  <si>
    <r>
      <t>令和７（2025）</t>
    </r>
    <r>
      <rPr>
        <sz val="18"/>
        <rFont val="ＭＳ Ｐゴシック"/>
        <family val="3"/>
        <charset val="128"/>
      </rPr>
      <t>年度　</t>
    </r>
    <r>
      <rPr>
        <sz val="18"/>
        <color theme="1"/>
        <rFont val="ＭＳ Ｐゴシック"/>
        <family val="3"/>
        <charset val="128"/>
      </rPr>
      <t>　教育・保育施設指導監査資料・調書</t>
    </r>
    <rPh sb="10" eb="11">
      <t>ド</t>
    </rPh>
    <rPh sb="13" eb="15">
      <t>キョウイク</t>
    </rPh>
    <rPh sb="16" eb="18">
      <t>ホイク</t>
    </rPh>
    <rPh sb="18" eb="20">
      <t>シセツ</t>
    </rPh>
    <rPh sb="20" eb="22">
      <t>シドウ</t>
    </rPh>
    <phoneticPr fontId="6"/>
  </si>
  <si>
    <t>・該当する時間に受け入れていた園児数を記入すること。（例：7：10に登園した園児は7：30から園児数に含め、17：20に退園した園児は17：00までは園児数に含める。）</t>
    <rPh sb="1" eb="3">
      <t>ガイトウ</t>
    </rPh>
    <rPh sb="5" eb="7">
      <t>ジカン</t>
    </rPh>
    <rPh sb="8" eb="9">
      <t>ウ</t>
    </rPh>
    <rPh sb="10" eb="11">
      <t>イ</t>
    </rPh>
    <rPh sb="15" eb="17">
      <t>エンジ</t>
    </rPh>
    <rPh sb="17" eb="18">
      <t>スウ</t>
    </rPh>
    <rPh sb="19" eb="21">
      <t>キニュウ</t>
    </rPh>
    <rPh sb="27" eb="28">
      <t>レイ</t>
    </rPh>
    <rPh sb="34" eb="36">
      <t>トウエン</t>
    </rPh>
    <rPh sb="38" eb="40">
      <t>エンジ</t>
    </rPh>
    <rPh sb="47" eb="50">
      <t>エンジスウ</t>
    </rPh>
    <rPh sb="51" eb="52">
      <t>フク</t>
    </rPh>
    <rPh sb="60" eb="62">
      <t>タイエン</t>
    </rPh>
    <rPh sb="64" eb="66">
      <t>エンジ</t>
    </rPh>
    <rPh sb="75" eb="78">
      <t>エンジスウ</t>
    </rPh>
    <rPh sb="79" eb="80">
      <t>フク</t>
    </rPh>
    <phoneticPr fontId="1"/>
  </si>
  <si>
    <t>・該当する時間に保育に従事していた職員について記入すること。（例：7：10に出勤した職員は7：30から。17：20に退勤した職員は17：00まで。）</t>
    <rPh sb="1" eb="3">
      <t>ガイトウ</t>
    </rPh>
    <rPh sb="5" eb="7">
      <t>ジカン</t>
    </rPh>
    <rPh sb="8" eb="10">
      <t>ホイク</t>
    </rPh>
    <rPh sb="11" eb="13">
      <t>ジュウジ</t>
    </rPh>
    <rPh sb="17" eb="19">
      <t>ショクイン</t>
    </rPh>
    <rPh sb="23" eb="25">
      <t>キニュウ</t>
    </rPh>
    <rPh sb="31" eb="32">
      <t>レイ</t>
    </rPh>
    <rPh sb="38" eb="40">
      <t>シュッキン</t>
    </rPh>
    <rPh sb="42" eb="44">
      <t>ショクイン</t>
    </rPh>
    <rPh sb="58" eb="60">
      <t>タイキン</t>
    </rPh>
    <rPh sb="62" eb="64">
      <t>ショクイン</t>
    </rPh>
    <phoneticPr fontId="1"/>
  </si>
  <si>
    <r>
      <t>②「前月の最初の土曜保育」の状況を記入してください。</t>
    </r>
    <r>
      <rPr>
        <b/>
        <sz val="11"/>
        <rFont val="游ゴシック"/>
        <family val="3"/>
        <charset val="128"/>
        <scheme val="minor"/>
      </rPr>
      <t>（該当する日に園児が不在だった場合は、直前に園児が登園していた土曜日の状況を記入すること。）</t>
    </r>
    <rPh sb="10" eb="12">
      <t>ホイク</t>
    </rPh>
    <rPh sb="18" eb="19">
      <t>ニュウ</t>
    </rPh>
    <rPh sb="27" eb="29">
      <t>ガイトウ</t>
    </rPh>
    <rPh sb="31" eb="32">
      <t>ヒ</t>
    </rPh>
    <rPh sb="33" eb="35">
      <t>エンジ</t>
    </rPh>
    <rPh sb="36" eb="38">
      <t>フザイ</t>
    </rPh>
    <rPh sb="41" eb="43">
      <t>バアイ</t>
    </rPh>
    <rPh sb="45" eb="47">
      <t>チョクゼン</t>
    </rPh>
    <rPh sb="48" eb="50">
      <t>エンジ</t>
    </rPh>
    <rPh sb="51" eb="53">
      <t>トウエン</t>
    </rPh>
    <rPh sb="57" eb="60">
      <t>ドヨウビ</t>
    </rPh>
    <rPh sb="61" eb="63">
      <t>ジョウキョウ</t>
    </rPh>
    <rPh sb="64" eb="66">
      <t>キニュウ</t>
    </rPh>
    <phoneticPr fontId="1"/>
  </si>
  <si>
    <t>・教育及び保育に直接従事している者の氏名を、出退勤管理をしている名簿の順に記入すること。</t>
    <rPh sb="1" eb="3">
      <t>キョウイク</t>
    </rPh>
    <rPh sb="3" eb="4">
      <t>オヨ</t>
    </rPh>
    <rPh sb="5" eb="7">
      <t>ホイク</t>
    </rPh>
    <rPh sb="8" eb="10">
      <t>チョクセツ</t>
    </rPh>
    <rPh sb="10" eb="12">
      <t>ジュウジ</t>
    </rPh>
    <rPh sb="16" eb="17">
      <t>シャ</t>
    </rPh>
    <rPh sb="18" eb="20">
      <t>シメイ</t>
    </rPh>
    <rPh sb="22" eb="25">
      <t>シュッタイキン</t>
    </rPh>
    <rPh sb="25" eb="27">
      <t>カンリ</t>
    </rPh>
    <rPh sb="32" eb="34">
      <t>メイボ</t>
    </rPh>
    <rPh sb="35" eb="36">
      <t>ジュン</t>
    </rPh>
    <rPh sb="37" eb="39">
      <t>キニュウ</t>
    </rPh>
    <phoneticPr fontId="1"/>
  </si>
  <si>
    <t>・該当する時間に教育・保育に従事していた職員について記入すること。（例：7：10に出勤した職員は7：30から。17：20に退勤した職員は17：00まで。）</t>
    <rPh sb="1" eb="3">
      <t>ガイトウ</t>
    </rPh>
    <rPh sb="5" eb="7">
      <t>ジカン</t>
    </rPh>
    <rPh sb="8" eb="10">
      <t>キョウイク</t>
    </rPh>
    <rPh sb="11" eb="13">
      <t>ホイク</t>
    </rPh>
    <rPh sb="14" eb="16">
      <t>ジュウジ</t>
    </rPh>
    <rPh sb="20" eb="22">
      <t>ショクイン</t>
    </rPh>
    <rPh sb="26" eb="28">
      <t>キニュウ</t>
    </rPh>
    <rPh sb="34" eb="35">
      <t>レイ</t>
    </rPh>
    <rPh sb="41" eb="43">
      <t>シュッキン</t>
    </rPh>
    <rPh sb="45" eb="47">
      <t>ショクイン</t>
    </rPh>
    <rPh sb="61" eb="63">
      <t>タイキン</t>
    </rPh>
    <rPh sb="65" eb="67">
      <t>ショクイン</t>
    </rPh>
    <phoneticPr fontId="1"/>
  </si>
  <si>
    <t>・保育に直接従事している者の氏名を、出退勤管理をしている名簿の順に記入すること。</t>
    <rPh sb="1" eb="3">
      <t>ホイク</t>
    </rPh>
    <rPh sb="4" eb="6">
      <t>チョクセツ</t>
    </rPh>
    <rPh sb="6" eb="8">
      <t>ジュウジ</t>
    </rPh>
    <rPh sb="12" eb="13">
      <t>シャ</t>
    </rPh>
    <rPh sb="14" eb="16">
      <t>シメイ</t>
    </rPh>
    <rPh sb="18" eb="21">
      <t>シュッタイキン</t>
    </rPh>
    <rPh sb="21" eb="23">
      <t>カンリ</t>
    </rPh>
    <rPh sb="28" eb="30">
      <t>メイボ</t>
    </rPh>
    <rPh sb="31" eb="32">
      <t>ジュン</t>
    </rPh>
    <rPh sb="33" eb="35">
      <t>キニュウ</t>
    </rPh>
    <phoneticPr fontId="1"/>
  </si>
  <si>
    <t>○</t>
    <phoneticPr fontId="1"/>
  </si>
  <si>
    <t>▲</t>
    <phoneticPr fontId="1"/>
  </si>
  <si>
    <t>■</t>
    <phoneticPr fontId="1"/>
  </si>
  <si>
    <t>(2)園庭面積</t>
    <rPh sb="3" eb="5">
      <t>エンテイ</t>
    </rPh>
    <rPh sb="5" eb="7">
      <t>メンセキ</t>
    </rPh>
    <phoneticPr fontId="1"/>
  </si>
  <si>
    <t>フリー</t>
    <phoneticPr fontId="1"/>
  </si>
  <si>
    <t>副園長</t>
    <rPh sb="0" eb="3">
      <t>フクエンチョウ</t>
    </rPh>
    <phoneticPr fontId="1"/>
  </si>
  <si>
    <t>教頭</t>
    <rPh sb="0" eb="2">
      <t>キョウトウ</t>
    </rPh>
    <phoneticPr fontId="1"/>
  </si>
  <si>
    <r>
      <t>調書作成基準日</t>
    </r>
    <r>
      <rPr>
        <sz val="11"/>
        <color theme="1"/>
        <rFont val="游ゴシック"/>
        <family val="3"/>
        <charset val="128"/>
        <scheme val="minor"/>
      </rPr>
      <t>※</t>
    </r>
    <r>
      <rPr>
        <sz val="11"/>
        <color theme="1"/>
        <rFont val="游ゴシック"/>
        <family val="2"/>
        <charset val="128"/>
        <scheme val="minor"/>
      </rPr>
      <t xml:space="preserve">
</t>
    </r>
    <rPh sb="0" eb="2">
      <t>チョウショ</t>
    </rPh>
    <rPh sb="2" eb="4">
      <t>サクセイ</t>
    </rPh>
    <rPh sb="4" eb="7">
      <t>キジュンビ</t>
    </rPh>
    <phoneticPr fontId="1"/>
  </si>
  <si>
    <t>※　調書作成基準日は平日欄及び土曜日欄ともに自動計算になっているので、入力は不要です。</t>
    <rPh sb="2" eb="4">
      <t>チョウショ</t>
    </rPh>
    <rPh sb="4" eb="6">
      <t>サクセイ</t>
    </rPh>
    <rPh sb="6" eb="9">
      <t>キジュンビ</t>
    </rPh>
    <rPh sb="10" eb="12">
      <t>ヘイジツ</t>
    </rPh>
    <rPh sb="12" eb="13">
      <t>ラン</t>
    </rPh>
    <rPh sb="13" eb="14">
      <t>オヨ</t>
    </rPh>
    <rPh sb="15" eb="18">
      <t>ドヨウビ</t>
    </rPh>
    <rPh sb="18" eb="19">
      <t>ラン</t>
    </rPh>
    <rPh sb="22" eb="24">
      <t>ジドウ</t>
    </rPh>
    <rPh sb="24" eb="26">
      <t>ケイサン</t>
    </rPh>
    <rPh sb="35" eb="37">
      <t>ニュウリョク</t>
    </rPh>
    <rPh sb="38" eb="40">
      <t>フヨウ</t>
    </rPh>
    <phoneticPr fontId="1"/>
  </si>
  <si>
    <t>　　指導監査年月日に日付を入力すると、監査実施日の前月の最初の平日及び土曜日が自動入力されます。</t>
    <rPh sb="2" eb="6">
      <t>シドウカンサ</t>
    </rPh>
    <rPh sb="6" eb="9">
      <t>ネンガッピ</t>
    </rPh>
    <rPh sb="10" eb="12">
      <t>ヒヅケ</t>
    </rPh>
    <rPh sb="13" eb="15">
      <t>ニュウリョク</t>
    </rPh>
    <rPh sb="39" eb="41">
      <t>ジドウ</t>
    </rPh>
    <rPh sb="41" eb="43">
      <t>ニュウリョク</t>
    </rPh>
    <phoneticPr fontId="1"/>
  </si>
  <si>
    <t>　</t>
    <phoneticPr fontId="1"/>
  </si>
  <si>
    <t xml:space="preserve">
【幼保】【幼】「学校保健安全法（昭和33年法律第56号）」第５条
　　　　　　 　「学校保健安全法施行規則（昭和33年文部省令第18条）」第１条
　　　　　　　 「学校環境衛生基準（平成21年文部科学省告示第60号）」</t>
    <rPh sb="2" eb="4">
      <t>ヨウホ</t>
    </rPh>
    <rPh sb="43" eb="45">
      <t>ガッコウ</t>
    </rPh>
    <rPh sb="45" eb="47">
      <t>ホケン</t>
    </rPh>
    <rPh sb="47" eb="49">
      <t>アンゼン</t>
    </rPh>
    <rPh sb="49" eb="50">
      <t>ホウ</t>
    </rPh>
    <rPh sb="50" eb="52">
      <t>シコウ</t>
    </rPh>
    <rPh sb="52" eb="54">
      <t>キソク</t>
    </rPh>
    <rPh sb="55" eb="57">
      <t>ショウワ</t>
    </rPh>
    <rPh sb="59" eb="60">
      <t>ネン</t>
    </rPh>
    <rPh sb="60" eb="62">
      <t>モンブ</t>
    </rPh>
    <rPh sb="62" eb="64">
      <t>ショウレイ</t>
    </rPh>
    <rPh sb="64" eb="65">
      <t>ダイ</t>
    </rPh>
    <rPh sb="67" eb="68">
      <t>ジョウ</t>
    </rPh>
    <rPh sb="70" eb="71">
      <t>ダイ</t>
    </rPh>
    <rPh sb="72" eb="73">
      <t>ジョウ</t>
    </rPh>
    <rPh sb="83" eb="85">
      <t>ガッコウ</t>
    </rPh>
    <rPh sb="85" eb="87">
      <t>カンキョウ</t>
    </rPh>
    <rPh sb="87" eb="89">
      <t>エイセイ</t>
    </rPh>
    <rPh sb="89" eb="91">
      <t>キジュン</t>
    </rPh>
    <rPh sb="92" eb="94">
      <t>ヘイセイ</t>
    </rPh>
    <rPh sb="96" eb="97">
      <t>ネン</t>
    </rPh>
    <rPh sb="97" eb="99">
      <t>モンブ</t>
    </rPh>
    <rPh sb="99" eb="102">
      <t>カガクショウ</t>
    </rPh>
    <rPh sb="102" eb="104">
      <t>コクジ</t>
    </rPh>
    <rPh sb="104" eb="105">
      <t>ダイ</t>
    </rPh>
    <rPh sb="107" eb="108">
      <t>ゴウ</t>
    </rPh>
    <phoneticPr fontId="1"/>
  </si>
  <si>
    <t>3　配置が必要な保育教諭等の数の状況　</t>
    <rPh sb="2" eb="4">
      <t>ハイチ</t>
    </rPh>
    <rPh sb="5" eb="7">
      <t>ヒツヨウ</t>
    </rPh>
    <rPh sb="8" eb="10">
      <t>ホイク</t>
    </rPh>
    <rPh sb="10" eb="12">
      <t>キョウユ</t>
    </rPh>
    <rPh sb="12" eb="13">
      <t>トウ</t>
    </rPh>
    <rPh sb="14" eb="15">
      <t>スウ</t>
    </rPh>
    <rPh sb="16" eb="18">
      <t>ジョウキョウ</t>
    </rPh>
    <phoneticPr fontId="1"/>
  </si>
  <si>
    <t>４　保育士等の勤務状況</t>
    <rPh sb="2" eb="4">
      <t>ホイク</t>
    </rPh>
    <rPh sb="4" eb="5">
      <t>シ</t>
    </rPh>
    <rPh sb="5" eb="6">
      <t>トウ</t>
    </rPh>
    <rPh sb="7" eb="9">
      <t>キンム</t>
    </rPh>
    <rPh sb="9" eb="11">
      <t>ジョウキョウ</t>
    </rPh>
    <phoneticPr fontId="1"/>
  </si>
  <si>
    <t>５　職員配置の適合状況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</si>
</sst>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ge&quot;年&quot;m&quot;月&quot;d&quot;日&quot;\ "/>
    <numFmt numFmtId="178" formatCode="ggge&quot;年&quot;m&quot;月&quot;d&quot;日&quot;\(aaa\)"/>
    <numFmt numFmtId="179" formatCode="ge&quot;年&quot;m&quot;月&quot;"/>
    <numFmt numFmtId="180" formatCode="h:mm;@"/>
    <numFmt numFmtId="181" formatCode="[$-F800]dddd\,\ mmmm\ dd\,\ yyyy"/>
  </numFmts>
  <fonts count="49">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8"/>
      <color theme="1"/>
      <name val="ＭＳ Ｐゴシック"/>
      <family val="3"/>
      <charset val="128"/>
    </font>
    <font>
      <sz val="6"/>
      <name val="ＭＳ Ｐゴシック"/>
      <family val="3"/>
      <charset val="128"/>
    </font>
    <font>
      <u/>
      <sz val="11"/>
      <color theme="10"/>
      <name val="游ゴシック"/>
      <family val="2"/>
      <charset val="128"/>
      <scheme val="minor"/>
    </font>
    <font>
      <sz val="11"/>
      <color theme="1"/>
      <name val="游ゴシック"/>
      <family val="3"/>
      <charset val="128"/>
      <scheme val="minor"/>
    </font>
    <font>
      <b/>
      <sz val="14"/>
      <name val="HGPｺﾞｼｯｸM"/>
      <family val="3"/>
      <charset val="128"/>
    </font>
    <font>
      <b/>
      <sz val="12"/>
      <name val="HGPｺﾞｼｯｸM"/>
      <family val="3"/>
      <charset val="128"/>
    </font>
    <font>
      <sz val="12"/>
      <name val="HGPｺﾞｼｯｸM"/>
      <family val="3"/>
      <charset val="128"/>
    </font>
    <font>
      <sz val="12"/>
      <color rgb="FFFF0000"/>
      <name val="HGPｺﾞｼｯｸM"/>
      <family val="3"/>
      <charset val="128"/>
    </font>
    <font>
      <sz val="11"/>
      <name val="HGPｺﾞｼｯｸM"/>
      <family val="3"/>
      <charset val="128"/>
    </font>
    <font>
      <sz val="10"/>
      <name val="HGPｺﾞｼｯｸM"/>
      <family val="3"/>
      <charset val="128"/>
    </font>
    <font>
      <sz val="12"/>
      <name val="Segoe UI Symbol"/>
      <family val="3"/>
    </font>
    <font>
      <sz val="9"/>
      <color theme="1"/>
      <name val="游ゴシック"/>
      <family val="3"/>
      <charset val="128"/>
      <scheme val="minor"/>
    </font>
    <font>
      <u/>
      <sz val="10"/>
      <name val="HGPｺﾞｼｯｸM"/>
      <family val="3"/>
      <charset val="128"/>
    </font>
    <font>
      <sz val="12"/>
      <color rgb="FF0070C0"/>
      <name val="HGPｺﾞｼｯｸM"/>
      <family val="3"/>
      <charset val="128"/>
    </font>
    <font>
      <sz val="9"/>
      <color rgb="FF0070C0"/>
      <name val="游ゴシック"/>
      <family val="2"/>
      <charset val="128"/>
      <scheme val="minor"/>
    </font>
    <font>
      <sz val="9"/>
      <color rgb="FF0070C0"/>
      <name val="游ゴシック"/>
      <family val="3"/>
      <charset val="128"/>
      <scheme val="minor"/>
    </font>
    <font>
      <b/>
      <sz val="10"/>
      <color theme="1"/>
      <name val="游ゴシック"/>
      <family val="3"/>
      <charset val="128"/>
      <scheme val="minor"/>
    </font>
    <font>
      <sz val="10"/>
      <color rgb="FF0070C0"/>
      <name val="HGPｺﾞｼｯｸM"/>
      <family val="3"/>
      <charset val="128"/>
    </font>
    <font>
      <sz val="12"/>
      <color rgb="FF7030A0"/>
      <name val="HGPｺﾞｼｯｸM"/>
      <family val="3"/>
      <charset val="128"/>
    </font>
    <font>
      <sz val="8"/>
      <name val="HGPｺﾞｼｯｸM"/>
      <family val="3"/>
      <charset val="128"/>
    </font>
    <font>
      <sz val="9"/>
      <color rgb="FF0070C0"/>
      <name val="HGPｺﾞｼｯｸM"/>
      <family val="3"/>
      <charset val="128"/>
    </font>
    <font>
      <sz val="11"/>
      <color rgb="FFFF0000"/>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u/>
      <sz val="12"/>
      <color rgb="FF0070C0"/>
      <name val="HGPｺﾞｼｯｸM"/>
      <family val="3"/>
      <charset val="128"/>
    </font>
    <font>
      <sz val="10"/>
      <color rgb="FF7030A0"/>
      <name val="HGPｺﾞｼｯｸM"/>
      <family val="3"/>
      <charset val="128"/>
    </font>
    <font>
      <sz val="11"/>
      <color theme="1"/>
      <name val="游ゴシック"/>
      <family val="2"/>
      <charset val="128"/>
      <scheme val="minor"/>
    </font>
    <font>
      <sz val="11"/>
      <name val="游ゴシック"/>
      <family val="3"/>
      <charset val="128"/>
      <scheme val="minor"/>
    </font>
    <font>
      <sz val="11"/>
      <color rgb="FF7030A0"/>
      <name val="HGPｺﾞｼｯｸM"/>
      <family val="3"/>
      <charset val="128"/>
    </font>
    <font>
      <sz val="12"/>
      <name val="HG丸ｺﾞｼｯｸM-PRO"/>
      <family val="3"/>
      <charset val="128"/>
    </font>
    <font>
      <sz val="8"/>
      <color theme="1"/>
      <name val="游ゴシック"/>
      <family val="3"/>
      <charset val="128"/>
      <scheme val="minor"/>
    </font>
    <font>
      <u/>
      <sz val="12"/>
      <name val="HGPｺﾞｼｯｸM"/>
      <family val="3"/>
      <charset val="128"/>
    </font>
    <font>
      <b/>
      <sz val="9"/>
      <color indexed="81"/>
      <name val="MS P ゴシック"/>
      <family val="3"/>
      <charset val="128"/>
    </font>
    <font>
      <sz val="10"/>
      <name val="游ゴシック"/>
      <family val="3"/>
      <charset val="128"/>
      <scheme val="minor"/>
    </font>
    <font>
      <sz val="9"/>
      <name val="游ゴシック"/>
      <family val="3"/>
      <charset val="128"/>
      <scheme val="minor"/>
    </font>
    <font>
      <strike/>
      <sz val="12"/>
      <name val="HGPｺﾞｼｯｸM"/>
      <family val="3"/>
      <charset val="128"/>
    </font>
    <font>
      <sz val="18"/>
      <name val="ＭＳ Ｐゴシック"/>
      <family val="3"/>
      <charset val="128"/>
    </font>
    <font>
      <sz val="16"/>
      <name val="游ゴシック"/>
      <family val="3"/>
      <charset val="128"/>
      <scheme val="minor"/>
    </font>
    <font>
      <b/>
      <u/>
      <sz val="12"/>
      <name val="游ゴシック"/>
      <family val="3"/>
      <charset val="128"/>
      <scheme val="minor"/>
    </font>
    <font>
      <b/>
      <sz val="14"/>
      <name val="游ゴシック"/>
      <family val="3"/>
      <charset val="128"/>
      <scheme val="minor"/>
    </font>
    <font>
      <sz val="14"/>
      <name val="游ゴシック"/>
      <family val="3"/>
      <charset val="128"/>
      <scheme val="minor"/>
    </font>
    <font>
      <b/>
      <sz val="11"/>
      <name val="游ゴシック"/>
      <family val="3"/>
      <charset val="128"/>
      <scheme val="minor"/>
    </font>
    <font>
      <sz val="12"/>
      <name val="游ゴシック"/>
      <family val="3"/>
      <charset val="128"/>
      <scheme val="minor"/>
    </font>
    <font>
      <sz val="12"/>
      <color rgb="FFFF0000"/>
      <name val="HG丸ｺﾞｼｯｸM-PRO"/>
      <family val="3"/>
      <charset val="128"/>
    </font>
  </fonts>
  <fills count="8">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EC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auto="1"/>
      </top>
      <bottom/>
      <diagonal style="thin">
        <color indexed="64"/>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31" fillId="0" borderId="0">
      <alignment vertical="center"/>
    </xf>
  </cellStyleXfs>
  <cellXfs count="94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9" fillId="0" borderId="0" xfId="2" applyFont="1">
      <alignment vertical="center"/>
    </xf>
    <xf numFmtId="0" fontId="9" fillId="0" borderId="0" xfId="2" applyFont="1" applyAlignment="1"/>
    <xf numFmtId="0" fontId="10" fillId="0" borderId="0" xfId="2" applyFont="1" applyAlignment="1"/>
    <xf numFmtId="0" fontId="10" fillId="0" borderId="0" xfId="2" applyFont="1" applyAlignment="1">
      <alignment vertical="top"/>
    </xf>
    <xf numFmtId="0" fontId="11" fillId="0" borderId="0" xfId="2" applyFont="1">
      <alignment vertical="center"/>
    </xf>
    <xf numFmtId="0" fontId="11" fillId="0" borderId="0" xfId="2" applyFont="1" applyAlignment="1">
      <alignment horizontal="left" indent="5"/>
    </xf>
    <xf numFmtId="0" fontId="11" fillId="0" borderId="0" xfId="2" applyFont="1" applyAlignment="1">
      <alignment horizontal="left" vertical="top" wrapText="1"/>
    </xf>
    <xf numFmtId="0" fontId="10" fillId="0" borderId="2" xfId="2" applyFont="1" applyBorder="1">
      <alignment vertical="center"/>
    </xf>
    <xf numFmtId="0" fontId="10" fillId="0" borderId="2" xfId="2" applyFont="1" applyBorder="1" applyAlignment="1"/>
    <xf numFmtId="0" fontId="10" fillId="0" borderId="2" xfId="2" applyFont="1" applyBorder="1" applyAlignment="1">
      <alignment vertical="top"/>
    </xf>
    <xf numFmtId="0" fontId="11" fillId="0" borderId="2" xfId="2" applyFont="1" applyBorder="1">
      <alignment vertical="center"/>
    </xf>
    <xf numFmtId="0" fontId="11" fillId="0" borderId="2" xfId="2" applyFont="1" applyBorder="1" applyAlignment="1"/>
    <xf numFmtId="0" fontId="10" fillId="0" borderId="2" xfId="2" applyFont="1" applyBorder="1" applyAlignment="1">
      <alignment horizontal="left" vertical="top" wrapText="1"/>
    </xf>
    <xf numFmtId="0" fontId="11" fillId="0" borderId="0" xfId="2" applyFont="1" applyAlignment="1">
      <alignment horizontal="center" vertical="center"/>
    </xf>
    <xf numFmtId="0" fontId="11" fillId="0" borderId="0" xfId="2" applyFont="1" applyAlignment="1"/>
    <xf numFmtId="0" fontId="11" fillId="0" borderId="12" xfId="2" applyFont="1" applyBorder="1" applyAlignment="1">
      <alignment vertical="center" wrapText="1"/>
    </xf>
    <xf numFmtId="0" fontId="11" fillId="0" borderId="2" xfId="2" applyFont="1" applyBorder="1" applyAlignment="1">
      <alignment vertical="top" wrapText="1"/>
    </xf>
    <xf numFmtId="0" fontId="11" fillId="0" borderId="0" xfId="2" applyFont="1" applyAlignment="1">
      <alignment vertical="top"/>
    </xf>
    <xf numFmtId="0" fontId="11" fillId="0" borderId="12" xfId="2" applyFont="1" applyBorder="1" applyAlignment="1">
      <alignment vertical="top" wrapText="1"/>
    </xf>
    <xf numFmtId="0" fontId="11" fillId="0" borderId="0" xfId="2" applyFont="1" applyAlignment="1">
      <alignment vertical="top" wrapText="1"/>
    </xf>
    <xf numFmtId="0" fontId="11" fillId="0" borderId="0" xfId="2" applyFont="1" applyAlignment="1">
      <alignment wrapText="1"/>
    </xf>
    <xf numFmtId="0" fontId="11" fillId="0" borderId="7" xfId="2" applyFont="1" applyBorder="1">
      <alignment vertical="center"/>
    </xf>
    <xf numFmtId="0" fontId="11" fillId="0" borderId="3" xfId="2" applyFont="1" applyBorder="1" applyAlignment="1">
      <alignment vertical="top"/>
    </xf>
    <xf numFmtId="0" fontId="11" fillId="0" borderId="4" xfId="2" applyFont="1" applyBorder="1" applyAlignment="1">
      <alignment vertical="top"/>
    </xf>
    <xf numFmtId="0" fontId="11" fillId="0" borderId="4" xfId="2" applyFont="1" applyBorder="1" applyAlignment="1">
      <alignment horizontal="center" vertical="top"/>
    </xf>
    <xf numFmtId="0" fontId="11" fillId="0" borderId="5" xfId="2" applyFont="1" applyBorder="1" applyAlignment="1">
      <alignment vertical="top"/>
    </xf>
    <xf numFmtId="0" fontId="11" fillId="0" borderId="7" xfId="2" applyFont="1" applyBorder="1" applyAlignment="1">
      <alignment vertical="top"/>
    </xf>
    <xf numFmtId="0" fontId="11" fillId="0" borderId="0" xfId="2" applyFont="1" applyAlignment="1">
      <alignment horizontal="center" vertical="top"/>
    </xf>
    <xf numFmtId="0" fontId="10" fillId="0" borderId="0" xfId="0" applyFont="1" applyAlignment="1">
      <alignment vertical="top"/>
    </xf>
    <xf numFmtId="0" fontId="11" fillId="0" borderId="28" xfId="2" applyFont="1" applyBorder="1" applyAlignment="1">
      <alignment vertical="top"/>
    </xf>
    <xf numFmtId="0" fontId="11" fillId="0" borderId="2" xfId="2" applyFont="1" applyBorder="1" applyAlignment="1">
      <alignment vertical="top"/>
    </xf>
    <xf numFmtId="0" fontId="11" fillId="0" borderId="29" xfId="2" applyFont="1" applyBorder="1" applyAlignment="1">
      <alignment vertical="top"/>
    </xf>
    <xf numFmtId="0" fontId="11" fillId="0" borderId="22" xfId="2" applyFont="1" applyBorder="1" applyAlignment="1">
      <alignment vertical="top"/>
    </xf>
    <xf numFmtId="0" fontId="11" fillId="0" borderId="22" xfId="2" applyFont="1" applyBorder="1">
      <alignment vertical="center"/>
    </xf>
    <xf numFmtId="0" fontId="11" fillId="0" borderId="0" xfId="2" applyFont="1" applyAlignment="1">
      <alignment vertical="center" wrapText="1"/>
    </xf>
    <xf numFmtId="0" fontId="11" fillId="0" borderId="23" xfId="2" applyFont="1" applyBorder="1" applyAlignment="1">
      <alignment horizontal="left" vertical="center"/>
    </xf>
    <xf numFmtId="0" fontId="11" fillId="0" borderId="28" xfId="2" applyFont="1" applyBorder="1" applyAlignment="1">
      <alignment vertical="top" wrapText="1"/>
    </xf>
    <xf numFmtId="0" fontId="11" fillId="0" borderId="29" xfId="2" applyFont="1" applyBorder="1" applyAlignment="1">
      <alignment vertical="top" wrapText="1"/>
    </xf>
    <xf numFmtId="0" fontId="14" fillId="0" borderId="23" xfId="2" applyFont="1" applyBorder="1" applyAlignment="1">
      <alignment vertical="top" wrapText="1"/>
    </xf>
    <xf numFmtId="0" fontId="0" fillId="2" borderId="1" xfId="0" applyFill="1" applyBorder="1">
      <alignment vertical="center"/>
    </xf>
    <xf numFmtId="0" fontId="11" fillId="0" borderId="22" xfId="2" applyFont="1" applyBorder="1" applyAlignment="1">
      <alignment vertical="top" wrapText="1"/>
    </xf>
    <xf numFmtId="0" fontId="11" fillId="0" borderId="22" xfId="2" applyFont="1" applyBorder="1" applyAlignment="1">
      <alignment horizontal="justify" vertical="top" wrapText="1"/>
    </xf>
    <xf numFmtId="0" fontId="11" fillId="0" borderId="0" xfId="2" applyFont="1" applyAlignment="1">
      <alignment horizontal="left" vertical="center"/>
    </xf>
    <xf numFmtId="0" fontId="11" fillId="0" borderId="0" xfId="2" applyFont="1" applyAlignment="1">
      <alignment horizontal="center" vertical="center" wrapText="1"/>
    </xf>
    <xf numFmtId="0" fontId="0" fillId="0" borderId="19" xfId="0" applyBorder="1">
      <alignment vertical="center"/>
    </xf>
    <xf numFmtId="0" fontId="0" fillId="0" borderId="36" xfId="0" applyBorder="1">
      <alignment vertical="center"/>
    </xf>
    <xf numFmtId="0" fontId="0" fillId="3" borderId="1" xfId="0" applyFill="1" applyBorder="1">
      <alignment vertical="center"/>
    </xf>
    <xf numFmtId="0" fontId="11" fillId="0" borderId="38" xfId="2" applyFont="1" applyBorder="1" applyAlignment="1">
      <alignment vertical="top" wrapText="1"/>
    </xf>
    <xf numFmtId="0" fontId="11" fillId="0" borderId="39" xfId="2" applyFont="1" applyBorder="1" applyAlignment="1">
      <alignment vertical="top" wrapText="1"/>
    </xf>
    <xf numFmtId="0" fontId="11" fillId="0" borderId="22" xfId="2" applyFont="1" applyBorder="1" applyAlignment="1">
      <alignment horizontal="left" vertical="top" wrapText="1"/>
    </xf>
    <xf numFmtId="0" fontId="11" fillId="0" borderId="7" xfId="2" applyFont="1" applyBorder="1" applyAlignment="1">
      <alignment horizontal="left" vertical="top" wrapText="1"/>
    </xf>
    <xf numFmtId="0" fontId="0" fillId="0" borderId="1" xfId="0" applyBorder="1" applyAlignment="1">
      <alignment horizontal="center" vertical="center"/>
    </xf>
    <xf numFmtId="0" fontId="11" fillId="0" borderId="28" xfId="2" applyFont="1" applyBorder="1" applyAlignment="1">
      <alignment horizontal="left" vertical="top"/>
    </xf>
    <xf numFmtId="0" fontId="11" fillId="0" borderId="2" xfId="2" applyFont="1" applyBorder="1" applyAlignment="1">
      <alignment horizontal="left" vertical="top"/>
    </xf>
    <xf numFmtId="0" fontId="11" fillId="0" borderId="29" xfId="2" applyFont="1" applyBorder="1" applyAlignment="1">
      <alignment horizontal="left" vertical="top"/>
    </xf>
    <xf numFmtId="0" fontId="11" fillId="0" borderId="37" xfId="2" applyFont="1" applyBorder="1">
      <alignment vertical="center"/>
    </xf>
    <xf numFmtId="0" fontId="11" fillId="0" borderId="16" xfId="2" applyFont="1" applyBorder="1">
      <alignment vertical="center"/>
    </xf>
    <xf numFmtId="0" fontId="14" fillId="0" borderId="0" xfId="2" applyFont="1" applyAlignment="1">
      <alignment horizontal="center" vertical="center" wrapText="1"/>
    </xf>
    <xf numFmtId="0" fontId="11" fillId="0" borderId="22" xfId="2" applyFont="1" applyBorder="1" applyAlignment="1">
      <alignment horizontal="center" vertical="top" wrapText="1"/>
    </xf>
    <xf numFmtId="0" fontId="16"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0" fillId="4" borderId="1" xfId="0" applyFill="1" applyBorder="1" applyAlignment="1">
      <alignment horizontal="center" vertical="center"/>
    </xf>
    <xf numFmtId="0" fontId="3" fillId="0" borderId="6" xfId="0" applyFont="1" applyBorder="1">
      <alignment vertical="center"/>
    </xf>
    <xf numFmtId="0" fontId="21" fillId="0" borderId="0" xfId="0" applyFont="1">
      <alignment vertical="center"/>
    </xf>
    <xf numFmtId="0" fontId="11" fillId="0" borderId="29" xfId="2" applyFont="1" applyBorder="1" applyAlignment="1">
      <alignment horizontal="left" vertical="top" wrapText="1"/>
    </xf>
    <xf numFmtId="0" fontId="11" fillId="0" borderId="12" xfId="2" applyFont="1" applyBorder="1" applyAlignment="1">
      <alignment horizontal="left" vertical="top" wrapText="1"/>
    </xf>
    <xf numFmtId="0" fontId="11" fillId="0" borderId="38" xfId="2" applyFont="1" applyBorder="1" applyAlignment="1">
      <alignment horizontal="left" vertical="top" wrapText="1"/>
    </xf>
    <xf numFmtId="0" fontId="11" fillId="0" borderId="16" xfId="2" applyFont="1" applyBorder="1" applyAlignment="1">
      <alignment vertical="top"/>
    </xf>
    <xf numFmtId="0" fontId="23" fillId="0" borderId="6" xfId="2" applyFont="1" applyBorder="1" applyAlignment="1">
      <alignment vertical="top" wrapText="1"/>
    </xf>
    <xf numFmtId="0" fontId="23" fillId="0" borderId="12" xfId="2" applyFont="1" applyBorder="1" applyAlignment="1">
      <alignmen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37" xfId="2" applyFont="1" applyBorder="1" applyAlignment="1">
      <alignment vertical="top" wrapText="1"/>
    </xf>
    <xf numFmtId="0" fontId="11" fillId="0" borderId="12" xfId="2" applyFont="1" applyBorder="1" applyAlignment="1">
      <alignment vertical="top"/>
    </xf>
    <xf numFmtId="0" fontId="11" fillId="0" borderId="0" xfId="2" applyFont="1" applyAlignment="1">
      <alignment horizontal="center" vertical="top" wrapText="1"/>
    </xf>
    <xf numFmtId="0" fontId="22" fillId="0" borderId="6" xfId="2" applyFont="1" applyBorder="1" applyAlignment="1">
      <alignment vertical="top" wrapText="1"/>
    </xf>
    <xf numFmtId="0" fontId="11" fillId="0" borderId="16" xfId="2" applyFont="1" applyBorder="1" applyAlignment="1">
      <alignment vertical="top" wrapText="1"/>
    </xf>
    <xf numFmtId="0" fontId="11" fillId="0" borderId="17" xfId="2" applyFont="1" applyBorder="1" applyAlignment="1">
      <alignment vertical="top" wrapText="1"/>
    </xf>
    <xf numFmtId="0" fontId="11" fillId="0" borderId="7" xfId="2" applyFont="1" applyBorder="1" applyAlignment="1">
      <alignment vertical="center" wrapText="1"/>
    </xf>
    <xf numFmtId="0" fontId="11" fillId="3" borderId="19" xfId="2" applyFont="1" applyFill="1" applyBorder="1" applyAlignment="1">
      <alignment vertical="top"/>
    </xf>
    <xf numFmtId="0" fontId="11" fillId="3" borderId="34" xfId="2" applyFont="1" applyFill="1" applyBorder="1" applyAlignment="1">
      <alignment vertical="top"/>
    </xf>
    <xf numFmtId="0" fontId="11" fillId="3" borderId="20" xfId="2" applyFont="1" applyFill="1" applyBorder="1" applyAlignment="1">
      <alignment vertical="top"/>
    </xf>
    <xf numFmtId="0" fontId="11" fillId="0" borderId="38" xfId="2" applyFont="1" applyBorder="1">
      <alignment vertical="center"/>
    </xf>
    <xf numFmtId="0" fontId="11" fillId="0" borderId="38" xfId="2" applyFont="1" applyBorder="1" applyAlignment="1">
      <alignment vertical="top"/>
    </xf>
    <xf numFmtId="0" fontId="11" fillId="0" borderId="32" xfId="2" applyFont="1" applyBorder="1" applyAlignment="1">
      <alignment horizontal="left" vertical="top" wrapText="1"/>
    </xf>
    <xf numFmtId="0" fontId="11" fillId="0" borderId="0" xfId="2" applyFont="1" applyAlignment="1">
      <alignment horizontal="right" vertical="center"/>
    </xf>
    <xf numFmtId="0" fontId="11" fillId="0" borderId="0" xfId="2" applyFont="1" applyAlignment="1">
      <alignment horizontal="left" vertical="top"/>
    </xf>
    <xf numFmtId="0" fontId="11" fillId="3" borderId="0" xfId="2" applyFont="1" applyFill="1" applyAlignment="1">
      <alignment vertical="center" wrapText="1"/>
    </xf>
    <xf numFmtId="0" fontId="11" fillId="0" borderId="37" xfId="2" applyFont="1" applyBorder="1" applyAlignment="1">
      <alignment vertical="center" wrapText="1"/>
    </xf>
    <xf numFmtId="0" fontId="11" fillId="0" borderId="39" xfId="2" applyFont="1" applyBorder="1">
      <alignment vertical="center"/>
    </xf>
    <xf numFmtId="0" fontId="11" fillId="0" borderId="16" xfId="2" applyFont="1" applyBorder="1" applyAlignment="1"/>
    <xf numFmtId="0" fontId="22" fillId="0" borderId="12" xfId="2" applyFont="1" applyBorder="1" applyAlignment="1">
      <alignment vertical="top" wrapText="1"/>
    </xf>
    <xf numFmtId="0" fontId="11" fillId="0" borderId="7" xfId="2" applyFont="1" applyBorder="1" applyAlignment="1">
      <alignment vertical="top" wrapText="1"/>
    </xf>
    <xf numFmtId="0" fontId="23" fillId="0" borderId="7" xfId="2" applyFont="1" applyBorder="1" applyAlignment="1">
      <alignment vertical="top" wrapText="1"/>
    </xf>
    <xf numFmtId="0" fontId="23" fillId="0" borderId="12" xfId="2" applyFont="1" applyBorder="1" applyAlignment="1">
      <alignment vertical="center" wrapText="1"/>
    </xf>
    <xf numFmtId="0" fontId="11" fillId="0" borderId="31" xfId="2" applyFont="1" applyBorder="1" applyAlignment="1">
      <alignment vertical="top" wrapText="1"/>
    </xf>
    <xf numFmtId="0" fontId="11" fillId="0" borderId="0" xfId="0" applyFont="1" applyAlignment="1">
      <alignment horizontal="center" vertical="top" wrapText="1"/>
    </xf>
    <xf numFmtId="0" fontId="11" fillId="0" borderId="7" xfId="2" applyFont="1" applyBorder="1" applyAlignment="1">
      <alignment horizontal="center" vertical="center" wrapText="1"/>
    </xf>
    <xf numFmtId="0" fontId="14" fillId="0" borderId="0" xfId="0" applyFont="1" applyAlignment="1">
      <alignment horizontal="left" vertical="center" wrapText="1"/>
    </xf>
    <xf numFmtId="0" fontId="11" fillId="0" borderId="22" xfId="0" applyFont="1" applyBorder="1" applyAlignment="1">
      <alignment horizontal="center" vertical="top" wrapText="1"/>
    </xf>
    <xf numFmtId="0" fontId="11" fillId="0" borderId="32" xfId="2" applyFont="1" applyBorder="1" applyAlignment="1">
      <alignment vertical="top" wrapText="1"/>
    </xf>
    <xf numFmtId="0" fontId="14" fillId="0" borderId="2" xfId="0" applyFont="1" applyBorder="1" applyAlignment="1">
      <alignment horizontal="left" vertical="center" wrapText="1"/>
    </xf>
    <xf numFmtId="0" fontId="14" fillId="0" borderId="29" xfId="0" applyFont="1" applyBorder="1" applyAlignment="1">
      <alignment horizontal="left" vertical="center" wrapText="1"/>
    </xf>
    <xf numFmtId="0" fontId="14" fillId="0" borderId="0" xfId="0" applyFont="1" applyAlignment="1">
      <alignment vertical="top" wrapText="1"/>
    </xf>
    <xf numFmtId="0" fontId="14" fillId="0" borderId="22" xfId="0" applyFont="1" applyBorder="1" applyAlignment="1">
      <alignment vertical="top" wrapText="1"/>
    </xf>
    <xf numFmtId="0" fontId="18" fillId="0" borderId="12" xfId="2" applyFont="1" applyBorder="1" applyAlignment="1">
      <alignment vertical="top" wrapText="1"/>
    </xf>
    <xf numFmtId="0" fontId="22" fillId="0" borderId="0" xfId="2" applyFont="1" applyAlignment="1">
      <alignment vertical="top" wrapText="1"/>
    </xf>
    <xf numFmtId="0" fontId="22" fillId="0" borderId="22" xfId="2" applyFont="1" applyBorder="1" applyAlignment="1">
      <alignment vertical="top" wrapText="1"/>
    </xf>
    <xf numFmtId="0" fontId="22" fillId="0" borderId="2" xfId="2" applyFont="1" applyBorder="1" applyAlignment="1">
      <alignment vertical="top" wrapText="1"/>
    </xf>
    <xf numFmtId="0" fontId="22" fillId="0" borderId="29" xfId="2" applyFont="1" applyBorder="1" applyAlignment="1">
      <alignment vertical="top" wrapText="1"/>
    </xf>
    <xf numFmtId="0" fontId="11" fillId="0" borderId="3" xfId="2" applyFont="1" applyBorder="1" applyAlignment="1">
      <alignment horizontal="center" vertical="center"/>
    </xf>
    <xf numFmtId="0" fontId="11" fillId="0" borderId="12" xfId="2" applyFont="1" applyBorder="1" applyAlignment="1">
      <alignment horizontal="left" vertical="center"/>
    </xf>
    <xf numFmtId="0" fontId="11" fillId="0" borderId="6" xfId="2" applyFont="1" applyBorder="1" applyAlignment="1">
      <alignment vertical="top"/>
    </xf>
    <xf numFmtId="0" fontId="11" fillId="0" borderId="1" xfId="2" applyFont="1" applyBorder="1" applyAlignment="1">
      <alignment vertical="top"/>
    </xf>
    <xf numFmtId="0" fontId="11" fillId="0" borderId="6" xfId="2" applyFont="1" applyBorder="1" applyAlignment="1">
      <alignment horizontal="center" vertical="center"/>
    </xf>
    <xf numFmtId="0" fontId="11" fillId="0" borderId="20" xfId="2" applyFont="1" applyBorder="1">
      <alignment vertical="center"/>
    </xf>
    <xf numFmtId="0" fontId="11" fillId="3" borderId="19" xfId="2" applyFont="1" applyFill="1" applyBorder="1">
      <alignment vertical="center"/>
    </xf>
    <xf numFmtId="0" fontId="11" fillId="0" borderId="22" xfId="0" applyFont="1" applyBorder="1" applyAlignment="1">
      <alignment vertical="top" wrapText="1"/>
    </xf>
    <xf numFmtId="0" fontId="0" fillId="3" borderId="1" xfId="0" applyFill="1" applyBorder="1" applyAlignment="1">
      <alignment horizontal="left" vertical="center"/>
    </xf>
    <xf numFmtId="0" fontId="14" fillId="0" borderId="2" xfId="2" applyFont="1" applyBorder="1" applyAlignment="1">
      <alignment horizontal="center" vertical="center"/>
    </xf>
    <xf numFmtId="0" fontId="14" fillId="0" borderId="39" xfId="2" applyFont="1" applyBorder="1" applyAlignment="1">
      <alignment horizontal="center" vertical="center" wrapText="1"/>
    </xf>
    <xf numFmtId="0" fontId="11" fillId="0" borderId="37"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xf>
    <xf numFmtId="0" fontId="0" fillId="4" borderId="1" xfId="0" applyFill="1" applyBorder="1" applyAlignment="1">
      <alignment horizontal="left" vertical="center"/>
    </xf>
    <xf numFmtId="0" fontId="11" fillId="0" borderId="2" xfId="0" applyFont="1" applyBorder="1" applyAlignment="1">
      <alignment horizontal="center" vertical="center" wrapText="1"/>
    </xf>
    <xf numFmtId="0" fontId="11" fillId="0" borderId="0" xfId="0" applyFont="1" applyAlignment="1">
      <alignment horizontal="left" vertical="center"/>
    </xf>
    <xf numFmtId="0" fontId="11" fillId="0" borderId="2" xfId="0" applyFont="1" applyBorder="1" applyAlignment="1">
      <alignment horizontal="center" vertical="top" wrapText="1"/>
    </xf>
    <xf numFmtId="0" fontId="11" fillId="0" borderId="38" xfId="0" applyFont="1" applyBorder="1" applyAlignment="1">
      <alignment vertical="top" wrapText="1"/>
    </xf>
    <xf numFmtId="0" fontId="11" fillId="0" borderId="39" xfId="0" applyFont="1" applyBorder="1" applyAlignment="1">
      <alignment horizontal="center" vertical="top" wrapText="1"/>
    </xf>
    <xf numFmtId="0" fontId="11" fillId="0" borderId="12" xfId="2" applyFont="1" applyBorder="1">
      <alignment vertical="center"/>
    </xf>
    <xf numFmtId="0" fontId="26" fillId="0" borderId="0" xfId="0" applyFont="1" applyAlignment="1">
      <alignment horizontal="left" vertical="center"/>
    </xf>
    <xf numFmtId="0" fontId="16" fillId="0" borderId="19" xfId="0" applyFont="1" applyBorder="1" applyAlignment="1">
      <alignment vertical="center" textRotation="255"/>
    </xf>
    <xf numFmtId="0" fontId="28" fillId="0" borderId="0" xfId="0" applyFont="1" applyAlignment="1">
      <alignment horizontal="left" vertical="center"/>
    </xf>
    <xf numFmtId="0" fontId="22" fillId="0" borderId="6" xfId="2" applyFont="1" applyBorder="1" applyAlignment="1">
      <alignment horizontal="left" vertical="center" wrapText="1"/>
    </xf>
    <xf numFmtId="0" fontId="22" fillId="0" borderId="12" xfId="2" applyFont="1" applyBorder="1" applyAlignment="1">
      <alignment horizontal="left" vertical="center" wrapText="1"/>
    </xf>
    <xf numFmtId="0" fontId="14" fillId="0" borderId="12" xfId="2" applyFont="1" applyBorder="1" applyAlignment="1">
      <alignment horizontal="left" vertical="center" wrapText="1"/>
    </xf>
    <xf numFmtId="0" fontId="11" fillId="0" borderId="16" xfId="2" applyFont="1" applyBorder="1" applyAlignment="1">
      <alignment wrapText="1"/>
    </xf>
    <xf numFmtId="0" fontId="11" fillId="0" borderId="17" xfId="2" applyFont="1" applyBorder="1" applyAlignment="1">
      <alignment wrapText="1"/>
    </xf>
    <xf numFmtId="0" fontId="11" fillId="0" borderId="38" xfId="0" applyFont="1" applyBorder="1" applyAlignment="1">
      <alignment horizontal="center" vertical="top" wrapText="1"/>
    </xf>
    <xf numFmtId="0" fontId="11" fillId="0" borderId="22" xfId="0" applyFont="1" applyBorder="1" applyAlignment="1">
      <alignment horizontal="left" vertical="top"/>
    </xf>
    <xf numFmtId="0" fontId="11" fillId="0" borderId="22" xfId="0" applyFont="1" applyBorder="1" applyAlignment="1">
      <alignment horizontal="center" vertical="top"/>
    </xf>
    <xf numFmtId="0" fontId="11" fillId="0" borderId="37" xfId="2" applyFont="1" applyBorder="1" applyAlignment="1">
      <alignment horizontal="left"/>
    </xf>
    <xf numFmtId="0" fontId="11" fillId="3" borderId="19" xfId="0" applyFont="1" applyFill="1" applyBorder="1" applyAlignment="1">
      <alignment horizontal="center" vertical="top"/>
    </xf>
    <xf numFmtId="0" fontId="11" fillId="3" borderId="34" xfId="0" applyFont="1" applyFill="1" applyBorder="1" applyAlignment="1">
      <alignment horizontal="center" vertical="top"/>
    </xf>
    <xf numFmtId="0" fontId="11" fillId="3" borderId="34" xfId="0" applyFont="1" applyFill="1" applyBorder="1" applyAlignment="1">
      <alignment horizontal="left" vertical="center"/>
    </xf>
    <xf numFmtId="0" fontId="11" fillId="3" borderId="20" xfId="0" applyFont="1" applyFill="1" applyBorder="1" applyAlignment="1">
      <alignment horizontal="center" vertical="top"/>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38" xfId="0" applyFont="1" applyBorder="1" applyAlignment="1">
      <alignment horizontal="left" vertical="top" wrapText="1"/>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11" fillId="0" borderId="37" xfId="0" applyFont="1" applyBorder="1">
      <alignment vertical="center"/>
    </xf>
    <xf numFmtId="0" fontId="11" fillId="0" borderId="1" xfId="2" applyFont="1" applyBorder="1" applyAlignment="1">
      <alignment vertical="top" wrapText="1"/>
    </xf>
    <xf numFmtId="0" fontId="23" fillId="0" borderId="12" xfId="2" applyFont="1" applyBorder="1" applyAlignment="1">
      <alignment horizontal="left" vertical="top" wrapText="1"/>
    </xf>
    <xf numFmtId="0" fontId="14" fillId="0" borderId="3" xfId="2" applyFont="1" applyBorder="1" applyAlignment="1">
      <alignment vertical="top" wrapText="1"/>
    </xf>
    <xf numFmtId="0" fontId="23" fillId="0" borderId="3" xfId="2" applyFont="1" applyBorder="1" applyAlignment="1">
      <alignment horizontal="left" vertical="center" wrapText="1"/>
    </xf>
    <xf numFmtId="0" fontId="11" fillId="0" borderId="6" xfId="2" applyFont="1" applyBorder="1" applyAlignment="1">
      <alignment vertical="center" wrapText="1"/>
    </xf>
    <xf numFmtId="0" fontId="11" fillId="0" borderId="23" xfId="2" applyFont="1" applyBorder="1" applyAlignment="1">
      <alignment vertical="center" wrapText="1"/>
    </xf>
    <xf numFmtId="0" fontId="11" fillId="0" borderId="2" xfId="2" applyFont="1" applyBorder="1" applyAlignment="1">
      <alignment horizontal="center" vertical="top"/>
    </xf>
    <xf numFmtId="0" fontId="14" fillId="0" borderId="12" xfId="2" applyFont="1" applyBorder="1" applyAlignment="1">
      <alignment vertical="top" wrapText="1"/>
    </xf>
    <xf numFmtId="0" fontId="11" fillId="0" borderId="30" xfId="2" applyFont="1" applyBorder="1" applyAlignment="1">
      <alignment vertical="center" wrapText="1"/>
    </xf>
    <xf numFmtId="0" fontId="14" fillId="0" borderId="0" xfId="2" applyFont="1" applyAlignment="1">
      <alignment vertical="top" wrapText="1"/>
    </xf>
    <xf numFmtId="0" fontId="11" fillId="0" borderId="0" xfId="2" applyFont="1" applyAlignment="1">
      <alignment horizontal="center"/>
    </xf>
    <xf numFmtId="0" fontId="11" fillId="0" borderId="12" xfId="0" applyFont="1" applyBorder="1" applyAlignment="1">
      <alignment vertical="top"/>
    </xf>
    <xf numFmtId="0" fontId="11" fillId="0" borderId="4" xfId="0" applyFont="1" applyBorder="1">
      <alignment vertical="center"/>
    </xf>
    <xf numFmtId="0" fontId="11" fillId="0" borderId="39" xfId="2" applyFont="1" applyBorder="1" applyAlignment="1">
      <alignment vertical="top"/>
    </xf>
    <xf numFmtId="0" fontId="32" fillId="0" borderId="0" xfId="3" applyFont="1">
      <alignment vertical="center"/>
    </xf>
    <xf numFmtId="0" fontId="32" fillId="0" borderId="0" xfId="3" applyFont="1" applyAlignment="1">
      <alignment vertical="center" shrinkToFit="1"/>
    </xf>
    <xf numFmtId="0" fontId="32" fillId="6" borderId="49" xfId="3" applyFont="1" applyFill="1" applyBorder="1">
      <alignment vertical="center"/>
    </xf>
    <xf numFmtId="0" fontId="32" fillId="0" borderId="0" xfId="3" applyFont="1" applyAlignment="1">
      <alignment horizontal="center" vertical="center" shrinkToFit="1"/>
    </xf>
    <xf numFmtId="0" fontId="32" fillId="0" borderId="0" xfId="3" applyFont="1" applyAlignment="1">
      <alignment horizontal="center" vertical="center"/>
    </xf>
    <xf numFmtId="0" fontId="11" fillId="0" borderId="28" xfId="2" applyFont="1" applyBorder="1" applyAlignment="1">
      <alignment horizontal="center" vertical="center"/>
    </xf>
    <xf numFmtId="0" fontId="11" fillId="0" borderId="28"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23" xfId="2" applyFont="1" applyBorder="1" applyAlignment="1">
      <alignment horizontal="center" vertical="center" shrinkToFit="1"/>
    </xf>
    <xf numFmtId="0" fontId="11" fillId="3" borderId="1" xfId="2" applyFont="1" applyFill="1" applyBorder="1" applyAlignment="1">
      <alignment horizontal="left" vertical="center" wrapText="1"/>
    </xf>
    <xf numFmtId="0" fontId="10" fillId="0" borderId="0" xfId="2" applyFont="1" applyAlignment="1">
      <alignment horizontal="center" vertical="center"/>
    </xf>
    <xf numFmtId="0" fontId="10" fillId="0" borderId="2" xfId="2" applyFont="1" applyBorder="1" applyAlignment="1">
      <alignment horizontal="center" vertical="center"/>
    </xf>
    <xf numFmtId="0" fontId="11" fillId="0" borderId="19" xfId="2" applyFont="1" applyBorder="1" applyAlignment="1">
      <alignment horizontal="center" vertical="center"/>
    </xf>
    <xf numFmtId="0" fontId="11" fillId="0" borderId="7" xfId="2" applyFont="1" applyBorder="1" applyAlignment="1">
      <alignment horizontal="center" vertical="center"/>
    </xf>
    <xf numFmtId="0" fontId="13" fillId="0" borderId="7" xfId="2" applyFont="1" applyBorder="1" applyAlignment="1">
      <alignment vertical="center" wrapText="1"/>
    </xf>
    <xf numFmtId="0" fontId="23" fillId="0" borderId="2" xfId="2" applyFont="1" applyBorder="1" applyAlignment="1">
      <alignment vertical="center" wrapText="1"/>
    </xf>
    <xf numFmtId="0" fontId="11" fillId="0" borderId="38" xfId="0" applyFont="1" applyBorder="1" applyAlignment="1">
      <alignment horizontal="left" vertical="center"/>
    </xf>
    <xf numFmtId="0" fontId="33" fillId="0" borderId="7" xfId="2" applyFont="1" applyBorder="1" applyAlignment="1">
      <alignment vertical="center" wrapText="1"/>
    </xf>
    <xf numFmtId="0" fontId="23" fillId="0" borderId="7" xfId="2" applyFont="1" applyBorder="1" applyAlignment="1">
      <alignment vertical="center" wrapText="1"/>
    </xf>
    <xf numFmtId="0" fontId="23" fillId="0" borderId="28" xfId="2" applyFont="1" applyBorder="1" applyAlignment="1">
      <alignment vertical="center" wrapText="1"/>
    </xf>
    <xf numFmtId="0" fontId="23" fillId="0" borderId="23" xfId="2" applyFont="1" applyBorder="1" applyAlignment="1">
      <alignment horizontal="left" vertical="center" wrapText="1"/>
    </xf>
    <xf numFmtId="0" fontId="22" fillId="0" borderId="12" xfId="2" applyFont="1" applyBorder="1" applyAlignment="1">
      <alignment vertical="center" wrapText="1"/>
    </xf>
    <xf numFmtId="0" fontId="23" fillId="0" borderId="12" xfId="0" applyFont="1" applyBorder="1" applyAlignment="1">
      <alignment vertical="top"/>
    </xf>
    <xf numFmtId="0" fontId="23" fillId="0" borderId="23" xfId="2" applyFont="1" applyBorder="1" applyAlignment="1">
      <alignment vertical="center" wrapText="1"/>
    </xf>
    <xf numFmtId="0" fontId="23" fillId="0" borderId="1" xfId="2" applyFont="1" applyBorder="1" applyAlignment="1">
      <alignment vertical="center" wrapText="1"/>
    </xf>
    <xf numFmtId="0" fontId="34" fillId="3" borderId="1" xfId="2" applyFont="1" applyFill="1" applyBorder="1" applyAlignment="1">
      <alignment horizontal="center" vertical="center" shrinkToFit="1"/>
    </xf>
    <xf numFmtId="0" fontId="34" fillId="0" borderId="0" xfId="2" applyFont="1" applyAlignment="1">
      <alignment horizontal="center" vertical="center"/>
    </xf>
    <xf numFmtId="0" fontId="34" fillId="0" borderId="2" xfId="2" applyFont="1" applyBorder="1" applyAlignment="1">
      <alignment horizontal="center" vertical="center"/>
    </xf>
    <xf numFmtId="0" fontId="34" fillId="3" borderId="33" xfId="2" applyFont="1" applyFill="1" applyBorder="1" applyAlignment="1">
      <alignment horizontal="center" vertical="center" shrinkToFit="1"/>
    </xf>
    <xf numFmtId="0" fontId="34" fillId="3" borderId="11" xfId="2" applyFont="1" applyFill="1" applyBorder="1" applyAlignment="1">
      <alignment horizontal="center" vertical="center" shrinkToFit="1"/>
    </xf>
    <xf numFmtId="0" fontId="34" fillId="0" borderId="12" xfId="2" applyFont="1" applyBorder="1" applyAlignment="1">
      <alignment vertical="center" shrinkToFit="1"/>
    </xf>
    <xf numFmtId="0" fontId="34" fillId="0" borderId="23" xfId="2" applyFont="1" applyBorder="1" applyAlignment="1">
      <alignment vertical="center" shrinkToFit="1"/>
    </xf>
    <xf numFmtId="0" fontId="34" fillId="3" borderId="27" xfId="2" applyFont="1" applyFill="1" applyBorder="1" applyAlignment="1">
      <alignment horizontal="center" vertical="center" shrinkToFit="1"/>
    </xf>
    <xf numFmtId="0" fontId="34" fillId="0" borderId="11" xfId="2" applyFont="1" applyBorder="1" applyAlignment="1">
      <alignment vertical="center" shrinkToFit="1"/>
    </xf>
    <xf numFmtId="0" fontId="34" fillId="0" borderId="0" xfId="2" applyFont="1" applyAlignment="1">
      <alignment vertical="center" shrinkToFit="1"/>
    </xf>
    <xf numFmtId="0" fontId="22" fillId="0" borderId="12" xfId="0" applyFont="1" applyBorder="1">
      <alignment vertical="center"/>
    </xf>
    <xf numFmtId="0" fontId="34" fillId="3" borderId="7" xfId="2" applyFont="1" applyFill="1" applyBorder="1" applyAlignment="1">
      <alignment horizontal="center" vertical="center" shrinkToFit="1"/>
    </xf>
    <xf numFmtId="0" fontId="23" fillId="0" borderId="6" xfId="2" applyFont="1" applyBorder="1" applyAlignment="1">
      <alignment wrapText="1"/>
    </xf>
    <xf numFmtId="0" fontId="23" fillId="0" borderId="12" xfId="2" applyFont="1" applyBorder="1" applyAlignment="1">
      <alignment wrapText="1"/>
    </xf>
    <xf numFmtId="0" fontId="22" fillId="0" borderId="23" xfId="2" applyFont="1" applyBorder="1" applyAlignment="1">
      <alignment vertical="center" wrapText="1"/>
    </xf>
    <xf numFmtId="0" fontId="11" fillId="0" borderId="40" xfId="2" applyFont="1" applyBorder="1" applyAlignment="1">
      <alignment horizontal="center" vertical="center" wrapText="1"/>
    </xf>
    <xf numFmtId="0" fontId="11" fillId="0" borderId="41"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43" xfId="2" applyFont="1" applyBorder="1" applyAlignment="1">
      <alignment horizontal="center" vertical="center" wrapText="1"/>
    </xf>
    <xf numFmtId="0" fontId="23" fillId="0" borderId="22" xfId="2" applyFont="1" applyBorder="1" applyAlignment="1">
      <alignment vertical="center" wrapText="1"/>
    </xf>
    <xf numFmtId="0" fontId="34" fillId="3" borderId="10" xfId="2" applyFont="1" applyFill="1" applyBorder="1" applyAlignment="1">
      <alignment horizontal="center" vertical="center" shrinkToFit="1"/>
    </xf>
    <xf numFmtId="0" fontId="23" fillId="0" borderId="28" xfId="2" applyFont="1" applyBorder="1" applyAlignment="1">
      <alignment horizontal="left" vertical="center" wrapText="1"/>
    </xf>
    <xf numFmtId="0" fontId="34" fillId="0" borderId="28" xfId="2" applyFont="1" applyBorder="1" applyAlignment="1">
      <alignment horizontal="center" vertical="center" shrinkToFit="1"/>
    </xf>
    <xf numFmtId="0" fontId="22" fillId="0" borderId="28" xfId="2" applyFont="1" applyBorder="1" applyAlignment="1">
      <alignment vertical="center" wrapText="1"/>
    </xf>
    <xf numFmtId="0" fontId="23" fillId="0" borderId="6" xfId="2" applyFont="1" applyBorder="1" applyAlignment="1">
      <alignment vertical="center" wrapText="1"/>
    </xf>
    <xf numFmtId="0" fontId="22" fillId="0" borderId="23" xfId="2" applyFont="1" applyBorder="1" applyAlignment="1">
      <alignment horizontal="left" vertical="center" wrapText="1"/>
    </xf>
    <xf numFmtId="0" fontId="14" fillId="0" borderId="7" xfId="2" applyFont="1" applyBorder="1" applyAlignment="1">
      <alignment vertical="center" wrapText="1"/>
    </xf>
    <xf numFmtId="0" fontId="2" fillId="6" borderId="1" xfId="0" applyFont="1" applyFill="1" applyBorder="1" applyAlignment="1">
      <alignment horizontal="center" vertical="center"/>
    </xf>
    <xf numFmtId="0" fontId="16"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0" fillId="6" borderId="1" xfId="0" applyFill="1" applyBorder="1" applyAlignment="1">
      <alignment horizontal="center" vertical="center"/>
    </xf>
    <xf numFmtId="0" fontId="3" fillId="6" borderId="1" xfId="0" applyFont="1" applyFill="1" applyBorder="1" applyAlignment="1">
      <alignment horizontal="center" vertical="center"/>
    </xf>
    <xf numFmtId="0" fontId="3" fillId="6" borderId="19" xfId="0" applyFont="1" applyFill="1" applyBorder="1" applyAlignment="1">
      <alignment horizontal="center" vertical="center"/>
    </xf>
    <xf numFmtId="0" fontId="11" fillId="6" borderId="1" xfId="2" applyFont="1" applyFill="1" applyBorder="1" applyAlignment="1">
      <alignment horizontal="center" vertical="center" wrapText="1" shrinkToFit="1"/>
    </xf>
    <xf numFmtId="0" fontId="23" fillId="6" borderId="1" xfId="2" applyFont="1" applyFill="1" applyBorder="1" applyAlignment="1">
      <alignment horizontal="center" vertical="center" wrapText="1"/>
    </xf>
    <xf numFmtId="0" fontId="11" fillId="6" borderId="6"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1" fillId="6" borderId="1" xfId="2" applyFont="1" applyFill="1" applyBorder="1" applyAlignment="1">
      <alignment horizontal="center" vertical="center" shrinkToFit="1"/>
    </xf>
    <xf numFmtId="0" fontId="11" fillId="6" borderId="3" xfId="2" applyFont="1" applyFill="1" applyBorder="1" applyAlignment="1">
      <alignment horizontal="center" vertical="center" shrinkToFit="1"/>
    </xf>
    <xf numFmtId="0" fontId="11" fillId="6" borderId="6" xfId="2" applyFont="1" applyFill="1" applyBorder="1" applyAlignment="1">
      <alignment horizontal="center" vertical="center" shrinkToFit="1"/>
    </xf>
    <xf numFmtId="0" fontId="32" fillId="0" borderId="1" xfId="3" applyFont="1" applyBorder="1" applyAlignment="1">
      <alignment horizontal="center" vertical="center"/>
    </xf>
    <xf numFmtId="0" fontId="32" fillId="6" borderId="55" xfId="3" applyFont="1" applyFill="1" applyBorder="1" applyAlignment="1">
      <alignment horizontal="centerContinuous" vertical="center" shrinkToFit="1"/>
    </xf>
    <xf numFmtId="0" fontId="32" fillId="6" borderId="53" xfId="3" applyFont="1" applyFill="1" applyBorder="1" applyAlignment="1">
      <alignment horizontal="centerContinuous" vertical="center" shrinkToFit="1"/>
    </xf>
    <xf numFmtId="0" fontId="32" fillId="6" borderId="49" xfId="3" applyFont="1" applyFill="1" applyBorder="1" applyAlignment="1">
      <alignment horizontal="centerContinuous" vertical="center" shrinkToFit="1"/>
    </xf>
    <xf numFmtId="0" fontId="0" fillId="6" borderId="6" xfId="0" applyFill="1" applyBorder="1" applyAlignment="1">
      <alignment horizontal="center" vertical="center"/>
    </xf>
    <xf numFmtId="0" fontId="0" fillId="6" borderId="12" xfId="0" applyFill="1" applyBorder="1" applyAlignment="1">
      <alignment horizontal="center" vertical="center"/>
    </xf>
    <xf numFmtId="0" fontId="0" fillId="6" borderId="23" xfId="0" applyFill="1" applyBorder="1" applyAlignment="1">
      <alignment horizontal="center" vertical="center"/>
    </xf>
    <xf numFmtId="0" fontId="35" fillId="6" borderId="36" xfId="0" applyFont="1" applyFill="1" applyBorder="1" applyAlignment="1">
      <alignment horizontal="center" vertical="center" shrinkToFit="1"/>
    </xf>
    <xf numFmtId="0" fontId="0" fillId="6" borderId="1" xfId="0" applyFill="1" applyBorder="1" applyAlignment="1">
      <alignment horizontal="centerContinuous" vertical="center"/>
    </xf>
    <xf numFmtId="0" fontId="0" fillId="6" borderId="6" xfId="0" applyFill="1" applyBorder="1" applyAlignment="1">
      <alignment horizontal="center" vertical="distributed"/>
    </xf>
    <xf numFmtId="0" fontId="0" fillId="6" borderId="23" xfId="0" applyFill="1" applyBorder="1" applyAlignment="1">
      <alignment horizontal="center" vertical="distributed"/>
    </xf>
    <xf numFmtId="0" fontId="4" fillId="6" borderId="1" xfId="0" applyFont="1" applyFill="1" applyBorder="1" applyAlignment="1">
      <alignment horizontal="center" vertical="center"/>
    </xf>
    <xf numFmtId="0" fontId="0" fillId="6" borderId="19" xfId="0" applyFill="1" applyBorder="1" applyAlignment="1">
      <alignment horizontal="centerContinuous" vertical="center"/>
    </xf>
    <xf numFmtId="0" fontId="0" fillId="6" borderId="20" xfId="0" applyFill="1" applyBorder="1" applyAlignment="1">
      <alignment horizontal="centerContinuous" vertical="center"/>
    </xf>
    <xf numFmtId="0" fontId="0" fillId="0" borderId="0" xfId="0" applyAlignment="1">
      <alignment horizontal="centerContinuous" vertical="center"/>
    </xf>
    <xf numFmtId="0" fontId="0" fillId="0" borderId="4" xfId="0" applyBorder="1">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center" vertical="center" shrinkToFit="1"/>
    </xf>
    <xf numFmtId="180" fontId="0" fillId="0" borderId="1" xfId="0" applyNumberFormat="1" applyBorder="1" applyAlignment="1">
      <alignment vertical="center" shrinkToFit="1"/>
    </xf>
    <xf numFmtId="0" fontId="0" fillId="0" borderId="1" xfId="0" applyBorder="1" applyAlignment="1">
      <alignment vertical="center" shrinkToFit="1"/>
    </xf>
    <xf numFmtId="0" fontId="0" fillId="6" borderId="1" xfId="0" applyFill="1" applyBorder="1" applyAlignment="1">
      <alignment horizontal="center" vertical="center" shrinkToFit="1"/>
    </xf>
    <xf numFmtId="0" fontId="0" fillId="6" borderId="1" xfId="0" applyFill="1" applyBorder="1" applyAlignment="1">
      <alignment vertical="center" shrinkToFit="1"/>
    </xf>
    <xf numFmtId="0" fontId="0" fillId="6" borderId="1" xfId="0" applyFill="1" applyBorder="1">
      <alignment vertical="center"/>
    </xf>
    <xf numFmtId="0" fontId="0" fillId="0" borderId="20" xfId="0" applyBorder="1">
      <alignment vertical="center"/>
    </xf>
    <xf numFmtId="56" fontId="0" fillId="0" borderId="20" xfId="0" applyNumberFormat="1" applyBorder="1">
      <alignment vertical="center"/>
    </xf>
    <xf numFmtId="178" fontId="0" fillId="0" borderId="0" xfId="0" applyNumberFormat="1">
      <alignment vertical="center"/>
    </xf>
    <xf numFmtId="0" fontId="11" fillId="0" borderId="0" xfId="2" applyFont="1" applyAlignment="1">
      <alignment vertical="top" wrapText="1"/>
    </xf>
    <xf numFmtId="0" fontId="11" fillId="0" borderId="0" xfId="2" applyFont="1" applyAlignment="1">
      <alignment horizontal="left" vertical="top" wrapText="1"/>
    </xf>
    <xf numFmtId="0" fontId="11" fillId="0" borderId="0" xfId="2" applyFont="1" applyAlignment="1">
      <alignment horizontal="left" vertical="center"/>
    </xf>
    <xf numFmtId="0" fontId="11" fillId="0" borderId="22" xfId="2" applyFont="1" applyBorder="1" applyAlignment="1">
      <alignment horizontal="lef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28" xfId="2" applyFont="1" applyBorder="1" applyAlignment="1">
      <alignment horizontal="center" vertical="center" wrapText="1"/>
    </xf>
    <xf numFmtId="0" fontId="11" fillId="0" borderId="12" xfId="2" applyFont="1" applyBorder="1" applyAlignment="1">
      <alignment horizontal="left" vertical="top" wrapText="1"/>
    </xf>
    <xf numFmtId="0" fontId="11" fillId="0" borderId="23" xfId="2" applyFont="1" applyBorder="1" applyAlignment="1">
      <alignment horizontal="left" vertical="top" wrapText="1"/>
    </xf>
    <xf numFmtId="0" fontId="11" fillId="0" borderId="12" xfId="2" applyFont="1" applyBorder="1" applyAlignment="1">
      <alignment vertical="top" wrapText="1"/>
    </xf>
    <xf numFmtId="0" fontId="14" fillId="0" borderId="12" xfId="2" applyFont="1" applyBorder="1" applyAlignment="1">
      <alignment vertical="top" wrapText="1"/>
    </xf>
    <xf numFmtId="0" fontId="11" fillId="0" borderId="0" xfId="2" applyFont="1" applyAlignment="1">
      <alignment horizontal="left" vertical="center" wrapText="1"/>
    </xf>
    <xf numFmtId="0" fontId="11" fillId="0" borderId="16" xfId="2" applyFont="1" applyBorder="1" applyAlignment="1">
      <alignment horizontal="left" vertical="center"/>
    </xf>
    <xf numFmtId="0" fontId="11" fillId="0" borderId="0" xfId="2" applyFont="1" applyAlignment="1">
      <alignment vertical="top" wrapText="1"/>
    </xf>
    <xf numFmtId="0" fontId="11" fillId="0" borderId="0" xfId="2" applyFont="1" applyAlignment="1">
      <alignment horizontal="left" vertical="top" wrapText="1"/>
    </xf>
    <xf numFmtId="0" fontId="11" fillId="0" borderId="22" xfId="2" applyFont="1" applyBorder="1" applyAlignment="1">
      <alignment horizontal="left" vertical="top" wrapText="1"/>
    </xf>
    <xf numFmtId="0" fontId="11" fillId="0" borderId="0" xfId="2" applyFont="1" applyAlignment="1">
      <alignment horizontal="left" vertical="center"/>
    </xf>
    <xf numFmtId="0" fontId="11" fillId="0" borderId="0" xfId="2" applyFont="1" applyAlignment="1">
      <alignment vertical="center" wrapText="1"/>
    </xf>
    <xf numFmtId="0" fontId="11" fillId="0" borderId="0" xfId="2" applyFont="1" applyAlignment="1">
      <alignment horizontal="center" vertical="center"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0" xfId="2" applyFont="1" applyAlignment="1">
      <alignment horizontal="justify" vertical="top" wrapText="1"/>
    </xf>
    <xf numFmtId="0" fontId="11" fillId="0" borderId="16" xfId="2" applyFont="1" applyBorder="1" applyAlignment="1">
      <alignment horizontal="left" vertical="center" wrapText="1"/>
    </xf>
    <xf numFmtId="0" fontId="11" fillId="0" borderId="17" xfId="2" applyFont="1" applyBorder="1" applyAlignment="1">
      <alignment horizontal="left" vertical="center" wrapText="1"/>
    </xf>
    <xf numFmtId="0" fontId="11" fillId="0" borderId="12" xfId="2" applyFont="1" applyBorder="1" applyAlignment="1">
      <alignment horizontal="left" vertical="top" wrapText="1"/>
    </xf>
    <xf numFmtId="0" fontId="11" fillId="0" borderId="0" xfId="2" applyFont="1" applyAlignment="1">
      <alignment horizontal="right" vertical="center"/>
    </xf>
    <xf numFmtId="0" fontId="11" fillId="0" borderId="22" xfId="2" applyFont="1" applyBorder="1" applyAlignment="1">
      <alignment horizontal="right" vertical="center"/>
    </xf>
    <xf numFmtId="0" fontId="11" fillId="0" borderId="39" xfId="2" applyFont="1" applyBorder="1" applyAlignment="1">
      <alignment horizontal="left" vertical="top" wrapText="1"/>
    </xf>
    <xf numFmtId="0" fontId="11" fillId="0" borderId="0" xfId="2" applyFont="1" applyAlignment="1">
      <alignment horizontal="justify" vertical="center" wrapText="1"/>
    </xf>
    <xf numFmtId="0" fontId="11" fillId="0" borderId="38" xfId="2" applyFont="1" applyBorder="1" applyAlignment="1">
      <alignment horizontal="left" vertical="top" wrapText="1"/>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2" xfId="2" applyFont="1" applyBorder="1" applyAlignment="1">
      <alignment vertical="center" wrapText="1" shrinkToFit="1"/>
    </xf>
    <xf numFmtId="0" fontId="11" fillId="0" borderId="23" xfId="2" applyFont="1" applyBorder="1" applyAlignment="1">
      <alignment vertical="top" wrapText="1" shrinkToFit="1"/>
    </xf>
    <xf numFmtId="0" fontId="11" fillId="0" borderId="23" xfId="2" applyFont="1" applyBorder="1" applyAlignment="1">
      <alignment vertical="center" wrapText="1" shrinkToFit="1"/>
    </xf>
    <xf numFmtId="0" fontId="11" fillId="0" borderId="12" xfId="2" applyFont="1" applyBorder="1" applyAlignment="1">
      <alignment vertical="center" shrinkToFit="1"/>
    </xf>
    <xf numFmtId="0" fontId="11" fillId="0" borderId="12" xfId="2" applyFont="1" applyBorder="1" applyAlignment="1">
      <alignment vertical="top" wrapText="1" shrinkToFit="1"/>
    </xf>
    <xf numFmtId="0" fontId="11" fillId="0" borderId="0" xfId="2" applyFont="1" applyBorder="1" applyAlignment="1">
      <alignment vertical="top"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 xfId="2" applyFont="1" applyBorder="1" applyAlignment="1">
      <alignment horizontal="center" vertical="center" wrapText="1"/>
    </xf>
    <xf numFmtId="0" fontId="11" fillId="0" borderId="0" xfId="2" applyFont="1" applyBorder="1" applyAlignment="1">
      <alignment horizontal="left" vertical="top" wrapText="1"/>
    </xf>
    <xf numFmtId="0" fontId="11" fillId="0" borderId="28" xfId="2" applyFont="1" applyFill="1" applyBorder="1" applyAlignment="1">
      <alignment horizontal="center"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wrapText="1"/>
    </xf>
    <xf numFmtId="0" fontId="34" fillId="0" borderId="33" xfId="2" applyFont="1" applyFill="1" applyBorder="1" applyAlignment="1">
      <alignment horizontal="center" vertical="center" shrinkToFit="1"/>
    </xf>
    <xf numFmtId="0" fontId="11" fillId="0" borderId="42" xfId="0" applyFont="1" applyFill="1" applyBorder="1" applyAlignment="1">
      <alignment vertical="center"/>
    </xf>
    <xf numFmtId="0" fontId="11" fillId="0" borderId="31" xfId="0" applyFont="1" applyFill="1" applyBorder="1" applyAlignment="1">
      <alignment vertical="center"/>
    </xf>
    <xf numFmtId="0" fontId="38" fillId="0" borderId="0" xfId="0" applyFont="1">
      <alignment vertical="center"/>
    </xf>
    <xf numFmtId="0" fontId="32" fillId="0" borderId="0" xfId="0" applyFont="1">
      <alignment vertical="center"/>
    </xf>
    <xf numFmtId="0" fontId="11" fillId="0" borderId="4" xfId="2" applyFont="1" applyBorder="1" applyAlignment="1">
      <alignment horizontal="center" vertical="top"/>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7" xfId="2" applyFont="1" applyBorder="1" applyAlignment="1">
      <alignment horizontal="left" vertical="center"/>
    </xf>
    <xf numFmtId="0" fontId="11" fillId="0" borderId="1" xfId="2" applyFont="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 xfId="2" applyFont="1" applyBorder="1" applyAlignment="1">
      <alignment horizontal="center" vertical="center"/>
    </xf>
    <xf numFmtId="0" fontId="11" fillId="0" borderId="38" xfId="2" applyFont="1" applyBorder="1" applyAlignment="1">
      <alignment horizontal="left" vertical="center" wrapText="1"/>
    </xf>
    <xf numFmtId="0" fontId="11" fillId="0" borderId="22" xfId="2" applyFont="1" applyBorder="1" applyAlignment="1">
      <alignment horizontal="left" vertical="center" wrapText="1"/>
    </xf>
    <xf numFmtId="0" fontId="11" fillId="0" borderId="28" xfId="2" applyFont="1" applyBorder="1" applyAlignment="1">
      <alignment horizontal="left" vertical="top"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9" xfId="2" applyFont="1" applyBorder="1" applyAlignment="1">
      <alignment horizontal="left" vertical="center" wrapText="1"/>
    </xf>
    <xf numFmtId="0" fontId="11" fillId="0" borderId="2" xfId="2" applyFont="1" applyBorder="1" applyAlignment="1">
      <alignment horizontal="left" vertical="center" wrapText="1"/>
    </xf>
    <xf numFmtId="0" fontId="11" fillId="0" borderId="38" xfId="2" applyFont="1" applyBorder="1" applyAlignment="1">
      <alignment horizontal="left" vertical="center"/>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16" xfId="2" applyFont="1" applyBorder="1" applyAlignment="1">
      <alignment horizontal="left" vertical="center" wrapText="1"/>
    </xf>
    <xf numFmtId="0" fontId="11" fillId="0" borderId="34" xfId="2" applyFont="1" applyBorder="1" applyAlignment="1">
      <alignment vertical="center" wrapText="1"/>
    </xf>
    <xf numFmtId="0" fontId="11" fillId="0" borderId="22" xfId="2" applyFont="1" applyBorder="1" applyAlignment="1">
      <alignment vertical="center" wrapText="1"/>
    </xf>
    <xf numFmtId="0" fontId="11" fillId="0" borderId="38" xfId="2" applyFont="1" applyBorder="1" applyAlignment="1">
      <alignment horizontal="center" vertical="center"/>
    </xf>
    <xf numFmtId="0" fontId="11" fillId="3" borderId="19" xfId="2" applyFont="1" applyFill="1" applyBorder="1" applyAlignment="1">
      <alignment horizontal="center" vertical="center"/>
    </xf>
    <xf numFmtId="0" fontId="11" fillId="0" borderId="4" xfId="2" applyFont="1" applyBorder="1" applyAlignment="1">
      <alignment vertical="center" wrapText="1"/>
    </xf>
    <xf numFmtId="0" fontId="11" fillId="0" borderId="2" xfId="2" applyFont="1" applyBorder="1" applyAlignment="1">
      <alignment horizontal="center" vertical="center" wrapText="1"/>
    </xf>
    <xf numFmtId="0" fontId="11" fillId="0" borderId="38" xfId="2" applyFont="1" applyBorder="1" applyAlignment="1">
      <alignment horizontal="left" vertical="top" wrapText="1"/>
    </xf>
    <xf numFmtId="0" fontId="11" fillId="0" borderId="2" xfId="2" applyFont="1" applyBorder="1" applyAlignment="1">
      <alignment vertical="center" wrapText="1"/>
    </xf>
    <xf numFmtId="0" fontId="11" fillId="0" borderId="29" xfId="2" applyFont="1" applyBorder="1" applyAlignment="1">
      <alignment vertical="center" wrapText="1"/>
    </xf>
    <xf numFmtId="0" fontId="11" fillId="0" borderId="16" xfId="2" applyFont="1" applyBorder="1" applyAlignment="1">
      <alignment horizontal="left" vertical="top" wrapText="1"/>
    </xf>
    <xf numFmtId="0" fontId="11" fillId="0" borderId="17" xfId="2" applyFont="1" applyBorder="1" applyAlignment="1">
      <alignment horizontal="left" vertical="top" wrapText="1"/>
    </xf>
    <xf numFmtId="0" fontId="11" fillId="0" borderId="17" xfId="2" applyFont="1" applyBorder="1" applyAlignment="1">
      <alignment horizontal="left" vertical="center" wrapText="1"/>
    </xf>
    <xf numFmtId="0" fontId="11" fillId="0" borderId="28" xfId="2" applyFont="1" applyBorder="1" applyAlignment="1">
      <alignment horizontal="center" vertical="center" wrapText="1"/>
    </xf>
    <xf numFmtId="0" fontId="11" fillId="0" borderId="39" xfId="2" applyFont="1" applyBorder="1" applyAlignment="1">
      <alignment horizontal="left" vertical="top" wrapText="1"/>
    </xf>
    <xf numFmtId="0" fontId="14" fillId="3" borderId="19" xfId="2" applyFont="1" applyFill="1" applyBorder="1" applyAlignment="1">
      <alignment horizontal="center" vertical="center" wrapText="1"/>
    </xf>
    <xf numFmtId="0" fontId="14" fillId="3" borderId="34" xfId="2" applyFont="1" applyFill="1" applyBorder="1" applyAlignment="1">
      <alignment horizontal="center" vertical="center" wrapText="1"/>
    </xf>
    <xf numFmtId="0" fontId="14" fillId="3" borderId="20" xfId="2" applyFont="1" applyFill="1" applyBorder="1" applyAlignment="1">
      <alignment horizontal="center" vertical="center" wrapText="1"/>
    </xf>
    <xf numFmtId="0" fontId="11" fillId="0" borderId="20" xfId="2" applyFont="1" applyBorder="1" applyAlignment="1">
      <alignment horizontal="center" vertical="center"/>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7" xfId="2" applyFont="1" applyBorder="1" applyAlignment="1">
      <alignment vertical="center" wrapText="1"/>
    </xf>
    <xf numFmtId="0" fontId="11" fillId="0" borderId="12" xfId="2" applyFont="1" applyBorder="1" applyAlignment="1">
      <alignment vertical="top" wrapText="1"/>
    </xf>
    <xf numFmtId="0" fontId="11" fillId="0" borderId="2" xfId="0" applyFont="1" applyBorder="1" applyAlignment="1">
      <alignment horizontal="center" vertical="top"/>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vertical="top" wrapText="1"/>
    </xf>
    <xf numFmtId="0" fontId="11" fillId="0" borderId="1" xfId="2" applyFont="1" applyBorder="1" applyAlignment="1">
      <alignment vertical="top" wrapText="1"/>
    </xf>
    <xf numFmtId="0" fontId="11" fillId="0" borderId="0" xfId="2" applyFont="1" applyBorder="1">
      <alignment vertical="center"/>
    </xf>
    <xf numFmtId="0" fontId="11" fillId="0" borderId="0" xfId="2" applyFont="1" applyBorder="1" applyAlignment="1">
      <alignment vertical="center" wrapText="1"/>
    </xf>
    <xf numFmtId="0" fontId="11" fillId="0" borderId="0" xfId="0" applyFont="1" applyBorder="1">
      <alignment vertical="center"/>
    </xf>
    <xf numFmtId="0" fontId="11" fillId="0" borderId="0"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vertical="center" wrapText="1"/>
    </xf>
    <xf numFmtId="0" fontId="11" fillId="0" borderId="0" xfId="2"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Border="1" applyAlignment="1">
      <alignment horizontal="center" vertical="top" wrapText="1"/>
    </xf>
    <xf numFmtId="0" fontId="11" fillId="0" borderId="0" xfId="0" applyFont="1" applyBorder="1" applyAlignment="1">
      <alignment horizontal="center" vertical="top"/>
    </xf>
    <xf numFmtId="0" fontId="11" fillId="0" borderId="0" xfId="2" applyFont="1" applyBorder="1" applyAlignment="1">
      <alignment vertical="top"/>
    </xf>
    <xf numFmtId="0" fontId="11" fillId="0" borderId="0" xfId="2" applyFont="1" applyBorder="1" applyAlignment="1">
      <alignment horizontal="center" vertical="top"/>
    </xf>
    <xf numFmtId="0" fontId="11" fillId="0" borderId="0" xfId="2" applyFont="1" applyBorder="1" applyAlignment="1">
      <alignment horizontal="left" vertical="center"/>
    </xf>
    <xf numFmtId="0" fontId="22" fillId="0" borderId="0" xfId="0" applyFont="1" applyBorder="1">
      <alignment vertical="center"/>
    </xf>
    <xf numFmtId="0" fontId="11" fillId="0" borderId="0" xfId="2" applyFont="1" applyBorder="1" applyAlignment="1">
      <alignment horizontal="center" vertical="center"/>
    </xf>
    <xf numFmtId="0" fontId="14" fillId="0" borderId="0" xfId="2" applyFont="1" applyBorder="1" applyAlignment="1">
      <alignment horizontal="center" vertical="center" wrapText="1"/>
    </xf>
    <xf numFmtId="0" fontId="11" fillId="0" borderId="0" xfId="2" applyFont="1" applyBorder="1" applyAlignment="1">
      <alignment horizontal="center" vertical="top" wrapText="1"/>
    </xf>
    <xf numFmtId="0" fontId="11" fillId="0" borderId="0" xfId="2" applyFont="1" applyBorder="1" applyAlignment="1"/>
    <xf numFmtId="0" fontId="11" fillId="0" borderId="0" xfId="2" applyFont="1" applyBorder="1" applyAlignment="1">
      <alignment horizontal="left" vertical="center" wrapText="1"/>
    </xf>
    <xf numFmtId="0" fontId="11" fillId="0" borderId="0" xfId="2" applyFont="1" applyBorder="1" applyAlignment="1">
      <alignment horizontal="right" vertical="center"/>
    </xf>
    <xf numFmtId="0" fontId="11" fillId="0" borderId="0" xfId="2" applyFont="1" applyBorder="1" applyAlignment="1">
      <alignment horizontal="left" vertical="top"/>
    </xf>
    <xf numFmtId="0" fontId="11" fillId="0" borderId="22" xfId="0" applyFont="1" applyBorder="1" applyAlignment="1">
      <alignment horizontal="left" vertical="top" wrapText="1"/>
    </xf>
    <xf numFmtId="0" fontId="11" fillId="0" borderId="28" xfId="2" applyFont="1" applyBorder="1" applyAlignment="1">
      <alignment vertical="center" wrapText="1"/>
    </xf>
    <xf numFmtId="0" fontId="13" fillId="0" borderId="12" xfId="2" applyFont="1" applyBorder="1" applyAlignment="1">
      <alignment vertical="top" wrapText="1"/>
    </xf>
    <xf numFmtId="0" fontId="22" fillId="0" borderId="7" xfId="2" applyFont="1" applyBorder="1" applyAlignment="1">
      <alignment horizontal="left" wrapText="1"/>
    </xf>
    <xf numFmtId="0" fontId="34" fillId="3" borderId="14" xfId="2" applyFont="1" applyFill="1" applyBorder="1" applyAlignment="1">
      <alignment horizontal="center" vertical="center" shrinkToFit="1"/>
    </xf>
    <xf numFmtId="0" fontId="22" fillId="0" borderId="6" xfId="2" applyFont="1" applyBorder="1" applyAlignment="1">
      <alignment vertical="center" wrapText="1"/>
    </xf>
    <xf numFmtId="0" fontId="11" fillId="0" borderId="12" xfId="2" applyFont="1" applyBorder="1" applyAlignment="1">
      <alignment horizontal="left" vertical="top" wrapText="1"/>
    </xf>
    <xf numFmtId="0" fontId="11" fillId="0" borderId="3" xfId="2" applyFont="1" applyBorder="1" applyAlignment="1">
      <alignment horizontal="center" vertical="center" wrapText="1"/>
    </xf>
    <xf numFmtId="0" fontId="11" fillId="0" borderId="12" xfId="2" applyFont="1" applyFill="1" applyBorder="1" applyAlignment="1">
      <alignment vertical="top" wrapText="1"/>
    </xf>
    <xf numFmtId="0" fontId="42" fillId="0" borderId="0" xfId="3" applyFont="1">
      <alignment vertical="center"/>
    </xf>
    <xf numFmtId="0" fontId="32" fillId="0" borderId="0" xfId="3" applyFont="1" applyAlignment="1" applyProtection="1">
      <alignment horizontal="center" vertical="center"/>
      <protection locked="0"/>
    </xf>
    <xf numFmtId="0" fontId="43" fillId="0" borderId="0" xfId="3" applyFont="1">
      <alignment vertical="center"/>
    </xf>
    <xf numFmtId="0" fontId="44" fillId="0" borderId="0" xfId="3" applyFont="1" applyAlignment="1">
      <alignment horizontal="left" vertical="center"/>
    </xf>
    <xf numFmtId="0" fontId="45" fillId="0" borderId="0" xfId="3" applyFont="1">
      <alignment vertical="center"/>
    </xf>
    <xf numFmtId="0" fontId="47" fillId="0" borderId="0" xfId="3" applyFont="1" applyAlignment="1">
      <alignment horizontal="centerContinuous" vertical="center"/>
    </xf>
    <xf numFmtId="0" fontId="32" fillId="0" borderId="0" xfId="3" applyFont="1" applyAlignment="1">
      <alignment horizontal="centerContinuous"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6" borderId="0" xfId="0" applyFont="1" applyFill="1" applyAlignment="1">
      <alignment horizontal="center" vertical="center"/>
    </xf>
    <xf numFmtId="0" fontId="32" fillId="6" borderId="0" xfId="3" applyFont="1" applyFill="1" applyAlignment="1">
      <alignment horizontal="center" vertical="center"/>
    </xf>
    <xf numFmtId="181" fontId="32" fillId="0" borderId="0" xfId="3" applyNumberFormat="1" applyFont="1" applyAlignment="1">
      <alignment horizontal="center" vertical="center"/>
    </xf>
    <xf numFmtId="181" fontId="32" fillId="0" borderId="0" xfId="0" applyNumberFormat="1" applyFont="1" applyAlignment="1">
      <alignment horizontal="center" vertical="center"/>
    </xf>
    <xf numFmtId="0" fontId="32" fillId="0" borderId="47" xfId="0" applyFont="1" applyBorder="1" applyAlignment="1">
      <alignment horizontal="center" vertical="center"/>
    </xf>
    <xf numFmtId="20" fontId="32" fillId="0" borderId="47" xfId="0" applyNumberFormat="1"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1" xfId="0" applyFont="1" applyBorder="1" applyAlignment="1">
      <alignment horizontal="center" vertical="center"/>
    </xf>
    <xf numFmtId="0" fontId="32" fillId="7" borderId="1" xfId="0" applyFont="1" applyFill="1" applyBorder="1" applyAlignment="1">
      <alignment horizontal="center" vertical="center"/>
    </xf>
    <xf numFmtId="0" fontId="32" fillId="7" borderId="1" xfId="0" applyFont="1" applyFill="1" applyBorder="1">
      <alignment vertical="center"/>
    </xf>
    <xf numFmtId="0" fontId="32" fillId="0" borderId="0" xfId="3" applyFont="1" applyAlignment="1">
      <alignment horizontal="left" vertical="center"/>
    </xf>
    <xf numFmtId="0" fontId="32" fillId="0" borderId="47" xfId="3" applyFont="1" applyBorder="1" applyAlignment="1">
      <alignment horizontal="center" vertical="center"/>
    </xf>
    <xf numFmtId="20" fontId="32" fillId="0" borderId="47" xfId="3" applyNumberFormat="1" applyFont="1" applyBorder="1" applyAlignment="1">
      <alignment horizontal="center" vertical="center" shrinkToFit="1"/>
    </xf>
    <xf numFmtId="0" fontId="32" fillId="0" borderId="23" xfId="3" applyFont="1" applyBorder="1" applyAlignment="1">
      <alignment horizontal="center" vertical="center"/>
    </xf>
    <xf numFmtId="0" fontId="32" fillId="3" borderId="23" xfId="3" applyFont="1" applyFill="1" applyBorder="1" applyProtection="1">
      <alignment vertical="center"/>
      <protection locked="0"/>
    </xf>
    <xf numFmtId="0" fontId="32" fillId="3" borderId="1" xfId="3" applyFont="1" applyFill="1" applyBorder="1" applyProtection="1">
      <alignment vertical="center"/>
      <protection locked="0"/>
    </xf>
    <xf numFmtId="0" fontId="32" fillId="0" borderId="23" xfId="3" applyFont="1" applyBorder="1" applyAlignment="1">
      <alignment horizontal="center" vertical="center" shrinkToFit="1"/>
    </xf>
    <xf numFmtId="176" fontId="32" fillId="6" borderId="23" xfId="3" applyNumberFormat="1" applyFont="1" applyFill="1" applyBorder="1">
      <alignment vertical="center"/>
    </xf>
    <xf numFmtId="0" fontId="32" fillId="0" borderId="1" xfId="3" applyFont="1" applyFill="1" applyBorder="1" applyAlignment="1">
      <alignment horizontal="center" vertical="center" shrinkToFit="1"/>
    </xf>
    <xf numFmtId="176" fontId="32" fillId="6" borderId="1" xfId="3" applyNumberFormat="1" applyFont="1" applyFill="1" applyBorder="1">
      <alignment vertical="center"/>
    </xf>
    <xf numFmtId="0" fontId="32" fillId="0" borderId="6" xfId="3" applyFont="1" applyBorder="1" applyAlignment="1">
      <alignment horizontal="center" vertical="center" shrinkToFit="1"/>
    </xf>
    <xf numFmtId="176" fontId="32" fillId="6" borderId="6" xfId="3" applyNumberFormat="1" applyFont="1" applyFill="1" applyBorder="1">
      <alignment vertical="center"/>
    </xf>
    <xf numFmtId="0" fontId="32" fillId="0" borderId="6" xfId="3" applyFont="1" applyBorder="1" applyAlignment="1">
      <alignment horizontal="center" vertical="center"/>
    </xf>
    <xf numFmtId="0" fontId="32" fillId="7" borderId="48" xfId="3" applyFont="1" applyFill="1" applyBorder="1" applyAlignment="1">
      <alignment horizontal="center" vertical="center"/>
    </xf>
    <xf numFmtId="176" fontId="32" fillId="7" borderId="49" xfId="3" applyNumberFormat="1" applyFont="1" applyFill="1" applyBorder="1">
      <alignment vertical="center"/>
    </xf>
    <xf numFmtId="20" fontId="32" fillId="0" borderId="47" xfId="3" applyNumberFormat="1" applyFont="1" applyBorder="1" applyAlignment="1">
      <alignment horizontal="center" vertical="center" wrapText="1" shrinkToFit="1"/>
    </xf>
    <xf numFmtId="0" fontId="32" fillId="0" borderId="51" xfId="3" applyFont="1" applyBorder="1" applyAlignment="1">
      <alignment horizontal="center" vertical="center"/>
    </xf>
    <xf numFmtId="0" fontId="32" fillId="0" borderId="47" xfId="3" applyFont="1" applyBorder="1" applyAlignment="1">
      <alignment horizontal="center" vertical="center" shrinkToFit="1"/>
    </xf>
    <xf numFmtId="0" fontId="32" fillId="0" borderId="52" xfId="3" applyFont="1" applyFill="1" applyBorder="1" applyAlignment="1" applyProtection="1">
      <alignment horizontal="center" vertical="center"/>
      <protection locked="0"/>
    </xf>
    <xf numFmtId="0" fontId="32" fillId="0" borderId="23" xfId="3" applyFont="1" applyFill="1" applyBorder="1" applyAlignment="1" applyProtection="1">
      <alignment horizontal="center" vertical="center" shrinkToFit="1"/>
      <protection locked="0"/>
    </xf>
    <xf numFmtId="0" fontId="32" fillId="0" borderId="23" xfId="3" applyFont="1" applyFill="1" applyBorder="1" applyAlignment="1" applyProtection="1">
      <alignment vertical="center" shrinkToFit="1"/>
      <protection locked="0"/>
    </xf>
    <xf numFmtId="0" fontId="32" fillId="0" borderId="23" xfId="3" applyFont="1" applyFill="1" applyBorder="1" applyAlignment="1" applyProtection="1">
      <alignment horizontal="center" vertical="center"/>
      <protection locked="0"/>
    </xf>
    <xf numFmtId="0" fontId="32" fillId="3" borderId="3" xfId="3" applyFont="1" applyFill="1" applyBorder="1" applyAlignment="1" applyProtection="1">
      <alignment horizontal="center" vertical="center"/>
      <protection locked="0"/>
    </xf>
    <xf numFmtId="0" fontId="32" fillId="3" borderId="23" xfId="3" applyFont="1" applyFill="1" applyBorder="1" applyAlignment="1" applyProtection="1">
      <alignment horizontal="center" vertical="center" shrinkToFit="1"/>
      <protection locked="0"/>
    </xf>
    <xf numFmtId="0" fontId="32" fillId="3" borderId="23" xfId="3" applyFont="1" applyFill="1" applyBorder="1" applyAlignment="1" applyProtection="1">
      <alignment vertical="center" shrinkToFit="1"/>
      <protection locked="0"/>
    </xf>
    <xf numFmtId="0" fontId="32" fillId="3" borderId="23" xfId="3" applyFont="1" applyFill="1" applyBorder="1" applyAlignment="1" applyProtection="1">
      <alignment horizontal="center" vertical="center"/>
      <protection locked="0"/>
    </xf>
    <xf numFmtId="0" fontId="32" fillId="3" borderId="19" xfId="3" applyFont="1" applyFill="1" applyBorder="1" applyAlignment="1" applyProtection="1">
      <alignment horizontal="center" vertical="center"/>
      <protection locked="0"/>
    </xf>
    <xf numFmtId="0" fontId="32" fillId="3" borderId="28" xfId="3" applyFont="1" applyFill="1" applyBorder="1" applyAlignment="1" applyProtection="1">
      <alignment horizontal="center" vertical="center"/>
      <protection locked="0"/>
    </xf>
    <xf numFmtId="0" fontId="32" fillId="6" borderId="48" xfId="3" applyFont="1" applyFill="1" applyBorder="1" applyAlignment="1">
      <alignment horizontal="centerContinuous" vertical="center"/>
    </xf>
    <xf numFmtId="0" fontId="32" fillId="0" borderId="0" xfId="3" applyFont="1" applyAlignment="1">
      <alignment horizontal="left" vertical="center" shrinkToFit="1"/>
    </xf>
    <xf numFmtId="0" fontId="32" fillId="3" borderId="52" xfId="3" applyFont="1" applyFill="1" applyBorder="1" applyAlignment="1" applyProtection="1">
      <alignment horizontal="center" vertical="center"/>
      <protection locked="0"/>
    </xf>
    <xf numFmtId="20" fontId="32" fillId="0" borderId="6" xfId="3" applyNumberFormat="1" applyFont="1" applyBorder="1" applyAlignment="1">
      <alignment horizontal="center" vertical="center" shrinkToFit="1"/>
    </xf>
    <xf numFmtId="176" fontId="32" fillId="7" borderId="49" xfId="3" applyNumberFormat="1" applyFont="1" applyFill="1" applyBorder="1" applyAlignment="1">
      <alignment vertical="center" shrinkToFit="1"/>
    </xf>
    <xf numFmtId="176" fontId="32" fillId="7" borderId="50" xfId="3" applyNumberFormat="1" applyFont="1" applyFill="1" applyBorder="1" applyAlignment="1">
      <alignment vertical="center" shrinkToFit="1"/>
    </xf>
    <xf numFmtId="176" fontId="32" fillId="0" borderId="0" xfId="3" applyNumberFormat="1" applyFont="1">
      <alignment vertical="center"/>
    </xf>
    <xf numFmtId="0" fontId="32" fillId="6" borderId="0" xfId="0" applyFont="1" applyFill="1">
      <alignment vertical="center"/>
    </xf>
    <xf numFmtId="0" fontId="32" fillId="0" borderId="0" xfId="3" applyFont="1" applyFill="1" applyAlignment="1">
      <alignment horizontal="left" vertical="center"/>
    </xf>
    <xf numFmtId="0" fontId="32" fillId="6" borderId="54" xfId="3" applyFont="1" applyFill="1" applyBorder="1" applyAlignment="1">
      <alignment horizontal="centerContinuous" vertical="center"/>
    </xf>
    <xf numFmtId="0" fontId="32" fillId="6" borderId="55" xfId="3" applyFont="1" applyFill="1" applyBorder="1" applyAlignment="1">
      <alignment horizontal="centerContinuous" vertical="center"/>
    </xf>
    <xf numFmtId="0" fontId="32" fillId="6" borderId="53" xfId="3" applyFont="1" applyFill="1" applyBorder="1" applyAlignment="1">
      <alignment horizontal="centerContinuous" vertical="center"/>
    </xf>
    <xf numFmtId="0" fontId="0" fillId="3" borderId="1" xfId="0" applyFill="1" applyBorder="1" applyProtection="1">
      <alignment vertical="center"/>
      <protection locked="0"/>
    </xf>
    <xf numFmtId="0" fontId="0" fillId="3" borderId="19" xfId="0" applyFill="1" applyBorder="1" applyProtection="1">
      <alignment vertical="center"/>
      <protection locked="0"/>
    </xf>
    <xf numFmtId="0" fontId="0" fillId="3" borderId="36" xfId="0" applyFill="1" applyBorder="1" applyProtection="1">
      <alignment vertical="center"/>
      <protection locked="0"/>
    </xf>
    <xf numFmtId="0" fontId="0" fillId="3" borderId="1" xfId="0" applyFill="1" applyBorder="1" applyAlignment="1" applyProtection="1">
      <alignment vertical="center" shrinkToFit="1"/>
      <protection locked="0"/>
    </xf>
    <xf numFmtId="180" fontId="0" fillId="3" borderId="1" xfId="0" applyNumberFormat="1" applyFill="1" applyBorder="1" applyAlignment="1" applyProtection="1">
      <alignment vertical="center" shrinkToFit="1"/>
      <protection locked="0"/>
    </xf>
    <xf numFmtId="0" fontId="32" fillId="3" borderId="23" xfId="0" applyFont="1" applyFill="1" applyBorder="1" applyProtection="1">
      <alignment vertical="center"/>
      <protection locked="0"/>
    </xf>
    <xf numFmtId="0" fontId="32" fillId="3" borderId="1" xfId="0" applyFont="1" applyFill="1" applyBorder="1" applyProtection="1">
      <alignment vertical="center"/>
      <protection locked="0"/>
    </xf>
    <xf numFmtId="0" fontId="11" fillId="0" borderId="12" xfId="2" applyFont="1" applyBorder="1" applyAlignment="1">
      <alignment horizontal="center" vertical="top" wrapText="1"/>
    </xf>
    <xf numFmtId="0" fontId="11" fillId="0" borderId="23" xfId="2" applyFont="1" applyBorder="1" applyAlignment="1">
      <alignment horizontal="center" vertical="top" wrapText="1"/>
    </xf>
    <xf numFmtId="0" fontId="34" fillId="0" borderId="12" xfId="2" applyFont="1" applyBorder="1" applyAlignment="1">
      <alignment horizontal="center" vertical="center" shrinkToFit="1"/>
    </xf>
    <xf numFmtId="0" fontId="34" fillId="0" borderId="23" xfId="2" applyFont="1" applyBorder="1" applyAlignment="1">
      <alignment horizontal="center" vertical="center" shrinkToFit="1"/>
    </xf>
    <xf numFmtId="0" fontId="11" fillId="0" borderId="12" xfId="2" applyFont="1" applyBorder="1" applyAlignment="1">
      <alignment horizontal="left" vertical="top" wrapText="1"/>
    </xf>
    <xf numFmtId="0" fontId="34" fillId="3" borderId="6" xfId="2" applyFont="1" applyFill="1" applyBorder="1" applyAlignment="1">
      <alignment horizontal="center" vertical="center" shrinkToFit="1"/>
    </xf>
    <xf numFmtId="0" fontId="34" fillId="3" borderId="12" xfId="2" applyFont="1" applyFill="1" applyBorder="1" applyAlignment="1">
      <alignment horizontal="center" vertical="center" shrinkToFit="1"/>
    </xf>
    <xf numFmtId="0" fontId="34" fillId="0" borderId="11" xfId="2" applyFont="1" applyBorder="1" applyAlignment="1">
      <alignment horizontal="center" vertical="center" shrinkToFit="1"/>
    </xf>
    <xf numFmtId="0" fontId="11" fillId="0" borderId="0" xfId="2" applyFont="1" applyAlignment="1">
      <alignment horizontal="left" vertical="top" wrapText="1"/>
    </xf>
    <xf numFmtId="0" fontId="34" fillId="0" borderId="0" xfId="2" applyFont="1" applyAlignment="1">
      <alignment horizontal="center" vertical="center" shrinkToFit="1"/>
    </xf>
    <xf numFmtId="0" fontId="11" fillId="0" borderId="6" xfId="2" applyFont="1" applyBorder="1" applyAlignment="1">
      <alignment horizontal="left" vertical="top" wrapText="1"/>
    </xf>
    <xf numFmtId="0" fontId="11" fillId="0" borderId="23" xfId="2" applyFont="1" applyBorder="1" applyAlignment="1">
      <alignment horizontal="lef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29" xfId="2" applyFont="1" applyBorder="1" applyAlignment="1">
      <alignment vertical="top" wrapText="1"/>
    </xf>
    <xf numFmtId="0" fontId="11" fillId="0" borderId="12" xfId="2" applyFont="1" applyBorder="1" applyAlignment="1">
      <alignment vertical="top" wrapText="1"/>
    </xf>
    <xf numFmtId="0" fontId="34" fillId="0" borderId="12" xfId="2" applyFont="1" applyBorder="1" applyAlignment="1">
      <alignment horizontal="center" vertical="center"/>
    </xf>
    <xf numFmtId="0" fontId="34" fillId="0" borderId="35" xfId="2" applyFont="1" applyBorder="1" applyAlignment="1">
      <alignment horizontal="center" vertical="center"/>
    </xf>
    <xf numFmtId="0" fontId="34" fillId="0" borderId="11" xfId="2" applyFont="1" applyBorder="1" applyAlignment="1">
      <alignment horizontal="center" vertical="center" shrinkToFit="1"/>
    </xf>
    <xf numFmtId="0" fontId="34" fillId="0" borderId="12" xfId="2" applyFont="1" applyBorder="1" applyAlignment="1">
      <alignment horizontal="center" vertical="center" shrinkToFit="1"/>
    </xf>
    <xf numFmtId="0" fontId="34" fillId="0" borderId="23" xfId="2" applyFont="1" applyBorder="1" applyAlignment="1">
      <alignment horizontal="center" vertical="center" shrinkToFit="1"/>
    </xf>
    <xf numFmtId="0" fontId="34" fillId="3" borderId="12" xfId="2" applyFont="1" applyFill="1" applyBorder="1" applyAlignment="1">
      <alignment horizontal="center" vertical="center" shrinkToFit="1"/>
    </xf>
    <xf numFmtId="0" fontId="34" fillId="3" borderId="6" xfId="2" applyFont="1" applyFill="1" applyBorder="1" applyAlignment="1">
      <alignment horizontal="center" vertical="center" shrinkToFit="1"/>
    </xf>
    <xf numFmtId="0" fontId="32" fillId="0" borderId="0" xfId="3" applyFont="1" applyAlignment="1">
      <alignment horizontal="left" vertical="center"/>
    </xf>
    <xf numFmtId="0" fontId="46" fillId="0" borderId="0" xfId="3" applyFont="1">
      <alignment vertical="center"/>
    </xf>
    <xf numFmtId="0" fontId="46" fillId="0" borderId="0" xfId="0" applyFont="1">
      <alignment vertical="center"/>
    </xf>
    <xf numFmtId="0" fontId="48" fillId="0" borderId="11" xfId="2" applyFont="1" applyBorder="1" applyAlignment="1">
      <alignment horizontal="center" vertical="center" shrinkToFit="1"/>
    </xf>
    <xf numFmtId="0" fontId="48" fillId="0" borderId="12" xfId="2" applyFont="1" applyBorder="1" applyAlignment="1">
      <alignment horizontal="center" vertical="center" shrinkToFit="1"/>
    </xf>
    <xf numFmtId="0" fontId="48" fillId="0" borderId="23" xfId="2" applyFont="1" applyBorder="1" applyAlignment="1">
      <alignment horizontal="center" vertical="center" shrinkToFit="1"/>
    </xf>
    <xf numFmtId="0" fontId="48" fillId="0" borderId="12" xfId="2" applyFont="1" applyBorder="1" applyAlignment="1">
      <alignment vertical="center" shrinkToFit="1"/>
    </xf>
    <xf numFmtId="0" fontId="34" fillId="0" borderId="3" xfId="2" applyFont="1" applyBorder="1" applyAlignment="1">
      <alignment horizontal="center" vertical="center" shrinkToFit="1"/>
    </xf>
    <xf numFmtId="0" fontId="34" fillId="0" borderId="7" xfId="2" applyFont="1" applyBorder="1" applyAlignment="1">
      <alignment horizontal="center" vertical="center" shrinkToFit="1"/>
    </xf>
    <xf numFmtId="0" fontId="16" fillId="0" borderId="1" xfId="0" applyFont="1" applyBorder="1" applyAlignment="1">
      <alignment horizontal="left" vertical="center" wrapText="1"/>
    </xf>
    <xf numFmtId="0" fontId="3" fillId="0" borderId="1" xfId="0" applyFont="1" applyBorder="1" applyAlignment="1">
      <alignment horizontal="left" vertical="center"/>
    </xf>
    <xf numFmtId="0" fontId="16" fillId="0" borderId="1" xfId="0" applyFont="1" applyBorder="1" applyAlignment="1">
      <alignment horizontal="left" vertical="center"/>
    </xf>
    <xf numFmtId="0" fontId="4" fillId="0" borderId="6" xfId="0" applyFont="1" applyBorder="1" applyAlignment="1">
      <alignment horizontal="left" vertical="center"/>
    </xf>
    <xf numFmtId="0" fontId="3" fillId="0" borderId="23" xfId="0" applyFont="1" applyBorder="1" applyAlignment="1">
      <alignment horizontal="left" vertical="center"/>
    </xf>
    <xf numFmtId="0" fontId="0" fillId="6" borderId="1" xfId="0" applyFill="1" applyBorder="1" applyAlignment="1">
      <alignment horizontal="center" vertical="center"/>
    </xf>
    <xf numFmtId="0" fontId="0" fillId="3" borderId="1" xfId="0" applyFill="1" applyBorder="1" applyAlignment="1" applyProtection="1">
      <alignment horizontal="left" vertical="center"/>
      <protection locked="0"/>
    </xf>
    <xf numFmtId="0" fontId="5" fillId="0" borderId="0" xfId="0" applyFont="1" applyAlignment="1">
      <alignment horizontal="center" vertical="center"/>
    </xf>
    <xf numFmtId="0" fontId="7" fillId="3" borderId="1" xfId="1" applyFill="1" applyBorder="1" applyAlignment="1" applyProtection="1">
      <alignment horizontal="left" vertical="center"/>
      <protection locked="0"/>
    </xf>
    <xf numFmtId="0" fontId="0" fillId="6" borderId="19" xfId="0" applyFill="1" applyBorder="1" applyAlignment="1">
      <alignment horizontal="center" vertical="center"/>
    </xf>
    <xf numFmtId="0" fontId="0" fillId="6" borderId="20" xfId="0" applyFill="1" applyBorder="1" applyAlignment="1">
      <alignment horizontal="center" vertical="center"/>
    </xf>
    <xf numFmtId="178" fontId="26" fillId="3" borderId="1" xfId="0" applyNumberFormat="1" applyFont="1" applyFill="1" applyBorder="1" applyAlignment="1" applyProtection="1">
      <alignment horizontal="left" vertical="center"/>
      <protection locked="0"/>
    </xf>
    <xf numFmtId="178" fontId="28" fillId="3" borderId="1" xfId="0" applyNumberFormat="1" applyFont="1" applyFill="1" applyBorder="1" applyAlignment="1" applyProtection="1">
      <alignment horizontal="left" vertical="center"/>
      <protection locked="0"/>
    </xf>
    <xf numFmtId="0" fontId="0" fillId="6" borderId="1" xfId="0" applyFill="1" applyBorder="1" applyAlignment="1">
      <alignment horizontal="center" vertical="center" wrapText="1"/>
    </xf>
    <xf numFmtId="178" fontId="28" fillId="0" borderId="19" xfId="0" applyNumberFormat="1" applyFont="1" applyFill="1" applyBorder="1" applyAlignment="1">
      <alignment horizontal="left" vertical="center"/>
    </xf>
    <xf numFmtId="178" fontId="28" fillId="0" borderId="34" xfId="0" applyNumberFormat="1" applyFont="1" applyFill="1" applyBorder="1" applyAlignment="1">
      <alignment horizontal="left" vertical="center"/>
    </xf>
    <xf numFmtId="178" fontId="28" fillId="0" borderId="20" xfId="0" applyNumberFormat="1" applyFont="1" applyFill="1" applyBorder="1" applyAlignment="1">
      <alignment horizontal="left" vertical="center"/>
    </xf>
    <xf numFmtId="178" fontId="28" fillId="0" borderId="1" xfId="0" applyNumberFormat="1" applyFont="1" applyFill="1" applyBorder="1" applyAlignment="1">
      <alignment horizontal="left" vertical="center"/>
    </xf>
    <xf numFmtId="0" fontId="14" fillId="0" borderId="1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0" xfId="0" applyFont="1" applyBorder="1" applyAlignment="1">
      <alignment horizontal="center" vertical="center" wrapText="1"/>
    </xf>
    <xf numFmtId="0" fontId="14" fillId="3" borderId="19"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0" xfId="0" applyFont="1" applyFill="1" applyBorder="1" applyAlignment="1">
      <alignment horizontal="center" vertical="center" wrapText="1"/>
    </xf>
    <xf numFmtId="177" fontId="14" fillId="3" borderId="19" xfId="0" applyNumberFormat="1" applyFont="1" applyFill="1" applyBorder="1" applyAlignment="1">
      <alignment horizontal="center" vertical="center" wrapText="1"/>
    </xf>
    <xf numFmtId="177" fontId="14" fillId="3" borderId="34" xfId="0" applyNumberFormat="1" applyFont="1" applyFill="1" applyBorder="1" applyAlignment="1">
      <alignment horizontal="center" vertical="center" wrapText="1"/>
    </xf>
    <xf numFmtId="177" fontId="14" fillId="3" borderId="20" xfId="0" applyNumberFormat="1" applyFont="1" applyFill="1" applyBorder="1" applyAlignment="1">
      <alignment horizontal="center" vertical="center" wrapText="1"/>
    </xf>
    <xf numFmtId="0" fontId="13" fillId="0" borderId="6" xfId="2" applyFont="1" applyBorder="1" applyAlignment="1">
      <alignment horizontal="left" vertical="top" wrapText="1"/>
    </xf>
    <xf numFmtId="0" fontId="13" fillId="0" borderId="12" xfId="2" applyFont="1" applyBorder="1" applyAlignment="1">
      <alignment horizontal="left" vertical="top" wrapText="1"/>
    </xf>
    <xf numFmtId="0" fontId="14" fillId="5" borderId="19" xfId="0" applyFont="1" applyFill="1" applyBorder="1" applyAlignment="1">
      <alignment horizontal="center" vertical="top" wrapText="1"/>
    </xf>
    <xf numFmtId="0" fontId="14" fillId="5" borderId="34" xfId="0" applyFont="1" applyFill="1" applyBorder="1" applyAlignment="1">
      <alignment horizontal="center" vertical="top" wrapText="1"/>
    </xf>
    <xf numFmtId="0" fontId="14" fillId="5" borderId="20" xfId="0" applyFont="1" applyFill="1" applyBorder="1" applyAlignment="1">
      <alignment horizontal="center" vertical="top" wrapText="1"/>
    </xf>
    <xf numFmtId="0" fontId="14"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9" xfId="0" applyFont="1" applyBorder="1" applyAlignment="1">
      <alignment vertical="center" wrapText="1"/>
    </xf>
    <xf numFmtId="0" fontId="14" fillId="0" borderId="34" xfId="0" applyFont="1" applyBorder="1" applyAlignment="1">
      <alignment vertical="center" wrapText="1"/>
    </xf>
    <xf numFmtId="0" fontId="14" fillId="0" borderId="20" xfId="0" applyFont="1" applyBorder="1" applyAlignment="1">
      <alignment vertical="center" wrapText="1"/>
    </xf>
    <xf numFmtId="0" fontId="11" fillId="0" borderId="3" xfId="2" applyFont="1" applyBorder="1" applyAlignment="1">
      <alignment horizontal="left" vertical="top"/>
    </xf>
    <xf numFmtId="0" fontId="11" fillId="0" borderId="4" xfId="2" applyFont="1" applyBorder="1" applyAlignment="1">
      <alignment horizontal="left" vertical="top"/>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4" xfId="2" applyFont="1" applyBorder="1" applyAlignment="1">
      <alignment horizontal="left" vertical="center" wrapText="1"/>
    </xf>
    <xf numFmtId="0" fontId="11" fillId="0" borderId="5" xfId="2" applyFont="1" applyBorder="1" applyAlignment="1">
      <alignment horizontal="left" vertical="center" wrapText="1"/>
    </xf>
    <xf numFmtId="0" fontId="11" fillId="0" borderId="5" xfId="2" applyFont="1" applyBorder="1" applyAlignment="1">
      <alignment horizontal="left" vertical="top"/>
    </xf>
    <xf numFmtId="0" fontId="11" fillId="0" borderId="39" xfId="2" applyFont="1" applyBorder="1" applyAlignment="1">
      <alignment horizontal="left" vertical="center"/>
    </xf>
    <xf numFmtId="0" fontId="11" fillId="0" borderId="2" xfId="2" applyFont="1" applyBorder="1" applyAlignment="1">
      <alignment horizontal="left" vertical="center"/>
    </xf>
    <xf numFmtId="0" fontId="11" fillId="0" borderId="29" xfId="2" applyFont="1" applyBorder="1" applyAlignment="1">
      <alignment horizontal="left" vertical="center"/>
    </xf>
    <xf numFmtId="0" fontId="11" fillId="3" borderId="19"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0" xfId="0" applyFont="1" applyFill="1" applyBorder="1" applyAlignment="1">
      <alignment horizontal="center" vertical="center"/>
    </xf>
    <xf numFmtId="177" fontId="11" fillId="3" borderId="19" xfId="2" applyNumberFormat="1" applyFont="1" applyFill="1" applyBorder="1" applyAlignment="1">
      <alignment horizontal="center" vertical="center" wrapText="1"/>
    </xf>
    <xf numFmtId="177" fontId="11" fillId="3" borderId="34" xfId="2" applyNumberFormat="1" applyFont="1" applyFill="1" applyBorder="1" applyAlignment="1">
      <alignment horizontal="center" vertical="center" wrapText="1"/>
    </xf>
    <xf numFmtId="177" fontId="11" fillId="3" borderId="20" xfId="2" applyNumberFormat="1" applyFont="1" applyFill="1" applyBorder="1" applyAlignment="1">
      <alignment horizontal="center" vertical="center" wrapText="1"/>
    </xf>
    <xf numFmtId="0" fontId="11" fillId="0" borderId="37" xfId="2" applyFont="1" applyBorder="1" applyAlignment="1">
      <alignment horizontal="left" vertical="center"/>
    </xf>
    <xf numFmtId="0" fontId="11" fillId="0" borderId="16" xfId="2" applyFont="1" applyBorder="1" applyAlignment="1">
      <alignment horizontal="left" vertical="center"/>
    </xf>
    <xf numFmtId="0" fontId="11" fillId="0" borderId="17" xfId="2" applyFont="1" applyBorder="1" applyAlignment="1">
      <alignment horizontal="left" vertical="center"/>
    </xf>
    <xf numFmtId="0" fontId="11" fillId="0" borderId="37"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3" borderId="3" xfId="2" applyFont="1" applyFill="1" applyBorder="1" applyAlignment="1">
      <alignment horizontal="center" vertical="top" wrapText="1"/>
    </xf>
    <xf numFmtId="0" fontId="11" fillId="3" borderId="5" xfId="2" applyFont="1" applyFill="1" applyBorder="1" applyAlignment="1">
      <alignment horizontal="center" vertical="top" wrapText="1"/>
    </xf>
    <xf numFmtId="0" fontId="11" fillId="3" borderId="4" xfId="2" applyFont="1" applyFill="1" applyBorder="1" applyAlignment="1">
      <alignment horizontal="center" vertical="top" wrapText="1"/>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0" xfId="0" applyFont="1" applyAlignment="1">
      <alignment vertical="center" wrapText="1"/>
    </xf>
    <xf numFmtId="0" fontId="11" fillId="0" borderId="22" xfId="0" applyFont="1" applyBorder="1" applyAlignment="1">
      <alignment vertical="center" wrapText="1"/>
    </xf>
    <xf numFmtId="0" fontId="11" fillId="0" borderId="3" xfId="2" applyFont="1" applyBorder="1" applyAlignment="1">
      <alignment horizontal="left" vertical="top" wrapText="1"/>
    </xf>
    <xf numFmtId="0" fontId="11" fillId="0" borderId="4" xfId="2" applyFont="1" applyBorder="1" applyAlignment="1">
      <alignment horizontal="left" vertical="top" wrapText="1"/>
    </xf>
    <xf numFmtId="0" fontId="11" fillId="0" borderId="5" xfId="2" applyFont="1" applyBorder="1" applyAlignment="1">
      <alignment horizontal="left" vertical="top" wrapText="1"/>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11" fillId="6" borderId="3" xfId="2" applyFont="1" applyFill="1" applyBorder="1" applyAlignment="1">
      <alignment horizontal="left" vertical="center" wrapText="1"/>
    </xf>
    <xf numFmtId="0" fontId="11" fillId="6" borderId="4" xfId="2" applyFont="1" applyFill="1" applyBorder="1" applyAlignment="1">
      <alignment horizontal="left" vertical="center"/>
    </xf>
    <xf numFmtId="0" fontId="11" fillId="6" borderId="5" xfId="2" applyFont="1" applyFill="1" applyBorder="1" applyAlignment="1">
      <alignment horizontal="left" vertical="center"/>
    </xf>
    <xf numFmtId="0" fontId="11" fillId="6" borderId="1" xfId="2" applyFont="1" applyFill="1" applyBorder="1" applyAlignment="1">
      <alignment horizontal="center" vertical="center" wrapText="1"/>
    </xf>
    <xf numFmtId="0" fontId="11" fillId="6" borderId="1" xfId="2" applyFont="1" applyFill="1" applyBorder="1" applyAlignment="1">
      <alignment horizontal="center"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3" borderId="19" xfId="2" applyFont="1" applyFill="1" applyBorder="1" applyAlignment="1">
      <alignment horizontal="center" vertical="top" wrapText="1"/>
    </xf>
    <xf numFmtId="0" fontId="11" fillId="3" borderId="34" xfId="2" applyFont="1" applyFill="1" applyBorder="1" applyAlignment="1">
      <alignment horizontal="center" vertical="top" wrapText="1"/>
    </xf>
    <xf numFmtId="0" fontId="11" fillId="3" borderId="20" xfId="2" applyFont="1" applyFill="1" applyBorder="1" applyAlignment="1">
      <alignment horizontal="center" vertical="top" wrapText="1"/>
    </xf>
    <xf numFmtId="0" fontId="14" fillId="0" borderId="2" xfId="0" applyFont="1" applyBorder="1" applyAlignment="1">
      <alignment horizontal="left" wrapText="1"/>
    </xf>
    <xf numFmtId="0" fontId="14" fillId="0" borderId="1" xfId="0" applyFont="1" applyBorder="1" applyAlignment="1">
      <alignment horizontal="left" vertical="center" wrapText="1"/>
    </xf>
    <xf numFmtId="0" fontId="11" fillId="0" borderId="34"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2" applyFont="1" applyAlignment="1">
      <alignment vertical="top" wrapText="1"/>
    </xf>
    <xf numFmtId="0" fontId="11" fillId="0" borderId="0" xfId="2" applyFont="1" applyAlignment="1">
      <alignment horizontal="left" vertical="top"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 xfId="2" applyFont="1" applyBorder="1" applyAlignment="1">
      <alignment horizontal="lef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2" applyFont="1" applyBorder="1" applyAlignment="1">
      <alignment horizontal="left" vertical="center" wrapText="1"/>
    </xf>
    <xf numFmtId="0" fontId="11" fillId="0" borderId="2" xfId="2" applyFont="1" applyBorder="1" applyAlignment="1">
      <alignment horizontal="left" vertical="center" wrapText="1"/>
    </xf>
    <xf numFmtId="0" fontId="11" fillId="0" borderId="38" xfId="2" applyFont="1" applyBorder="1" applyAlignment="1">
      <alignment horizontal="left" vertical="center"/>
    </xf>
    <xf numFmtId="0" fontId="11" fillId="0" borderId="0" xfId="2" applyFont="1" applyAlignment="1">
      <alignment horizontal="left" vertical="center"/>
    </xf>
    <xf numFmtId="0" fontId="11" fillId="3" borderId="19" xfId="2" applyFont="1" applyFill="1" applyBorder="1" applyAlignment="1">
      <alignment horizontal="center" vertical="center" wrapText="1"/>
    </xf>
    <xf numFmtId="0" fontId="11" fillId="3" borderId="34" xfId="2" applyFont="1" applyFill="1" applyBorder="1" applyAlignment="1">
      <alignment horizontal="center" vertical="center" wrapText="1"/>
    </xf>
    <xf numFmtId="0" fontId="11" fillId="3" borderId="20" xfId="2"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2" fillId="0" borderId="0" xfId="2" applyFont="1" applyAlignment="1">
      <alignment horizontal="center" vertical="top" wrapText="1"/>
    </xf>
    <xf numFmtId="0" fontId="14" fillId="0" borderId="0" xfId="2" applyFont="1" applyAlignment="1">
      <alignment horizontal="center" vertical="center"/>
    </xf>
    <xf numFmtId="0" fontId="11" fillId="0" borderId="0" xfId="2" applyFont="1" applyAlignment="1">
      <alignment horizontal="center" vertical="center"/>
    </xf>
    <xf numFmtId="0" fontId="14" fillId="0" borderId="0" xfId="2" applyFont="1" applyAlignment="1">
      <alignment horizontal="center" vertical="center" wrapText="1"/>
    </xf>
    <xf numFmtId="0" fontId="11" fillId="0" borderId="0" xfId="2" applyFont="1" applyAlignment="1">
      <alignment vertical="center" wrapText="1"/>
    </xf>
    <xf numFmtId="0" fontId="11" fillId="0" borderId="0" xfId="2" applyFont="1" applyAlignment="1">
      <alignment horizontal="left" vertical="center" wrapText="1"/>
    </xf>
    <xf numFmtId="0" fontId="24" fillId="0" borderId="0" xfId="2" applyFont="1" applyAlignment="1">
      <alignment horizontal="center" vertical="center" wrapText="1"/>
    </xf>
    <xf numFmtId="0" fontId="11" fillId="0" borderId="0" xfId="2" applyFont="1" applyAlignment="1">
      <alignment horizontal="left" wrapText="1"/>
    </xf>
    <xf numFmtId="0" fontId="11" fillId="0" borderId="0" xfId="2" applyFont="1" applyAlignment="1">
      <alignment horizontal="center" vertical="top" wrapText="1"/>
    </xf>
    <xf numFmtId="0" fontId="34" fillId="0" borderId="0" xfId="2" applyFont="1" applyAlignment="1">
      <alignment horizontal="center" vertical="center" shrinkToFit="1"/>
    </xf>
    <xf numFmtId="0" fontId="11" fillId="0" borderId="0" xfId="2" applyFont="1" applyAlignment="1">
      <alignment horizontal="center" vertical="center" wrapText="1"/>
    </xf>
    <xf numFmtId="0" fontId="11" fillId="0" borderId="6" xfId="2" applyFont="1" applyBorder="1" applyAlignment="1">
      <alignment horizontal="left" vertical="top" wrapText="1"/>
    </xf>
    <xf numFmtId="0" fontId="11" fillId="0" borderId="12" xfId="2" applyFont="1" applyBorder="1" applyAlignment="1">
      <alignment horizontal="left" vertical="top" wrapText="1"/>
    </xf>
    <xf numFmtId="0" fontId="11" fillId="0" borderId="0" xfId="2" applyFont="1" applyAlignment="1">
      <alignment horizontal="left" vertical="top"/>
    </xf>
    <xf numFmtId="0" fontId="18" fillId="0" borderId="0" xfId="2" applyFont="1" applyAlignment="1">
      <alignment horizontal="center" vertical="top" wrapText="1"/>
    </xf>
    <xf numFmtId="0" fontId="11" fillId="0" borderId="0" xfId="2" applyFont="1" applyAlignment="1">
      <alignment horizontal="center" vertical="top"/>
    </xf>
    <xf numFmtId="0" fontId="11" fillId="0" borderId="19" xfId="2" applyFont="1" applyBorder="1" applyAlignment="1">
      <alignment horizontal="center" vertical="top"/>
    </xf>
    <xf numFmtId="0" fontId="11" fillId="0" borderId="34" xfId="2" applyFont="1" applyBorder="1" applyAlignment="1">
      <alignment horizontal="center" vertical="top"/>
    </xf>
    <xf numFmtId="0" fontId="11" fillId="0" borderId="20" xfId="2" applyFont="1" applyBorder="1" applyAlignment="1">
      <alignment horizontal="center" vertical="top"/>
    </xf>
    <xf numFmtId="0" fontId="11" fillId="0" borderId="1" xfId="2" applyFont="1" applyBorder="1" applyAlignment="1">
      <alignment horizontal="left" vertical="center" wrapText="1"/>
    </xf>
    <xf numFmtId="0" fontId="11" fillId="0" borderId="28" xfId="2" applyFont="1" applyBorder="1" applyAlignment="1">
      <alignment horizontal="left" vertical="top"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3" xfId="2" applyFont="1" applyBorder="1" applyAlignment="1">
      <alignment horizontal="left" vertical="center"/>
    </xf>
    <xf numFmtId="0" fontId="11" fillId="0" borderId="4" xfId="2" applyFont="1" applyBorder="1" applyAlignment="1">
      <alignment horizontal="left" vertical="center"/>
    </xf>
    <xf numFmtId="0" fontId="11" fillId="0" borderId="5" xfId="2" applyFont="1" applyBorder="1" applyAlignment="1">
      <alignment horizontal="left" vertical="center"/>
    </xf>
    <xf numFmtId="0" fontId="11" fillId="0" borderId="0" xfId="2" applyFont="1" applyAlignment="1">
      <alignment horizontal="justify"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8" xfId="2" applyFont="1" applyBorder="1" applyAlignment="1">
      <alignment horizontal="left" vertical="center" wrapText="1"/>
    </xf>
    <xf numFmtId="0" fontId="11" fillId="0" borderId="22" xfId="2" applyFont="1" applyBorder="1" applyAlignment="1">
      <alignment horizontal="left" vertical="center" wrapText="1"/>
    </xf>
    <xf numFmtId="0" fontId="11" fillId="3" borderId="19"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20" xfId="0" applyFont="1" applyFill="1" applyBorder="1" applyAlignment="1">
      <alignment horizontal="center" vertical="top" wrapText="1"/>
    </xf>
    <xf numFmtId="0" fontId="11" fillId="0" borderId="1" xfId="2" applyFont="1" applyBorder="1" applyAlignment="1">
      <alignment horizontal="center" vertical="center"/>
    </xf>
    <xf numFmtId="0" fontId="11" fillId="0" borderId="1" xfId="0" applyFont="1" applyBorder="1" applyAlignment="1">
      <alignment horizontal="left" vertical="center"/>
    </xf>
    <xf numFmtId="0" fontId="11" fillId="0" borderId="39" xfId="2" applyFont="1" applyBorder="1" applyAlignment="1">
      <alignment horizontal="center" vertical="center"/>
    </xf>
    <xf numFmtId="0" fontId="11" fillId="0" borderId="2" xfId="2" applyFont="1" applyBorder="1" applyAlignment="1">
      <alignment horizontal="center" vertical="center"/>
    </xf>
    <xf numFmtId="0" fontId="11" fillId="0" borderId="29" xfId="2" applyFont="1" applyBorder="1" applyAlignment="1">
      <alignment horizontal="center" vertical="center"/>
    </xf>
    <xf numFmtId="0" fontId="11" fillId="0" borderId="3" xfId="2" applyFont="1" applyBorder="1" applyAlignment="1">
      <alignment horizontal="center" vertical="top"/>
    </xf>
    <xf numFmtId="0" fontId="11" fillId="0" borderId="4" xfId="2" applyFont="1" applyBorder="1" applyAlignment="1">
      <alignment horizontal="center" vertical="top"/>
    </xf>
    <xf numFmtId="0" fontId="11" fillId="0" borderId="5" xfId="2" applyFont="1" applyBorder="1" applyAlignment="1">
      <alignment horizontal="center" vertical="top"/>
    </xf>
    <xf numFmtId="0" fontId="11" fillId="0" borderId="28" xfId="2" applyFont="1" applyBorder="1" applyAlignment="1">
      <alignment horizontal="center" vertical="top"/>
    </xf>
    <xf numFmtId="0" fontId="11" fillId="0" borderId="2" xfId="2" applyFont="1" applyBorder="1" applyAlignment="1">
      <alignment horizontal="center" vertical="top"/>
    </xf>
    <xf numFmtId="0" fontId="11" fillId="0" borderId="29" xfId="2" applyFont="1" applyBorder="1" applyAlignment="1">
      <alignment horizontal="center" vertical="top"/>
    </xf>
    <xf numFmtId="0" fontId="14" fillId="0" borderId="19" xfId="2" applyFont="1" applyBorder="1" applyAlignment="1">
      <alignment horizontal="center" vertical="top" wrapText="1"/>
    </xf>
    <xf numFmtId="0" fontId="14" fillId="0" borderId="34" xfId="2" applyFont="1" applyBorder="1" applyAlignment="1">
      <alignment horizontal="center" vertical="top" wrapText="1"/>
    </xf>
    <xf numFmtId="0" fontId="14" fillId="0" borderId="20" xfId="2" applyFont="1" applyBorder="1" applyAlignment="1">
      <alignment horizontal="center" vertical="top" wrapText="1"/>
    </xf>
    <xf numFmtId="0" fontId="11" fillId="0" borderId="44"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8" fillId="0" borderId="7" xfId="2" applyFont="1" applyBorder="1" applyAlignment="1">
      <alignment horizontal="left" vertical="top" wrapText="1"/>
    </xf>
    <xf numFmtId="0" fontId="18" fillId="0" borderId="0" xfId="2" applyFont="1" applyAlignment="1">
      <alignment horizontal="left" vertical="top" wrapText="1"/>
    </xf>
    <xf numFmtId="0" fontId="18" fillId="0" borderId="22" xfId="2" applyFont="1" applyBorder="1" applyAlignment="1">
      <alignment horizontal="left" vertical="top" wrapText="1"/>
    </xf>
    <xf numFmtId="0" fontId="11" fillId="0" borderId="6" xfId="2" applyFont="1" applyBorder="1" applyAlignment="1">
      <alignment horizontal="center" vertical="top" wrapText="1"/>
    </xf>
    <xf numFmtId="0" fontId="11" fillId="0" borderId="12" xfId="2" applyFont="1" applyBorder="1" applyAlignment="1">
      <alignment horizontal="center" vertical="top" wrapText="1"/>
    </xf>
    <xf numFmtId="0" fontId="34" fillId="0" borderId="11" xfId="2" applyFont="1" applyBorder="1" applyAlignment="1">
      <alignment horizontal="center" vertical="center" shrinkToFit="1"/>
    </xf>
    <xf numFmtId="0" fontId="34" fillId="0" borderId="12" xfId="2" applyFont="1" applyBorder="1" applyAlignment="1">
      <alignment horizontal="center" vertical="center" shrinkToFit="1"/>
    </xf>
    <xf numFmtId="0" fontId="34" fillId="0" borderId="23" xfId="2" applyFont="1" applyBorder="1" applyAlignment="1">
      <alignment horizontal="center" vertical="center" shrinkToFit="1"/>
    </xf>
    <xf numFmtId="0" fontId="11" fillId="0" borderId="12" xfId="2" applyFont="1" applyBorder="1" applyAlignment="1">
      <alignment horizontal="center" vertical="center" wrapText="1"/>
    </xf>
    <xf numFmtId="0" fontId="11" fillId="0" borderId="34" xfId="2" applyFont="1" applyBorder="1" applyAlignment="1">
      <alignment horizontal="left" vertical="top" wrapText="1"/>
    </xf>
    <xf numFmtId="0" fontId="11" fillId="0" borderId="20" xfId="2" applyFont="1" applyBorder="1" applyAlignment="1">
      <alignment horizontal="left" vertical="top" wrapText="1"/>
    </xf>
    <xf numFmtId="0" fontId="11" fillId="0" borderId="3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11" fillId="0" borderId="2" xfId="0" applyFont="1" applyBorder="1" applyAlignment="1">
      <alignment horizontal="left" vertical="center" wrapText="1"/>
    </xf>
    <xf numFmtId="0" fontId="11" fillId="0" borderId="29" xfId="0" applyFont="1" applyBorder="1" applyAlignment="1">
      <alignment horizontal="left" vertical="center" wrapText="1"/>
    </xf>
    <xf numFmtId="0" fontId="14" fillId="0" borderId="38" xfId="2" applyFont="1" applyBorder="1" applyAlignment="1">
      <alignment horizontal="center" vertical="top"/>
    </xf>
    <xf numFmtId="0" fontId="14" fillId="0" borderId="0" xfId="2" applyFont="1" applyAlignment="1">
      <alignment horizontal="center" vertical="top"/>
    </xf>
    <xf numFmtId="0" fontId="14" fillId="0" borderId="22" xfId="2" applyFont="1" applyBorder="1" applyAlignment="1">
      <alignment horizontal="center" vertical="top"/>
    </xf>
    <xf numFmtId="0" fontId="18" fillId="0" borderId="34" xfId="0" applyFont="1" applyBorder="1" applyAlignment="1">
      <alignment horizontal="left" vertical="center" wrapText="1"/>
    </xf>
    <xf numFmtId="0" fontId="11" fillId="0" borderId="18" xfId="0" applyFont="1" applyBorder="1" applyAlignment="1">
      <alignment horizontal="left" vertical="top"/>
    </xf>
    <xf numFmtId="0" fontId="11" fillId="0" borderId="21" xfId="0" applyFont="1" applyBorder="1" applyAlignment="1">
      <alignment horizontal="left" vertical="top"/>
    </xf>
    <xf numFmtId="0" fontId="34" fillId="3" borderId="12" xfId="2" applyFont="1" applyFill="1" applyBorder="1" applyAlignment="1">
      <alignment horizontal="center" vertical="center" shrinkToFit="1"/>
    </xf>
    <xf numFmtId="0" fontId="13" fillId="0" borderId="7" xfId="2" applyFont="1" applyBorder="1" applyAlignment="1">
      <alignment horizontal="left" vertical="center" wrapText="1"/>
    </xf>
    <xf numFmtId="0" fontId="13" fillId="0" borderId="7" xfId="2" applyFont="1" applyBorder="1" applyAlignment="1">
      <alignment horizontal="left" vertical="center"/>
    </xf>
    <xf numFmtId="0" fontId="18" fillId="0" borderId="4" xfId="0" applyFont="1" applyBorder="1" applyAlignment="1">
      <alignment horizontal="left" vertical="center" wrapText="1"/>
    </xf>
    <xf numFmtId="0" fontId="11" fillId="0" borderId="42"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6" xfId="2" applyFont="1" applyBorder="1" applyAlignment="1">
      <alignment horizontal="left" vertical="top" wrapText="1" shrinkToFit="1"/>
    </xf>
    <xf numFmtId="0" fontId="11" fillId="0" borderId="12" xfId="2" applyFont="1" applyBorder="1" applyAlignment="1">
      <alignment horizontal="left" vertical="top" wrapText="1" shrinkToFit="1"/>
    </xf>
    <xf numFmtId="0" fontId="11" fillId="0" borderId="12" xfId="2" applyFont="1" applyBorder="1" applyAlignment="1">
      <alignment horizontal="left" vertical="center" wrapText="1" shrinkToFit="1"/>
    </xf>
    <xf numFmtId="0" fontId="11" fillId="0" borderId="42"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23" xfId="2" applyFont="1" applyBorder="1" applyAlignment="1">
      <alignment horizontal="center" vertical="top" wrapText="1"/>
    </xf>
    <xf numFmtId="0" fontId="11" fillId="0" borderId="6" xfId="2" applyFont="1" applyBorder="1" applyAlignment="1">
      <alignment horizontal="left" vertical="center" wrapText="1"/>
    </xf>
    <xf numFmtId="0" fontId="11" fillId="0" borderId="12" xfId="2" applyFont="1" applyBorder="1" applyAlignment="1">
      <alignment horizontal="left" vertical="center" wrapText="1"/>
    </xf>
    <xf numFmtId="0" fontId="11" fillId="0" borderId="34" xfId="2" applyFont="1" applyBorder="1" applyAlignment="1">
      <alignment horizontal="left" vertical="center"/>
    </xf>
    <xf numFmtId="0" fontId="11" fillId="0" borderId="20" xfId="2"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4" fillId="0" borderId="12" xfId="2" applyFont="1" applyBorder="1" applyAlignment="1">
      <alignment horizontal="left" vertical="top" wrapText="1"/>
    </xf>
    <xf numFmtId="0" fontId="34" fillId="3" borderId="6" xfId="2" applyFont="1" applyFill="1" applyBorder="1" applyAlignment="1">
      <alignment horizontal="center" vertical="center" shrinkToFit="1"/>
    </xf>
    <xf numFmtId="0" fontId="34" fillId="3" borderId="23" xfId="2" applyFont="1" applyFill="1" applyBorder="1" applyAlignment="1">
      <alignment horizontal="center" vertical="center" shrinkToFit="1"/>
    </xf>
    <xf numFmtId="0" fontId="11" fillId="0" borderId="0" xfId="2" applyFont="1" applyAlignment="1"/>
    <xf numFmtId="0" fontId="11" fillId="0" borderId="0" xfId="2" applyFont="1" applyBorder="1" applyAlignment="1">
      <alignment horizontal="left" vertical="center" wrapText="1"/>
    </xf>
    <xf numFmtId="0" fontId="11" fillId="0" borderId="22" xfId="2" applyFont="1" applyBorder="1" applyAlignment="1">
      <alignment horizontal="center" vertical="center" wrapText="1"/>
    </xf>
    <xf numFmtId="0" fontId="13" fillId="3" borderId="19"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0" borderId="28" xfId="2" applyFont="1" applyBorder="1" applyAlignment="1">
      <alignment horizontal="center" vertical="center"/>
    </xf>
    <xf numFmtId="0" fontId="11" fillId="3" borderId="19" xfId="2" applyFont="1" applyFill="1" applyBorder="1" applyAlignment="1">
      <alignment horizontal="center" vertical="center"/>
    </xf>
    <xf numFmtId="0" fontId="11" fillId="3" borderId="34" xfId="2" applyFont="1" applyFill="1" applyBorder="1" applyAlignment="1">
      <alignment horizontal="center" vertical="center"/>
    </xf>
    <xf numFmtId="0" fontId="11" fillId="3" borderId="20" xfId="2" applyFont="1" applyFill="1" applyBorder="1" applyAlignment="1">
      <alignment horizontal="center" vertical="center"/>
    </xf>
    <xf numFmtId="0" fontId="11" fillId="0" borderId="37"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0" xfId="2" applyFont="1" applyBorder="1" applyAlignment="1">
      <alignment horizontal="left" vertical="top" wrapText="1"/>
    </xf>
    <xf numFmtId="0" fontId="11" fillId="0" borderId="4" xfId="2" applyFont="1" applyBorder="1" applyAlignment="1">
      <alignment vertical="center" wrapText="1"/>
    </xf>
    <xf numFmtId="0" fontId="11" fillId="0" borderId="5" xfId="2" applyFont="1" applyBorder="1" applyAlignment="1">
      <alignment vertical="center" wrapText="1"/>
    </xf>
    <xf numFmtId="0" fontId="11" fillId="0" borderId="25" xfId="2" applyFont="1" applyBorder="1" applyAlignment="1">
      <alignment vertical="center" wrapText="1"/>
    </xf>
    <xf numFmtId="0" fontId="11" fillId="0" borderId="26" xfId="2" applyFont="1" applyBorder="1" applyAlignment="1">
      <alignment vertical="center" wrapText="1"/>
    </xf>
    <xf numFmtId="0" fontId="11" fillId="0" borderId="37" xfId="2" applyFont="1" applyBorder="1" applyAlignment="1">
      <alignment horizontal="left" vertical="center" wrapText="1"/>
    </xf>
    <xf numFmtId="0" fontId="11" fillId="0" borderId="16" xfId="2" applyFont="1" applyBorder="1" applyAlignment="1">
      <alignment horizontal="left" vertical="center" wrapText="1"/>
    </xf>
    <xf numFmtId="0" fontId="11" fillId="0" borderId="1" xfId="2" applyFont="1" applyBorder="1" applyAlignment="1">
      <alignment horizontal="center" vertical="top" wrapText="1"/>
    </xf>
    <xf numFmtId="0" fontId="11" fillId="0" borderId="23" xfId="2" applyFont="1" applyBorder="1" applyAlignment="1">
      <alignment horizontal="left" vertical="top" wrapText="1"/>
    </xf>
    <xf numFmtId="0" fontId="11" fillId="0" borderId="15" xfId="2" applyFont="1" applyBorder="1" applyAlignment="1">
      <alignment horizontal="center" vertical="center"/>
    </xf>
    <xf numFmtId="0" fontId="11" fillId="0" borderId="17" xfId="2" applyFont="1" applyBorder="1" applyAlignment="1">
      <alignment horizontal="left" vertical="center" wrapText="1"/>
    </xf>
    <xf numFmtId="0" fontId="11" fillId="0" borderId="0" xfId="2" applyFont="1" applyBorder="1" applyAlignment="1">
      <alignment horizontal="center" vertical="top" wrapText="1"/>
    </xf>
    <xf numFmtId="0" fontId="11" fillId="0" borderId="2" xfId="2" applyFont="1" applyBorder="1" applyAlignment="1">
      <alignment horizontal="right" vertical="center"/>
    </xf>
    <xf numFmtId="0" fontId="11" fillId="0" borderId="29" xfId="2" applyFont="1" applyBorder="1" applyAlignment="1">
      <alignment horizontal="right" vertical="center"/>
    </xf>
    <xf numFmtId="0" fontId="11" fillId="0" borderId="16" xfId="2" applyFont="1" applyBorder="1" applyAlignment="1">
      <alignment horizontal="right" vertical="center"/>
    </xf>
    <xf numFmtId="0" fontId="11" fillId="0" borderId="17" xfId="2" applyFont="1" applyBorder="1" applyAlignment="1">
      <alignment horizontal="right" vertical="center"/>
    </xf>
    <xf numFmtId="0" fontId="14" fillId="0" borderId="12" xfId="2" applyFont="1" applyBorder="1" applyAlignment="1">
      <alignment horizontal="left" wrapText="1"/>
    </xf>
    <xf numFmtId="0" fontId="14" fillId="0" borderId="23" xfId="2" applyFont="1" applyBorder="1" applyAlignment="1">
      <alignment horizontal="left" wrapText="1"/>
    </xf>
    <xf numFmtId="177" fontId="11" fillId="3" borderId="28"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0" fontId="11" fillId="0" borderId="4" xfId="2" applyFont="1" applyBorder="1" applyAlignment="1">
      <alignment horizontal="center" vertical="center"/>
    </xf>
    <xf numFmtId="0" fontId="11" fillId="0" borderId="42" xfId="2" applyFont="1" applyBorder="1" applyAlignment="1">
      <alignment horizontal="left" vertical="center"/>
    </xf>
    <xf numFmtId="0" fontId="11" fillId="0" borderId="31" xfId="2" applyFont="1" applyBorder="1" applyAlignment="1">
      <alignment horizontal="left" vertical="center"/>
    </xf>
    <xf numFmtId="0" fontId="23" fillId="0" borderId="12" xfId="2" applyFont="1" applyBorder="1" applyAlignment="1">
      <alignment horizontal="left" vertical="top" wrapText="1"/>
    </xf>
    <xf numFmtId="0" fontId="11" fillId="0" borderId="38" xfId="0" applyFont="1" applyBorder="1" applyAlignment="1">
      <alignment vertical="center" wrapText="1"/>
    </xf>
    <xf numFmtId="0" fontId="11" fillId="0" borderId="0" xfId="0" applyFont="1" applyBorder="1" applyAlignment="1">
      <alignment vertical="center" wrapText="1"/>
    </xf>
    <xf numFmtId="0" fontId="11" fillId="0" borderId="38" xfId="2" applyFont="1" applyBorder="1" applyAlignment="1">
      <alignment vertical="center" wrapText="1"/>
    </xf>
    <xf numFmtId="0" fontId="11" fillId="0" borderId="22" xfId="2" applyFont="1" applyBorder="1" applyAlignment="1">
      <alignment vertical="center" wrapText="1"/>
    </xf>
    <xf numFmtId="0" fontId="10" fillId="0" borderId="0" xfId="2" applyFont="1" applyAlignment="1">
      <alignment horizontal="left" vertical="center"/>
    </xf>
    <xf numFmtId="0" fontId="11" fillId="0" borderId="0" xfId="2" applyFont="1" applyAlignment="1">
      <alignment horizontal="right" vertical="center"/>
    </xf>
    <xf numFmtId="0" fontId="11" fillId="0" borderId="22" xfId="2" applyFont="1" applyBorder="1" applyAlignment="1">
      <alignment horizontal="right" vertical="center"/>
    </xf>
    <xf numFmtId="0" fontId="10" fillId="0" borderId="37" xfId="2" applyFont="1" applyBorder="1" applyAlignment="1">
      <alignment horizontal="center" vertical="center"/>
    </xf>
    <xf numFmtId="0" fontId="10" fillId="0" borderId="16" xfId="2" applyFont="1" applyBorder="1" applyAlignment="1">
      <alignment horizontal="center" vertical="center"/>
    </xf>
    <xf numFmtId="0" fontId="11" fillId="0" borderId="7" xfId="2" applyFont="1" applyBorder="1" applyAlignment="1">
      <alignment horizontal="right" vertical="center"/>
    </xf>
    <xf numFmtId="0" fontId="11" fillId="0" borderId="22" xfId="2" applyFont="1" applyBorder="1" applyAlignment="1">
      <alignment horizontal="center" vertical="center"/>
    </xf>
    <xf numFmtId="177" fontId="11" fillId="3" borderId="19" xfId="2" applyNumberFormat="1" applyFont="1" applyFill="1" applyBorder="1" applyAlignment="1">
      <alignment horizontal="center" vertical="center"/>
    </xf>
    <xf numFmtId="177" fontId="11" fillId="3" borderId="34" xfId="2" applyNumberFormat="1" applyFont="1" applyFill="1" applyBorder="1" applyAlignment="1">
      <alignment horizontal="center" vertical="center"/>
    </xf>
    <xf numFmtId="177" fontId="11" fillId="3" borderId="20" xfId="2" applyNumberFormat="1" applyFont="1" applyFill="1" applyBorder="1" applyAlignment="1">
      <alignment horizontal="center" vertical="center"/>
    </xf>
    <xf numFmtId="0" fontId="11" fillId="0" borderId="28"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9" xfId="2" applyFont="1" applyBorder="1" applyAlignment="1">
      <alignment horizontal="left" vertical="top" wrapText="1"/>
    </xf>
    <xf numFmtId="0" fontId="11" fillId="0" borderId="22" xfId="2" applyFont="1" applyBorder="1" applyAlignment="1">
      <alignment horizontal="left" vertical="center"/>
    </xf>
    <xf numFmtId="0" fontId="11" fillId="0" borderId="39" xfId="2" applyFont="1" applyBorder="1" applyAlignment="1">
      <alignment vertical="center" wrapText="1"/>
    </xf>
    <xf numFmtId="0" fontId="11" fillId="0" borderId="2" xfId="2" applyFont="1" applyBorder="1" applyAlignment="1">
      <alignment vertical="center" wrapText="1"/>
    </xf>
    <xf numFmtId="0" fontId="11" fillId="0" borderId="29" xfId="2" applyFont="1" applyBorder="1" applyAlignment="1">
      <alignment vertical="center" wrapText="1"/>
    </xf>
    <xf numFmtId="0" fontId="11" fillId="0" borderId="0" xfId="2" applyFont="1" applyBorder="1" applyAlignment="1">
      <alignment vertical="center" wrapText="1"/>
    </xf>
    <xf numFmtId="0" fontId="14" fillId="0" borderId="19" xfId="0" applyFont="1" applyBorder="1" applyAlignment="1">
      <alignment horizontal="center" vertical="center"/>
    </xf>
    <xf numFmtId="0" fontId="14" fillId="0" borderId="34" xfId="0" applyFont="1" applyBorder="1" applyAlignment="1">
      <alignment horizontal="center" vertical="center"/>
    </xf>
    <xf numFmtId="0" fontId="14" fillId="0" borderId="20" xfId="0" applyFont="1" applyBorder="1" applyAlignment="1">
      <alignment horizontal="center" vertical="center"/>
    </xf>
    <xf numFmtId="0" fontId="11" fillId="0" borderId="0" xfId="2" applyFont="1" applyBorder="1" applyAlignment="1">
      <alignment horizontal="center" vertical="center" wrapText="1"/>
    </xf>
    <xf numFmtId="0" fontId="11" fillId="3" borderId="28"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29" xfId="2" applyFont="1" applyFill="1" applyBorder="1" applyAlignment="1">
      <alignment horizontal="center" vertical="center"/>
    </xf>
    <xf numFmtId="0" fontId="11" fillId="0" borderId="29" xfId="2" applyFont="1" applyBorder="1" applyAlignment="1">
      <alignment horizontal="left" vertical="center" wrapText="1"/>
    </xf>
    <xf numFmtId="0" fontId="11" fillId="6" borderId="19" xfId="2" applyFont="1" applyFill="1" applyBorder="1" applyAlignment="1">
      <alignment horizontal="left" vertical="center" wrapText="1"/>
    </xf>
    <xf numFmtId="0" fontId="11" fillId="6" borderId="34" xfId="2" applyFont="1" applyFill="1" applyBorder="1" applyAlignment="1">
      <alignment horizontal="left" vertical="center"/>
    </xf>
    <xf numFmtId="0" fontId="11" fillId="6" borderId="20" xfId="2" applyFont="1" applyFill="1" applyBorder="1" applyAlignment="1">
      <alignment horizontal="left" vertical="center"/>
    </xf>
    <xf numFmtId="0" fontId="11" fillId="0" borderId="4" xfId="2" applyFont="1" applyBorder="1" applyAlignment="1">
      <alignment horizontal="justify" vertical="center" wrapText="1"/>
    </xf>
    <xf numFmtId="0" fontId="11" fillId="0" borderId="2" xfId="2" applyFont="1" applyBorder="1" applyAlignment="1">
      <alignment horizontal="right" vertical="top" wrapText="1"/>
    </xf>
    <xf numFmtId="0" fontId="11" fillId="0" borderId="2" xfId="2" applyFont="1" applyBorder="1" applyAlignment="1">
      <alignment horizontal="center" vertical="top" wrapText="1"/>
    </xf>
    <xf numFmtId="0" fontId="11" fillId="0" borderId="37" xfId="2" applyFont="1" applyBorder="1" applyAlignment="1">
      <alignment horizontal="left" vertical="top" wrapText="1"/>
    </xf>
    <xf numFmtId="0" fontId="11" fillId="0" borderId="16" xfId="2" applyFont="1" applyBorder="1" applyAlignment="1">
      <alignment horizontal="left" vertical="top" wrapText="1"/>
    </xf>
    <xf numFmtId="0" fontId="11" fillId="0" borderId="17" xfId="2" applyFont="1" applyBorder="1" applyAlignment="1">
      <alignment horizontal="left" vertical="top" wrapText="1"/>
    </xf>
    <xf numFmtId="0" fontId="11" fillId="0" borderId="4" xfId="2" applyFont="1" applyBorder="1" applyAlignment="1">
      <alignment vertical="top" wrapText="1"/>
    </xf>
    <xf numFmtId="0" fontId="11" fillId="0" borderId="5" xfId="2" applyFont="1" applyBorder="1" applyAlignment="1">
      <alignment vertical="top" wrapText="1"/>
    </xf>
    <xf numFmtId="0" fontId="11" fillId="0" borderId="7" xfId="2" applyFont="1" applyBorder="1" applyAlignment="1">
      <alignment horizontal="left" vertical="top"/>
    </xf>
    <xf numFmtId="0" fontId="11" fillId="0" borderId="22" xfId="2" applyFont="1" applyBorder="1" applyAlignment="1">
      <alignment horizontal="left" vertical="top"/>
    </xf>
    <xf numFmtId="0" fontId="11" fillId="0" borderId="28" xfId="2" applyFont="1" applyBorder="1" applyAlignment="1">
      <alignment horizontal="left" vertical="top"/>
    </xf>
    <xf numFmtId="0" fontId="11" fillId="0" borderId="2" xfId="2" applyFont="1" applyBorder="1" applyAlignment="1">
      <alignment horizontal="left" vertical="top"/>
    </xf>
    <xf numFmtId="0" fontId="11" fillId="0" borderId="29" xfId="2" applyFont="1" applyBorder="1" applyAlignment="1">
      <alignment horizontal="left" vertical="top"/>
    </xf>
    <xf numFmtId="0" fontId="11" fillId="0" borderId="0" xfId="2" applyFont="1" applyAlignment="1">
      <alignment horizontal="justify" vertical="center"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18" xfId="2" applyFont="1" applyBorder="1" applyAlignment="1">
      <alignment vertical="center" wrapText="1"/>
    </xf>
    <xf numFmtId="0" fontId="11" fillId="0" borderId="21" xfId="2" applyFont="1" applyBorder="1" applyAlignment="1">
      <alignment vertical="center" wrapText="1"/>
    </xf>
    <xf numFmtId="0" fontId="11" fillId="0" borderId="38" xfId="2" applyFont="1" applyBorder="1" applyAlignment="1">
      <alignment horizontal="left" vertical="top" wrapText="1"/>
    </xf>
    <xf numFmtId="0" fontId="14" fillId="3" borderId="19" xfId="2" applyFont="1" applyFill="1" applyBorder="1" applyAlignment="1">
      <alignment horizontal="center" vertical="center"/>
    </xf>
    <xf numFmtId="0" fontId="14" fillId="3" borderId="34" xfId="2" applyFont="1" applyFill="1" applyBorder="1" applyAlignment="1">
      <alignment horizontal="center" vertical="center"/>
    </xf>
    <xf numFmtId="0" fontId="14" fillId="3" borderId="20" xfId="2" applyFont="1" applyFill="1" applyBorder="1" applyAlignment="1">
      <alignment horizontal="center" vertical="center"/>
    </xf>
    <xf numFmtId="0" fontId="11" fillId="0" borderId="34" xfId="2" applyFont="1" applyBorder="1" applyAlignment="1">
      <alignment horizontal="justify" vertical="center" wrapText="1"/>
    </xf>
    <xf numFmtId="0" fontId="11" fillId="0" borderId="20" xfId="2" applyFont="1" applyBorder="1" applyAlignment="1">
      <alignment horizontal="justify" vertical="center" wrapText="1"/>
    </xf>
    <xf numFmtId="0" fontId="10" fillId="0" borderId="37" xfId="2" applyFont="1" applyBorder="1" applyAlignment="1">
      <alignment horizontal="left" vertical="center"/>
    </xf>
    <xf numFmtId="0" fontId="10" fillId="0" borderId="16" xfId="2" applyFont="1" applyBorder="1" applyAlignment="1">
      <alignment horizontal="left" vertical="center"/>
    </xf>
    <xf numFmtId="0" fontId="11" fillId="0" borderId="34" xfId="2" applyFont="1" applyBorder="1" applyAlignment="1">
      <alignment vertical="center" wrapText="1"/>
    </xf>
    <xf numFmtId="0" fontId="11" fillId="0" borderId="20" xfId="2" applyFont="1" applyBorder="1" applyAlignment="1">
      <alignment vertical="center" wrapText="1"/>
    </xf>
    <xf numFmtId="0" fontId="11" fillId="0" borderId="39" xfId="2" applyFont="1" applyBorder="1" applyAlignment="1">
      <alignment vertical="center"/>
    </xf>
    <xf numFmtId="0" fontId="11" fillId="0" borderId="2" xfId="2" applyFont="1" applyBorder="1" applyAlignment="1">
      <alignment vertical="center"/>
    </xf>
    <xf numFmtId="0" fontId="11" fillId="0" borderId="29" xfId="2" applyFont="1" applyBorder="1" applyAlignment="1">
      <alignment vertical="center"/>
    </xf>
    <xf numFmtId="0" fontId="11" fillId="0" borderId="38" xfId="2" applyFont="1" applyBorder="1" applyAlignment="1">
      <alignment horizontal="center" vertical="center"/>
    </xf>
    <xf numFmtId="0" fontId="14" fillId="3" borderId="19" xfId="2" applyFont="1" applyFill="1" applyBorder="1" applyAlignment="1">
      <alignment vertical="center"/>
    </xf>
    <xf numFmtId="0" fontId="14" fillId="3" borderId="34" xfId="2" applyFont="1" applyFill="1" applyBorder="1" applyAlignment="1">
      <alignment vertical="center"/>
    </xf>
    <xf numFmtId="0" fontId="14" fillId="3" borderId="20" xfId="2" applyFont="1" applyFill="1" applyBorder="1" applyAlignment="1">
      <alignment vertical="center"/>
    </xf>
    <xf numFmtId="0" fontId="22" fillId="0" borderId="6" xfId="2" applyFont="1" applyBorder="1" applyAlignment="1">
      <alignment horizontal="left" vertical="top" wrapText="1"/>
    </xf>
    <xf numFmtId="0" fontId="22" fillId="0" borderId="12" xfId="2" applyFont="1" applyBorder="1" applyAlignment="1">
      <alignment horizontal="left" vertical="top" wrapText="1"/>
    </xf>
    <xf numFmtId="0" fontId="11" fillId="0" borderId="0" xfId="2" applyFont="1" applyBorder="1" applyAlignment="1">
      <alignment horizontal="left" vertical="center"/>
    </xf>
    <xf numFmtId="0" fontId="11" fillId="0" borderId="23" xfId="2" applyFont="1" applyBorder="1" applyAlignment="1">
      <alignment horizontal="left" vertical="top"/>
    </xf>
    <xf numFmtId="0" fontId="11" fillId="0" borderId="0" xfId="2" applyFont="1" applyBorder="1" applyAlignment="1">
      <alignment horizontal="right" vertical="center"/>
    </xf>
    <xf numFmtId="0" fontId="11" fillId="0" borderId="34" xfId="2" applyFont="1" applyBorder="1" applyAlignment="1">
      <alignment horizontal="left" vertical="center" wrapText="1"/>
    </xf>
    <xf numFmtId="0" fontId="11" fillId="0" borderId="20" xfId="2" applyFont="1" applyBorder="1" applyAlignment="1">
      <alignment horizontal="left" vertical="center" wrapText="1"/>
    </xf>
    <xf numFmtId="0" fontId="11" fillId="3" borderId="1" xfId="2" applyFont="1" applyFill="1" applyBorder="1" applyAlignment="1">
      <alignment horizontal="center" vertical="center"/>
    </xf>
    <xf numFmtId="0" fontId="10" fillId="0" borderId="24" xfId="2" applyFont="1" applyBorder="1" applyAlignment="1">
      <alignment horizontal="left" vertical="center" wrapText="1"/>
    </xf>
    <xf numFmtId="0" fontId="10" fillId="0" borderId="25" xfId="2" applyFont="1" applyBorder="1" applyAlignment="1">
      <alignment horizontal="left" vertical="center" wrapText="1"/>
    </xf>
    <xf numFmtId="0" fontId="10" fillId="0" borderId="26" xfId="2" applyFont="1" applyBorder="1" applyAlignment="1">
      <alignment horizontal="left" vertical="center" wrapText="1"/>
    </xf>
    <xf numFmtId="0" fontId="11" fillId="0" borderId="2" xfId="2" applyFont="1" applyBorder="1" applyAlignment="1">
      <alignment horizontal="right" vertical="center" wrapText="1"/>
    </xf>
    <xf numFmtId="0" fontId="11" fillId="0" borderId="29" xfId="2" applyFont="1" applyBorder="1" applyAlignment="1">
      <alignment horizontal="right" vertical="center" wrapText="1"/>
    </xf>
    <xf numFmtId="0" fontId="11" fillId="0" borderId="19" xfId="2" applyFont="1" applyBorder="1" applyAlignment="1">
      <alignment horizontal="center" vertical="center"/>
    </xf>
    <xf numFmtId="0" fontId="11" fillId="0" borderId="34" xfId="2" applyFont="1" applyBorder="1" applyAlignment="1">
      <alignment horizontal="center" vertical="center"/>
    </xf>
    <xf numFmtId="0" fontId="11" fillId="0" borderId="0" xfId="0" applyFont="1" applyBorder="1" applyAlignment="1">
      <alignment horizontal="center" vertical="top"/>
    </xf>
    <xf numFmtId="0" fontId="34" fillId="0" borderId="14" xfId="2" applyFont="1" applyBorder="1" applyAlignment="1">
      <alignment horizontal="center" vertical="center" shrinkToFit="1"/>
    </xf>
    <xf numFmtId="179" fontId="11" fillId="3" borderId="19" xfId="2" applyNumberFormat="1" applyFont="1" applyFill="1" applyBorder="1" applyAlignment="1">
      <alignment horizontal="center" vertical="center" wrapText="1"/>
    </xf>
    <xf numFmtId="179" fontId="11" fillId="3" borderId="34" xfId="2" applyNumberFormat="1" applyFont="1" applyFill="1" applyBorder="1" applyAlignment="1">
      <alignment horizontal="center" vertical="center" wrapText="1"/>
    </xf>
    <xf numFmtId="179" fontId="11" fillId="3" borderId="20" xfId="2" applyNumberFormat="1" applyFont="1" applyFill="1" applyBorder="1" applyAlignment="1">
      <alignment horizontal="center" vertical="center" wrapText="1"/>
    </xf>
    <xf numFmtId="0" fontId="11" fillId="0" borderId="1" xfId="2" applyFont="1" applyBorder="1" applyAlignment="1">
      <alignment vertical="top" wrapText="1"/>
    </xf>
    <xf numFmtId="0" fontId="11" fillId="0" borderId="20" xfId="2" applyFont="1" applyBorder="1" applyAlignment="1">
      <alignment horizontal="center" vertical="center"/>
    </xf>
    <xf numFmtId="177" fontId="11" fillId="3" borderId="1" xfId="0" applyNumberFormat="1" applyFont="1" applyFill="1" applyBorder="1" applyAlignment="1">
      <alignment horizontal="center" vertical="center" wrapText="1"/>
    </xf>
    <xf numFmtId="179" fontId="11" fillId="3" borderId="19" xfId="2" applyNumberFormat="1" applyFont="1" applyFill="1" applyBorder="1" applyAlignment="1">
      <alignment horizontal="center" vertical="center"/>
    </xf>
    <xf numFmtId="179" fontId="11" fillId="3" borderId="34" xfId="2" applyNumberFormat="1" applyFont="1" applyFill="1" applyBorder="1" applyAlignment="1">
      <alignment horizontal="center" vertical="center"/>
    </xf>
    <xf numFmtId="179" fontId="11" fillId="3" borderId="20" xfId="2" applyNumberFormat="1" applyFont="1" applyFill="1" applyBorder="1" applyAlignment="1">
      <alignment horizontal="center" vertical="center"/>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1" fillId="0" borderId="0" xfId="0" applyFont="1" applyBorder="1" applyAlignment="1">
      <alignment horizontal="center" vertical="center" wrapText="1"/>
    </xf>
    <xf numFmtId="0" fontId="11" fillId="3" borderId="19" xfId="2" applyFont="1" applyFill="1" applyBorder="1" applyAlignment="1">
      <alignment horizontal="left" vertical="center" wrapText="1"/>
    </xf>
    <xf numFmtId="0" fontId="11" fillId="3" borderId="34" xfId="2" applyFont="1" applyFill="1" applyBorder="1" applyAlignment="1">
      <alignment horizontal="left" vertical="center" wrapText="1"/>
    </xf>
    <xf numFmtId="0" fontId="11" fillId="3" borderId="20" xfId="2" applyFont="1" applyFill="1" applyBorder="1" applyAlignment="1">
      <alignment horizontal="left" vertical="center" wrapText="1"/>
    </xf>
    <xf numFmtId="0" fontId="11" fillId="0" borderId="12" xfId="2" applyFont="1" applyBorder="1" applyAlignment="1">
      <alignment vertical="top" wrapText="1"/>
    </xf>
    <xf numFmtId="0" fontId="11" fillId="0" borderId="21" xfId="2" applyFont="1" applyBorder="1" applyAlignment="1">
      <alignment horizontal="center" vertical="center" wrapText="1"/>
    </xf>
    <xf numFmtId="0" fontId="11" fillId="0" borderId="14" xfId="2" applyFont="1" applyBorder="1" applyAlignment="1">
      <alignment horizontal="center" vertical="center" wrapText="1"/>
    </xf>
    <xf numFmtId="0" fontId="14" fillId="0" borderId="0" xfId="2" applyFont="1" applyBorder="1" applyAlignment="1">
      <alignment horizontal="center" vertical="center"/>
    </xf>
    <xf numFmtId="0" fontId="14" fillId="0" borderId="22" xfId="2" applyFont="1" applyBorder="1" applyAlignment="1">
      <alignment horizontal="center" vertical="center"/>
    </xf>
    <xf numFmtId="0" fontId="11" fillId="0" borderId="3" xfId="2" applyFont="1" applyBorder="1" applyAlignment="1">
      <alignment vertical="top" wrapText="1"/>
    </xf>
    <xf numFmtId="0" fontId="11" fillId="0" borderId="31" xfId="2" applyFont="1" applyBorder="1" applyAlignment="1">
      <alignment vertical="center" wrapText="1"/>
    </xf>
    <xf numFmtId="0" fontId="11" fillId="0" borderId="32" xfId="2" applyFont="1" applyBorder="1" applyAlignment="1">
      <alignment vertical="center" wrapText="1"/>
    </xf>
    <xf numFmtId="0" fontId="11" fillId="0" borderId="18" xfId="2" applyFont="1" applyBorder="1" applyAlignment="1">
      <alignment horizontal="left" wrapText="1"/>
    </xf>
    <xf numFmtId="0" fontId="11" fillId="0" borderId="21" xfId="2" applyFont="1" applyBorder="1" applyAlignment="1">
      <alignment horizontal="left" wrapText="1"/>
    </xf>
    <xf numFmtId="0" fontId="11" fillId="3" borderId="42" xfId="2" applyFont="1" applyFill="1" applyBorder="1" applyAlignment="1">
      <alignment horizontal="center" vertical="top" wrapText="1"/>
    </xf>
    <xf numFmtId="0" fontId="11" fillId="3" borderId="31" xfId="2" applyFont="1" applyFill="1" applyBorder="1" applyAlignment="1">
      <alignment horizontal="center" vertical="top" wrapText="1"/>
    </xf>
    <xf numFmtId="0" fontId="11" fillId="3" borderId="32" xfId="2" applyFont="1" applyFill="1" applyBorder="1" applyAlignment="1">
      <alignment horizontal="center" vertical="top" wrapText="1"/>
    </xf>
    <xf numFmtId="0" fontId="11" fillId="0" borderId="9" xfId="2" applyFont="1" applyBorder="1" applyAlignment="1">
      <alignment vertical="center" wrapText="1"/>
    </xf>
    <xf numFmtId="0" fontId="11" fillId="0" borderId="13" xfId="2" applyFont="1" applyBorder="1" applyAlignment="1">
      <alignment vertical="center" wrapText="1"/>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38" xfId="2" applyFont="1" applyBorder="1" applyAlignment="1">
      <alignment horizontal="left" wrapText="1"/>
    </xf>
    <xf numFmtId="0" fontId="11" fillId="0" borderId="0" xfId="2" applyFont="1" applyBorder="1" applyAlignment="1">
      <alignment horizontal="left" wrapText="1"/>
    </xf>
    <xf numFmtId="0" fontId="11" fillId="0" borderId="22" xfId="2" applyFont="1" applyBorder="1" applyAlignment="1">
      <alignment horizontal="left" wrapText="1"/>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1" fillId="3" borderId="19" xfId="2" applyFont="1" applyFill="1" applyBorder="1" applyAlignment="1">
      <alignment vertical="top" wrapText="1"/>
    </xf>
    <xf numFmtId="0" fontId="11" fillId="3" borderId="34" xfId="2" applyFont="1" applyFill="1" applyBorder="1" applyAlignment="1">
      <alignment vertical="top" wrapText="1"/>
    </xf>
    <xf numFmtId="0" fontId="11" fillId="3" borderId="20" xfId="2" applyFont="1" applyFill="1" applyBorder="1" applyAlignment="1">
      <alignment vertical="top" wrapText="1"/>
    </xf>
    <xf numFmtId="0" fontId="24" fillId="0" borderId="7"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22" xfId="2" applyFont="1" applyBorder="1" applyAlignment="1">
      <alignment horizontal="center" vertical="center" wrapText="1"/>
    </xf>
    <xf numFmtId="0" fontId="11" fillId="0" borderId="2" xfId="0" applyFont="1" applyBorder="1" applyAlignment="1">
      <alignment horizontal="center" vertical="top"/>
    </xf>
    <xf numFmtId="0" fontId="11" fillId="3" borderId="19" xfId="2" applyFont="1" applyFill="1" applyBorder="1" applyAlignment="1">
      <alignment horizontal="center" vertical="top"/>
    </xf>
    <xf numFmtId="0" fontId="11" fillId="3" borderId="34" xfId="2" applyFont="1" applyFill="1" applyBorder="1" applyAlignment="1">
      <alignment horizontal="center" vertical="top"/>
    </xf>
    <xf numFmtId="0" fontId="11" fillId="3" borderId="20" xfId="2" applyFont="1" applyFill="1" applyBorder="1" applyAlignment="1">
      <alignment horizontal="center" vertical="top"/>
    </xf>
    <xf numFmtId="0" fontId="13" fillId="0" borderId="19" xfId="2" applyFont="1" applyBorder="1" applyAlignment="1">
      <alignment horizontal="center" vertical="top" wrapText="1"/>
    </xf>
    <xf numFmtId="0" fontId="13" fillId="0" borderId="34" xfId="2" applyFont="1" applyBorder="1" applyAlignment="1">
      <alignment horizontal="center" vertical="top" wrapText="1"/>
    </xf>
    <xf numFmtId="0" fontId="13" fillId="0" borderId="20" xfId="2" applyFont="1" applyBorder="1" applyAlignment="1">
      <alignment horizontal="center" vertical="top" wrapText="1"/>
    </xf>
    <xf numFmtId="0" fontId="11" fillId="3" borderId="1" xfId="2" applyFont="1" applyFill="1" applyBorder="1" applyAlignment="1">
      <alignment horizontal="center" vertical="top" wrapText="1"/>
    </xf>
    <xf numFmtId="0" fontId="11" fillId="5" borderId="19" xfId="2" applyFont="1" applyFill="1" applyBorder="1" applyAlignment="1">
      <alignment horizontal="center" vertical="top" wrapText="1"/>
    </xf>
    <xf numFmtId="0" fontId="11" fillId="5" borderId="34" xfId="2" applyFont="1" applyFill="1" applyBorder="1" applyAlignment="1">
      <alignment horizontal="center" vertical="top" wrapText="1"/>
    </xf>
    <xf numFmtId="0" fontId="11" fillId="5" borderId="20" xfId="2" applyFont="1" applyFill="1" applyBorder="1" applyAlignment="1">
      <alignment horizontal="center" vertical="top"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 xfId="2" applyFont="1" applyBorder="1" applyAlignment="1">
      <alignment horizontal="left" vertical="center"/>
    </xf>
    <xf numFmtId="0" fontId="11" fillId="0" borderId="38"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2" applyFont="1" applyBorder="1" applyAlignment="1">
      <alignment horizontal="left" vertical="top"/>
    </xf>
    <xf numFmtId="0" fontId="11" fillId="0" borderId="2" xfId="0" applyFont="1" applyBorder="1" applyAlignment="1">
      <alignment vertical="center" wrapText="1"/>
    </xf>
    <xf numFmtId="0" fontId="13" fillId="0" borderId="2" xfId="0" applyFont="1" applyBorder="1" applyAlignment="1">
      <alignment vertical="center" wrapText="1"/>
    </xf>
    <xf numFmtId="0" fontId="13" fillId="0" borderId="0" xfId="0" applyFont="1" applyBorder="1" applyAlignment="1">
      <alignment vertical="center" wrapText="1"/>
    </xf>
    <xf numFmtId="0" fontId="14" fillId="0" borderId="12" xfId="2" applyFont="1" applyBorder="1" applyAlignment="1">
      <alignment vertical="top"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1" fillId="3" borderId="19" xfId="2" applyFont="1" applyFill="1" applyBorder="1" applyAlignment="1">
      <alignment horizontal="left" vertical="top"/>
    </xf>
    <xf numFmtId="0" fontId="11" fillId="3" borderId="34" xfId="2" applyFont="1" applyFill="1" applyBorder="1" applyAlignment="1">
      <alignment horizontal="left" vertical="top"/>
    </xf>
    <xf numFmtId="0" fontId="11" fillId="3" borderId="20" xfId="2" applyFont="1" applyFill="1" applyBorder="1" applyAlignment="1">
      <alignment horizontal="left" vertical="top"/>
    </xf>
    <xf numFmtId="0" fontId="11" fillId="0" borderId="23" xfId="2" applyFont="1" applyBorder="1" applyAlignment="1">
      <alignment horizontal="left" vertical="top" wrapText="1" shrinkToFit="1"/>
    </xf>
    <xf numFmtId="0" fontId="11" fillId="0" borderId="4" xfId="0" applyFont="1" applyBorder="1" applyAlignment="1">
      <alignment vertical="top"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4" fillId="3" borderId="19" xfId="2" applyFont="1" applyFill="1" applyBorder="1" applyAlignment="1">
      <alignment horizontal="center" vertical="center" wrapText="1"/>
    </xf>
    <xf numFmtId="0" fontId="14" fillId="3" borderId="34" xfId="2" applyFont="1" applyFill="1" applyBorder="1" applyAlignment="1">
      <alignment horizontal="center" vertical="center" wrapText="1"/>
    </xf>
    <xf numFmtId="0" fontId="14" fillId="3" borderId="20" xfId="2" applyFont="1" applyFill="1" applyBorder="1" applyAlignment="1">
      <alignment horizontal="center" vertical="center" wrapText="1"/>
    </xf>
    <xf numFmtId="0" fontId="11" fillId="0" borderId="34" xfId="2" applyFont="1" applyBorder="1" applyAlignment="1">
      <alignment vertical="top" wrapText="1"/>
    </xf>
    <xf numFmtId="0" fontId="11" fillId="0" borderId="20" xfId="2" applyFont="1" applyBorder="1" applyAlignment="1">
      <alignment vertical="top" wrapText="1"/>
    </xf>
    <xf numFmtId="0" fontId="11" fillId="0" borderId="0" xfId="2" applyFont="1" applyBorder="1" applyAlignment="1">
      <alignment vertical="top" wrapText="1"/>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7" xfId="2" applyFont="1" applyBorder="1" applyAlignment="1">
      <alignment vertical="center" wrapText="1"/>
    </xf>
    <xf numFmtId="177" fontId="11" fillId="3" borderId="1" xfId="2" applyNumberFormat="1" applyFont="1" applyFill="1" applyBorder="1" applyAlignment="1">
      <alignment horizontal="center" vertical="center" wrapText="1"/>
    </xf>
    <xf numFmtId="0" fontId="14" fillId="0" borderId="37" xfId="2" applyFont="1" applyBorder="1" applyAlignment="1">
      <alignment horizontal="center" vertical="center" wrapText="1"/>
    </xf>
    <xf numFmtId="0" fontId="13" fillId="0" borderId="28" xfId="0" applyFont="1" applyBorder="1" applyAlignment="1">
      <alignment horizontal="center" vertical="center" wrapText="1"/>
    </xf>
    <xf numFmtId="0" fontId="13" fillId="0" borderId="2" xfId="0" applyFont="1" applyBorder="1" applyAlignment="1">
      <alignment horizontal="center" vertical="center" wrapText="1"/>
    </xf>
    <xf numFmtId="0" fontId="2" fillId="4" borderId="6" xfId="0" applyFont="1" applyFill="1" applyBorder="1" applyAlignment="1">
      <alignment horizontal="center" vertical="center" textRotation="255"/>
    </xf>
    <xf numFmtId="0" fontId="16" fillId="4" borderId="12" xfId="0" applyFont="1" applyFill="1" applyBorder="1" applyAlignment="1">
      <alignment horizontal="center" vertical="center" textRotation="255"/>
    </xf>
    <xf numFmtId="0" fontId="16" fillId="4" borderId="23" xfId="0" applyFont="1" applyFill="1" applyBorder="1" applyAlignment="1">
      <alignment horizontal="center" vertical="center" textRotation="255"/>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28" xfId="0" applyFont="1" applyBorder="1" applyAlignment="1">
      <alignment horizontal="center" vertical="center"/>
    </xf>
    <xf numFmtId="0" fontId="38" fillId="0" borderId="2" xfId="0" applyFont="1" applyBorder="1" applyAlignment="1">
      <alignment horizontal="center" vertical="center"/>
    </xf>
    <xf numFmtId="0" fontId="38" fillId="0" borderId="5" xfId="0" applyFont="1" applyBorder="1" applyAlignment="1">
      <alignment horizontal="center" vertical="center"/>
    </xf>
    <xf numFmtId="0" fontId="38" fillId="0" borderId="29" xfId="0" applyFont="1" applyBorder="1" applyAlignment="1">
      <alignment horizontal="center" vertical="center"/>
    </xf>
    <xf numFmtId="0" fontId="32" fillId="0" borderId="0" xfId="3" applyFont="1" applyAlignment="1">
      <alignment horizontal="left" vertical="center"/>
    </xf>
  </cellXfs>
  <cellStyles count="4">
    <cellStyle name="ハイパーリンク" xfId="1" builtinId="8"/>
    <cellStyle name="標準" xfId="0" builtinId="0"/>
    <cellStyle name="標準 2" xfId="2" xr:uid="{742C124F-2AF9-4CF3-A43A-B2295B725F4D}"/>
    <cellStyle name="標準 4" xfId="3" xr:uid="{806116D6-3153-45E7-8A33-C135AEC5E6B8}"/>
  </cellStyles>
  <dxfs count="19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CCECFF"/>
      <color rgb="FFCCFFCC"/>
      <color rgb="FFFFCC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222250</xdr:colOff>
          <xdr:row>4</xdr:row>
          <xdr:rowOff>247650</xdr:rowOff>
        </xdr:from>
        <xdr:to>
          <xdr:col>9</xdr:col>
          <xdr:colOff>152400</xdr:colOff>
          <xdr:row>5</xdr:row>
          <xdr:rowOff>279400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4</xdr:row>
          <xdr:rowOff>247650</xdr:rowOff>
        </xdr:from>
        <xdr:to>
          <xdr:col>14</xdr:col>
          <xdr:colOff>152400</xdr:colOff>
          <xdr:row>5</xdr:row>
          <xdr:rowOff>279400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4</xdr:row>
          <xdr:rowOff>247650</xdr:rowOff>
        </xdr:from>
        <xdr:to>
          <xdr:col>19</xdr:col>
          <xdr:colOff>152400</xdr:colOff>
          <xdr:row>5</xdr:row>
          <xdr:rowOff>279400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4</xdr:row>
          <xdr:rowOff>247650</xdr:rowOff>
        </xdr:from>
        <xdr:to>
          <xdr:col>24</xdr:col>
          <xdr:colOff>152400</xdr:colOff>
          <xdr:row>5</xdr:row>
          <xdr:rowOff>279400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5</xdr:row>
          <xdr:rowOff>247650</xdr:rowOff>
        </xdr:from>
        <xdr:to>
          <xdr:col>9</xdr:col>
          <xdr:colOff>152400</xdr:colOff>
          <xdr:row>6</xdr:row>
          <xdr:rowOff>279400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5</xdr:row>
          <xdr:rowOff>247650</xdr:rowOff>
        </xdr:from>
        <xdr:to>
          <xdr:col>14</xdr:col>
          <xdr:colOff>152400</xdr:colOff>
          <xdr:row>6</xdr:row>
          <xdr:rowOff>279400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5</xdr:row>
          <xdr:rowOff>247650</xdr:rowOff>
        </xdr:from>
        <xdr:to>
          <xdr:col>19</xdr:col>
          <xdr:colOff>152400</xdr:colOff>
          <xdr:row>6</xdr:row>
          <xdr:rowOff>279400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5</xdr:row>
          <xdr:rowOff>247650</xdr:rowOff>
        </xdr:from>
        <xdr:to>
          <xdr:col>24</xdr:col>
          <xdr:colOff>152400</xdr:colOff>
          <xdr:row>6</xdr:row>
          <xdr:rowOff>279400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49</xdr:row>
          <xdr:rowOff>247650</xdr:rowOff>
        </xdr:from>
        <xdr:to>
          <xdr:col>9</xdr:col>
          <xdr:colOff>152400</xdr:colOff>
          <xdr:row>50</xdr:row>
          <xdr:rowOff>279400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49</xdr:row>
          <xdr:rowOff>247650</xdr:rowOff>
        </xdr:from>
        <xdr:to>
          <xdr:col>14</xdr:col>
          <xdr:colOff>152400</xdr:colOff>
          <xdr:row>50</xdr:row>
          <xdr:rowOff>279400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49</xdr:row>
          <xdr:rowOff>247650</xdr:rowOff>
        </xdr:from>
        <xdr:to>
          <xdr:col>9</xdr:col>
          <xdr:colOff>152400</xdr:colOff>
          <xdr:row>50</xdr:row>
          <xdr:rowOff>279400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49</xdr:row>
          <xdr:rowOff>247650</xdr:rowOff>
        </xdr:from>
        <xdr:to>
          <xdr:col>14</xdr:col>
          <xdr:colOff>152400</xdr:colOff>
          <xdr:row>50</xdr:row>
          <xdr:rowOff>279400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49</xdr:row>
          <xdr:rowOff>247650</xdr:rowOff>
        </xdr:from>
        <xdr:to>
          <xdr:col>22</xdr:col>
          <xdr:colOff>146050</xdr:colOff>
          <xdr:row>50</xdr:row>
          <xdr:rowOff>279400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7</xdr:row>
          <xdr:rowOff>247650</xdr:rowOff>
        </xdr:from>
        <xdr:to>
          <xdr:col>14</xdr:col>
          <xdr:colOff>152400</xdr:colOff>
          <xdr:row>8</xdr:row>
          <xdr:rowOff>279400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7</xdr:row>
          <xdr:rowOff>247650</xdr:rowOff>
        </xdr:from>
        <xdr:to>
          <xdr:col>19</xdr:col>
          <xdr:colOff>152400</xdr:colOff>
          <xdr:row>8</xdr:row>
          <xdr:rowOff>279400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7</xdr:row>
          <xdr:rowOff>247650</xdr:rowOff>
        </xdr:from>
        <xdr:to>
          <xdr:col>24</xdr:col>
          <xdr:colOff>152400</xdr:colOff>
          <xdr:row>8</xdr:row>
          <xdr:rowOff>279400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285750</xdr:rowOff>
        </xdr:from>
        <xdr:to>
          <xdr:col>9</xdr:col>
          <xdr:colOff>146050</xdr:colOff>
          <xdr:row>8</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60</xdr:row>
          <xdr:rowOff>0</xdr:rowOff>
        </xdr:from>
        <xdr:to>
          <xdr:col>7</xdr:col>
          <xdr:colOff>209550</xdr:colOff>
          <xdr:row>61</xdr:row>
          <xdr:rowOff>69850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0</xdr:rowOff>
        </xdr:from>
        <xdr:to>
          <xdr:col>7</xdr:col>
          <xdr:colOff>209550</xdr:colOff>
          <xdr:row>62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60</xdr:row>
          <xdr:rowOff>0</xdr:rowOff>
        </xdr:from>
        <xdr:to>
          <xdr:col>13</xdr:col>
          <xdr:colOff>209550</xdr:colOff>
          <xdr:row>61</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60</xdr:row>
          <xdr:rowOff>0</xdr:rowOff>
        </xdr:from>
        <xdr:to>
          <xdr:col>17</xdr:col>
          <xdr:colOff>209550</xdr:colOff>
          <xdr:row>61</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60</xdr:row>
          <xdr:rowOff>0</xdr:rowOff>
        </xdr:from>
        <xdr:to>
          <xdr:col>21</xdr:col>
          <xdr:colOff>209550</xdr:colOff>
          <xdr:row>61</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0</xdr:rowOff>
        </xdr:from>
        <xdr:to>
          <xdr:col>7</xdr:col>
          <xdr:colOff>209550</xdr:colOff>
          <xdr:row>68</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0</xdr:rowOff>
        </xdr:from>
        <xdr:to>
          <xdr:col>7</xdr:col>
          <xdr:colOff>209550</xdr:colOff>
          <xdr:row>69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67</xdr:row>
          <xdr:rowOff>0</xdr:rowOff>
        </xdr:from>
        <xdr:to>
          <xdr:col>13</xdr:col>
          <xdr:colOff>209550</xdr:colOff>
          <xdr:row>68</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67</xdr:row>
          <xdr:rowOff>0</xdr:rowOff>
        </xdr:from>
        <xdr:to>
          <xdr:col>17</xdr:col>
          <xdr:colOff>209550</xdr:colOff>
          <xdr:row>68</xdr:row>
          <xdr:rowOff>69850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67</xdr:row>
          <xdr:rowOff>0</xdr:rowOff>
        </xdr:from>
        <xdr:to>
          <xdr:col>21</xdr:col>
          <xdr:colOff>209550</xdr:colOff>
          <xdr:row>68</xdr:row>
          <xdr:rowOff>69850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0</xdr:rowOff>
        </xdr:from>
        <xdr:to>
          <xdr:col>7</xdr:col>
          <xdr:colOff>209550</xdr:colOff>
          <xdr:row>74</xdr:row>
          <xdr:rowOff>69850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73</xdr:row>
          <xdr:rowOff>0</xdr:rowOff>
        </xdr:from>
        <xdr:to>
          <xdr:col>13</xdr:col>
          <xdr:colOff>209550</xdr:colOff>
          <xdr:row>74</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73</xdr:row>
          <xdr:rowOff>0</xdr:rowOff>
        </xdr:from>
        <xdr:to>
          <xdr:col>17</xdr:col>
          <xdr:colOff>209550</xdr:colOff>
          <xdr:row>74</xdr:row>
          <xdr:rowOff>69850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73</xdr:row>
          <xdr:rowOff>0</xdr:rowOff>
        </xdr:from>
        <xdr:to>
          <xdr:col>21</xdr:col>
          <xdr:colOff>209550</xdr:colOff>
          <xdr:row>74</xdr:row>
          <xdr:rowOff>69850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12700</xdr:rowOff>
        </xdr:from>
        <xdr:to>
          <xdr:col>9</xdr:col>
          <xdr:colOff>222250</xdr:colOff>
          <xdr:row>7</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6</xdr:row>
          <xdr:rowOff>0</xdr:rowOff>
        </xdr:from>
        <xdr:to>
          <xdr:col>16</xdr:col>
          <xdr:colOff>184150</xdr:colOff>
          <xdr:row>7</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6</xdr:row>
          <xdr:rowOff>0</xdr:rowOff>
        </xdr:from>
        <xdr:to>
          <xdr:col>23</xdr:col>
          <xdr:colOff>190500</xdr:colOff>
          <xdr:row>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7</xdr:row>
          <xdr:rowOff>0</xdr:rowOff>
        </xdr:from>
        <xdr:to>
          <xdr:col>23</xdr:col>
          <xdr:colOff>190500</xdr:colOff>
          <xdr:row>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8</xdr:row>
          <xdr:rowOff>12700</xdr:rowOff>
        </xdr:from>
        <xdr:to>
          <xdr:col>23</xdr:col>
          <xdr:colOff>190500</xdr:colOff>
          <xdr:row>9</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6</xdr:row>
          <xdr:rowOff>317500</xdr:rowOff>
        </xdr:from>
        <xdr:to>
          <xdr:col>16</xdr:col>
          <xdr:colOff>184150</xdr:colOff>
          <xdr:row>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7</xdr:row>
          <xdr:rowOff>317500</xdr:rowOff>
        </xdr:from>
        <xdr:to>
          <xdr:col>16</xdr:col>
          <xdr:colOff>184150</xdr:colOff>
          <xdr:row>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9</xdr:row>
          <xdr:rowOff>0</xdr:rowOff>
        </xdr:from>
        <xdr:to>
          <xdr:col>16</xdr:col>
          <xdr:colOff>184150</xdr:colOff>
          <xdr:row>10</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12700</xdr:rowOff>
        </xdr:from>
        <xdr:to>
          <xdr:col>9</xdr:col>
          <xdr:colOff>209550</xdr:colOff>
          <xdr:row>8</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222250</xdr:colOff>
          <xdr:row>9</xdr:row>
          <xdr:rowOff>31750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0</xdr:rowOff>
        </xdr:from>
        <xdr:to>
          <xdr:col>9</xdr:col>
          <xdr:colOff>222250</xdr:colOff>
          <xdr:row>10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9</xdr:row>
          <xdr:rowOff>0</xdr:rowOff>
        </xdr:from>
        <xdr:to>
          <xdr:col>23</xdr:col>
          <xdr:colOff>190500</xdr:colOff>
          <xdr:row>10</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18</xdr:row>
          <xdr:rowOff>317500</xdr:rowOff>
        </xdr:from>
        <xdr:to>
          <xdr:col>9</xdr:col>
          <xdr:colOff>184150</xdr:colOff>
          <xdr:row>20</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20</xdr:row>
          <xdr:rowOff>0</xdr:rowOff>
        </xdr:from>
        <xdr:to>
          <xdr:col>9</xdr:col>
          <xdr:colOff>184150</xdr:colOff>
          <xdr:row>21</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19</xdr:row>
          <xdr:rowOff>298450</xdr:rowOff>
        </xdr:from>
        <xdr:to>
          <xdr:col>16</xdr:col>
          <xdr:colOff>241300</xdr:colOff>
          <xdr:row>21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18</xdr:row>
          <xdr:rowOff>304800</xdr:rowOff>
        </xdr:from>
        <xdr:to>
          <xdr:col>16</xdr:col>
          <xdr:colOff>241300</xdr:colOff>
          <xdr:row>20</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12700</xdr:rowOff>
        </xdr:from>
        <xdr:to>
          <xdr:col>23</xdr:col>
          <xdr:colOff>228600</xdr:colOff>
          <xdr:row>20</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xdr:row>
          <xdr:rowOff>298450</xdr:rowOff>
        </xdr:from>
        <xdr:to>
          <xdr:col>9</xdr:col>
          <xdr:colOff>184150</xdr:colOff>
          <xdr:row>22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12700</xdr:rowOff>
        </xdr:from>
        <xdr:to>
          <xdr:col>23</xdr:col>
          <xdr:colOff>228600</xdr:colOff>
          <xdr:row>21</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76200</xdr:colOff>
      <xdr:row>10</xdr:row>
      <xdr:rowOff>57150</xdr:rowOff>
    </xdr:from>
    <xdr:to>
      <xdr:col>1</xdr:col>
      <xdr:colOff>590550</xdr:colOff>
      <xdr:row>11</xdr:row>
      <xdr:rowOff>184150</xdr:rowOff>
    </xdr:to>
    <xdr:sp macro="" textlink="">
      <xdr:nvSpPr>
        <xdr:cNvPr id="2" name="テキスト ボックス 1">
          <a:extLst>
            <a:ext uri="{FF2B5EF4-FFF2-40B4-BE49-F238E27FC236}">
              <a16:creationId xmlns:a16="http://schemas.microsoft.com/office/drawing/2014/main" id="{23B0DE0F-2B6C-3AB7-83CD-11A309866332}"/>
            </a:ext>
          </a:extLst>
        </xdr:cNvPr>
        <xdr:cNvSpPr txBox="1"/>
      </xdr:nvSpPr>
      <xdr:spPr>
        <a:xfrm>
          <a:off x="736600" y="971550"/>
          <a:ext cx="514350" cy="355600"/>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4106-2D03-43BE-9B1A-BFCF6F67FAE8}">
  <sheetPr>
    <tabColor rgb="FFFFFF00"/>
    <pageSetUpPr fitToPage="1"/>
  </sheetPr>
  <dimension ref="A2:R27"/>
  <sheetViews>
    <sheetView showGridLines="0" tabSelected="1" view="pageBreakPreview" zoomScale="90" zoomScaleNormal="77" zoomScaleSheetLayoutView="90" workbookViewId="0"/>
  </sheetViews>
  <sheetFormatPr defaultRowHeight="18"/>
  <cols>
    <col min="2" max="15" width="10.58203125" customWidth="1"/>
    <col min="18" max="18" width="17.58203125" bestFit="1" customWidth="1"/>
  </cols>
  <sheetData>
    <row r="2" spans="1:18" ht="21">
      <c r="A2" s="508" t="s">
        <v>741</v>
      </c>
      <c r="B2" s="508"/>
      <c r="C2" s="508"/>
      <c r="D2" s="508"/>
      <c r="E2" s="508"/>
      <c r="F2" s="508"/>
      <c r="G2" s="508"/>
      <c r="H2" s="508"/>
      <c r="I2" s="508"/>
      <c r="J2" s="508"/>
      <c r="K2" s="508"/>
      <c r="L2" s="508"/>
      <c r="M2" s="508"/>
      <c r="N2" s="508"/>
      <c r="O2" s="508"/>
      <c r="P2" s="508"/>
    </row>
    <row r="4" spans="1:18" ht="25" customHeight="1">
      <c r="B4" s="506" t="s">
        <v>0</v>
      </c>
      <c r="C4" s="506"/>
      <c r="D4" s="507"/>
      <c r="E4" s="507"/>
      <c r="F4" s="507"/>
      <c r="G4" s="507"/>
      <c r="H4" s="507"/>
      <c r="I4" s="506" t="s">
        <v>1</v>
      </c>
      <c r="J4" s="506"/>
      <c r="K4" s="507"/>
      <c r="L4" s="507"/>
      <c r="M4" s="507"/>
      <c r="N4" s="507"/>
      <c r="O4" s="507"/>
      <c r="R4" s="270" t="e">
        <f>EOMONTH(D7,-2)+1</f>
        <v>#NUM!</v>
      </c>
    </row>
    <row r="5" spans="1:18" ht="25" customHeight="1">
      <c r="B5" s="506" t="s">
        <v>2</v>
      </c>
      <c r="C5" s="506"/>
      <c r="D5" s="507"/>
      <c r="E5" s="507"/>
      <c r="F5" s="507"/>
      <c r="G5" s="507"/>
      <c r="H5" s="507"/>
      <c r="I5" s="506" t="s">
        <v>3</v>
      </c>
      <c r="J5" s="506"/>
      <c r="K5" s="507"/>
      <c r="L5" s="507"/>
      <c r="M5" s="507"/>
      <c r="N5" s="507"/>
      <c r="O5" s="507"/>
    </row>
    <row r="6" spans="1:18" ht="25" customHeight="1">
      <c r="B6" s="506" t="s">
        <v>4</v>
      </c>
      <c r="C6" s="506"/>
      <c r="D6" s="507"/>
      <c r="E6" s="507"/>
      <c r="F6" s="507"/>
      <c r="G6" s="507"/>
      <c r="H6" s="507"/>
      <c r="I6" s="506" t="s">
        <v>5</v>
      </c>
      <c r="J6" s="506"/>
      <c r="K6" s="509"/>
      <c r="L6" s="507"/>
      <c r="M6" s="507"/>
      <c r="N6" s="507"/>
      <c r="O6" s="507"/>
    </row>
    <row r="7" spans="1:18" ht="25" customHeight="1">
      <c r="B7" s="510" t="s">
        <v>6</v>
      </c>
      <c r="C7" s="511"/>
      <c r="D7" s="512"/>
      <c r="E7" s="513"/>
      <c r="F7" s="513"/>
      <c r="G7" s="513"/>
      <c r="H7" s="513"/>
      <c r="I7" s="506" t="s">
        <v>7</v>
      </c>
      <c r="J7" s="506"/>
      <c r="K7" s="507"/>
      <c r="L7" s="507"/>
      <c r="M7" s="507"/>
      <c r="N7" s="507"/>
      <c r="O7" s="507"/>
    </row>
    <row r="8" spans="1:18" ht="25" customHeight="1">
      <c r="B8" s="514" t="s">
        <v>755</v>
      </c>
      <c r="C8" s="506"/>
      <c r="D8" s="231" t="s">
        <v>8</v>
      </c>
      <c r="E8" s="515" t="e">
        <f>WORKDAY(R4-1,1,データ入力の規則!H6:H63)</f>
        <v>#NUM!</v>
      </c>
      <c r="F8" s="516" t="e">
        <f>WORKDAY(EOMONTH(F7,-1),1,データ入力の規則!#REF!)</f>
        <v>#NUM!</v>
      </c>
      <c r="G8" s="516" t="e">
        <f>WORKDAY(EOMONTH(G7,-1),1,データ入力の規則!#REF!)</f>
        <v>#NUM!</v>
      </c>
      <c r="H8" s="517" t="e">
        <f>WORKDAY(EOMONTH(H7,-1),1,データ入力の規則!#REF!)</f>
        <v>#NUM!</v>
      </c>
      <c r="I8" s="514" t="s">
        <v>9</v>
      </c>
      <c r="J8" s="506"/>
      <c r="K8" s="507"/>
      <c r="L8" s="507"/>
      <c r="M8" s="507"/>
      <c r="N8" s="507"/>
      <c r="O8" s="507"/>
    </row>
    <row r="9" spans="1:18" ht="25" customHeight="1">
      <c r="B9" s="506"/>
      <c r="C9" s="506"/>
      <c r="D9" s="232" t="s">
        <v>10</v>
      </c>
      <c r="E9" s="518" t="e">
        <f>WORKDAY.INTL(R4-1,1,"1111101",データ入力の規則!H6:H59)</f>
        <v>#NUM!</v>
      </c>
      <c r="F9" s="518">
        <f>CEILING(F7, 7)</f>
        <v>0</v>
      </c>
      <c r="G9" s="518">
        <f>CEILING(G7, 7)</f>
        <v>0</v>
      </c>
      <c r="H9" s="518">
        <f>CEILING(H7, 7)</f>
        <v>0</v>
      </c>
      <c r="I9" s="506"/>
      <c r="J9" s="506"/>
      <c r="K9" s="507"/>
      <c r="L9" s="507"/>
      <c r="M9" s="507"/>
      <c r="N9" s="507"/>
      <c r="O9" s="507"/>
    </row>
    <row r="10" spans="1:18">
      <c r="D10" s="63" t="s">
        <v>756</v>
      </c>
    </row>
    <row r="11" spans="1:18">
      <c r="B11" s="1"/>
      <c r="D11" s="63" t="s">
        <v>757</v>
      </c>
    </row>
    <row r="12" spans="1:18">
      <c r="B12" s="1"/>
      <c r="D12" s="63" t="s">
        <v>758</v>
      </c>
    </row>
    <row r="13" spans="1:18">
      <c r="B13" s="67" t="s">
        <v>11</v>
      </c>
    </row>
    <row r="14" spans="1:18">
      <c r="B14" s="503" t="s">
        <v>12</v>
      </c>
      <c r="C14" s="503"/>
      <c r="D14" s="504" t="s">
        <v>13</v>
      </c>
      <c r="E14" s="504"/>
      <c r="F14" s="504"/>
    </row>
    <row r="15" spans="1:18" ht="18" customHeight="1">
      <c r="B15" s="503"/>
      <c r="C15" s="503"/>
      <c r="D15" s="505" t="s">
        <v>14</v>
      </c>
      <c r="E15" s="505"/>
      <c r="F15" s="505"/>
    </row>
    <row r="16" spans="1:18" ht="18" customHeight="1">
      <c r="B16" s="501" t="s">
        <v>15</v>
      </c>
      <c r="C16" s="501"/>
      <c r="D16" s="502" t="s">
        <v>16</v>
      </c>
      <c r="E16" s="502"/>
      <c r="F16" s="502"/>
    </row>
    <row r="17" spans="2:12">
      <c r="B17" s="501"/>
      <c r="C17" s="501"/>
      <c r="D17" s="502"/>
      <c r="E17" s="502"/>
      <c r="F17" s="502"/>
    </row>
    <row r="18" spans="2:12" ht="18" customHeight="1">
      <c r="B18" s="503" t="s">
        <v>17</v>
      </c>
      <c r="C18" s="503"/>
      <c r="D18" s="66" t="s">
        <v>18</v>
      </c>
      <c r="E18" s="66"/>
      <c r="F18" s="66"/>
    </row>
    <row r="19" spans="2:12" ht="18" customHeight="1">
      <c r="B19" s="503"/>
      <c r="C19" s="503"/>
      <c r="D19" s="505" t="s">
        <v>19</v>
      </c>
      <c r="E19" s="505"/>
      <c r="F19" s="505"/>
    </row>
    <row r="22" spans="2:12">
      <c r="L22" s="62"/>
    </row>
    <row r="23" spans="2:12" ht="18" customHeight="1"/>
    <row r="27" spans="2:12" ht="18" customHeight="1"/>
  </sheetData>
  <mergeCells count="29">
    <mergeCell ref="B7:C7"/>
    <mergeCell ref="D7:H7"/>
    <mergeCell ref="I7:J7"/>
    <mergeCell ref="K7:O7"/>
    <mergeCell ref="B8:C9"/>
    <mergeCell ref="I8:J9"/>
    <mergeCell ref="K8:O9"/>
    <mergeCell ref="E8:H8"/>
    <mergeCell ref="E9:H9"/>
    <mergeCell ref="B6:C6"/>
    <mergeCell ref="D6:H6"/>
    <mergeCell ref="A2:P2"/>
    <mergeCell ref="I6:J6"/>
    <mergeCell ref="B4:C4"/>
    <mergeCell ref="D4:H4"/>
    <mergeCell ref="I4:J4"/>
    <mergeCell ref="K4:O4"/>
    <mergeCell ref="B5:C5"/>
    <mergeCell ref="D5:H5"/>
    <mergeCell ref="I5:J5"/>
    <mergeCell ref="K5:O5"/>
    <mergeCell ref="K6:O6"/>
    <mergeCell ref="B16:C17"/>
    <mergeCell ref="D16:F17"/>
    <mergeCell ref="B14:C15"/>
    <mergeCell ref="B18:C19"/>
    <mergeCell ref="D14:F14"/>
    <mergeCell ref="D15:F15"/>
    <mergeCell ref="D19:F19"/>
  </mergeCells>
  <phoneticPr fontId="1"/>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F60F-51B5-465A-AC2A-797C2EE36ABE}">
  <sheetPr>
    <tabColor rgb="FFFFFF00"/>
    <pageSetUpPr fitToPage="1"/>
  </sheetPr>
  <dimension ref="A1:BD133"/>
  <sheetViews>
    <sheetView showGridLines="0" view="pageBreakPreview" zoomScale="80" zoomScaleNormal="80" zoomScaleSheetLayoutView="80" workbookViewId="0"/>
  </sheetViews>
  <sheetFormatPr defaultColWidth="8.25" defaultRowHeight="14"/>
  <cols>
    <col min="1" max="2" width="2.83203125" style="7" customWidth="1"/>
    <col min="3" max="5" width="2.83203125" style="16" customWidth="1"/>
    <col min="6" max="6" width="2.83203125" style="7" customWidth="1"/>
    <col min="7" max="7" width="3.75" style="16" bestFit="1" customWidth="1"/>
    <col min="8" max="8" width="3.33203125" style="20" customWidth="1"/>
    <col min="9" max="30" width="3.33203125" style="7" customWidth="1"/>
    <col min="31" max="31" width="7.58203125" style="203" customWidth="1"/>
    <col min="32" max="32" width="45.75" style="9" customWidth="1"/>
    <col min="33" max="33" width="34" style="9" customWidth="1"/>
    <col min="34" max="34" width="102.08203125" style="7" customWidth="1"/>
    <col min="35" max="16384" width="8.25" style="7"/>
  </cols>
  <sheetData>
    <row r="1" spans="1:36" ht="21.75" customHeight="1">
      <c r="A1" s="3" t="s">
        <v>20</v>
      </c>
      <c r="B1" s="4"/>
      <c r="C1" s="5"/>
      <c r="D1" s="5"/>
      <c r="E1" s="5"/>
      <c r="F1" s="5"/>
      <c r="G1" s="187"/>
      <c r="H1" s="6"/>
      <c r="I1" s="5"/>
      <c r="J1" s="5"/>
      <c r="K1" s="5"/>
      <c r="L1" s="5"/>
      <c r="M1" s="5"/>
      <c r="N1" s="5"/>
      <c r="O1" s="5"/>
      <c r="P1" s="5"/>
      <c r="Q1" s="5"/>
      <c r="R1" s="5"/>
      <c r="AD1" s="5"/>
      <c r="AF1" s="23"/>
      <c r="AH1" s="8"/>
    </row>
    <row r="2" spans="1:36" ht="9.65" customHeight="1">
      <c r="A2" s="10"/>
      <c r="B2" s="11"/>
      <c r="C2" s="11"/>
      <c r="D2" s="11"/>
      <c r="E2" s="11"/>
      <c r="F2" s="11"/>
      <c r="G2" s="188"/>
      <c r="H2" s="12"/>
      <c r="I2" s="11"/>
      <c r="J2" s="11"/>
      <c r="K2" s="11"/>
      <c r="L2" s="11"/>
      <c r="M2" s="11"/>
      <c r="N2" s="11"/>
      <c r="O2" s="11"/>
      <c r="P2" s="11"/>
      <c r="Q2" s="11"/>
      <c r="R2" s="11"/>
      <c r="S2" s="13"/>
      <c r="T2" s="13"/>
      <c r="U2" s="13"/>
      <c r="V2" s="13"/>
      <c r="W2" s="13"/>
      <c r="X2" s="13"/>
      <c r="Y2" s="13"/>
      <c r="Z2" s="13"/>
      <c r="AA2" s="13"/>
      <c r="AB2" s="13"/>
      <c r="AC2" s="13"/>
      <c r="AD2" s="11"/>
      <c r="AE2" s="204"/>
      <c r="AF2" s="15"/>
      <c r="AG2" s="15"/>
      <c r="AH2" s="14"/>
    </row>
    <row r="3" spans="1:36" ht="47.15" customHeight="1">
      <c r="A3" s="576" t="s">
        <v>21</v>
      </c>
      <c r="B3" s="577"/>
      <c r="C3" s="577"/>
      <c r="D3" s="577"/>
      <c r="E3" s="577"/>
      <c r="F3" s="578"/>
      <c r="G3" s="579" t="s">
        <v>22</v>
      </c>
      <c r="H3" s="580"/>
      <c r="I3" s="580"/>
      <c r="J3" s="580"/>
      <c r="K3" s="580"/>
      <c r="L3" s="580"/>
      <c r="M3" s="580"/>
      <c r="N3" s="580"/>
      <c r="O3" s="580"/>
      <c r="P3" s="580"/>
      <c r="Q3" s="580"/>
      <c r="R3" s="580"/>
      <c r="S3" s="580"/>
      <c r="T3" s="580"/>
      <c r="U3" s="580"/>
      <c r="V3" s="580"/>
      <c r="W3" s="580"/>
      <c r="X3" s="580"/>
      <c r="Y3" s="580"/>
      <c r="Z3" s="580"/>
      <c r="AA3" s="580"/>
      <c r="AB3" s="580"/>
      <c r="AC3" s="580"/>
      <c r="AD3" s="580"/>
      <c r="AE3" s="237" t="s">
        <v>23</v>
      </c>
      <c r="AF3" s="238" t="s">
        <v>24</v>
      </c>
      <c r="AG3" s="239" t="s">
        <v>25</v>
      </c>
      <c r="AH3" s="243" t="s">
        <v>26</v>
      </c>
    </row>
    <row r="4" spans="1:36" ht="25" customHeight="1">
      <c r="A4" s="569" t="s">
        <v>27</v>
      </c>
      <c r="B4" s="570"/>
      <c r="C4" s="570"/>
      <c r="D4" s="570"/>
      <c r="E4" s="570"/>
      <c r="F4" s="571"/>
      <c r="G4" s="181">
        <v>1</v>
      </c>
      <c r="H4" s="581" t="s">
        <v>28</v>
      </c>
      <c r="I4" s="581"/>
      <c r="J4" s="581"/>
      <c r="K4" s="581"/>
      <c r="L4" s="581"/>
      <c r="M4" s="581"/>
      <c r="N4" s="581"/>
      <c r="O4" s="581"/>
      <c r="P4" s="581"/>
      <c r="Q4" s="581"/>
      <c r="R4" s="581"/>
      <c r="S4" s="581"/>
      <c r="T4" s="581"/>
      <c r="U4" s="581"/>
      <c r="V4" s="581"/>
      <c r="W4" s="581"/>
      <c r="X4" s="581"/>
      <c r="Y4" s="581"/>
      <c r="Z4" s="581"/>
      <c r="AA4" s="581"/>
      <c r="AB4" s="581"/>
      <c r="AC4" s="581"/>
      <c r="AD4" s="582"/>
      <c r="AE4" s="209"/>
      <c r="AF4" s="528" t="s">
        <v>726</v>
      </c>
      <c r="AG4" s="481"/>
      <c r="AH4" s="164" t="s">
        <v>716</v>
      </c>
      <c r="AJ4"/>
    </row>
    <row r="5" spans="1:36" ht="25" customHeight="1">
      <c r="A5" s="96"/>
      <c r="B5" s="22"/>
      <c r="C5" s="22"/>
      <c r="D5" s="22"/>
      <c r="E5" s="22"/>
      <c r="F5" s="43"/>
      <c r="G5" s="101"/>
      <c r="H5" s="586" t="s">
        <v>29</v>
      </c>
      <c r="I5" s="586"/>
      <c r="J5" s="586"/>
      <c r="K5" s="586"/>
      <c r="L5" s="586"/>
      <c r="M5" s="586"/>
      <c r="N5" s="107"/>
      <c r="O5" s="107"/>
      <c r="P5" s="107"/>
      <c r="Q5" s="107"/>
      <c r="R5" s="107"/>
      <c r="S5" s="107"/>
      <c r="T5" s="107"/>
      <c r="U5" s="107"/>
      <c r="V5" s="107"/>
      <c r="W5" s="107"/>
      <c r="X5" s="107"/>
      <c r="Y5" s="107"/>
      <c r="Z5" s="107"/>
      <c r="AA5" s="107"/>
      <c r="AB5" s="107"/>
      <c r="AC5" s="107"/>
      <c r="AD5" s="108"/>
      <c r="AE5" s="682"/>
      <c r="AF5" s="529"/>
      <c r="AG5" s="484"/>
      <c r="AH5" s="707" t="s">
        <v>30</v>
      </c>
      <c r="AJ5"/>
    </row>
    <row r="6" spans="1:36" ht="30" customHeight="1">
      <c r="A6" s="96"/>
      <c r="B6" s="22"/>
      <c r="C6" s="22"/>
      <c r="D6" s="22"/>
      <c r="E6" s="22"/>
      <c r="F6" s="43"/>
      <c r="G6" s="101"/>
      <c r="H6" s="534" t="s">
        <v>31</v>
      </c>
      <c r="I6" s="534"/>
      <c r="J6" s="534"/>
      <c r="K6" s="534"/>
      <c r="L6" s="534"/>
      <c r="M6" s="534"/>
      <c r="N6" s="534" t="s">
        <v>32</v>
      </c>
      <c r="O6" s="534"/>
      <c r="P6" s="534" t="s">
        <v>33</v>
      </c>
      <c r="Q6" s="534"/>
      <c r="R6" s="534"/>
      <c r="S6" s="534"/>
      <c r="T6" s="534"/>
      <c r="U6" s="520" t="s">
        <v>34</v>
      </c>
      <c r="V6" s="520"/>
      <c r="W6" s="520"/>
      <c r="X6" s="520"/>
      <c r="Y6" s="521"/>
      <c r="Z6" s="519" t="s">
        <v>35</v>
      </c>
      <c r="AA6" s="520"/>
      <c r="AB6" s="520"/>
      <c r="AC6" s="520"/>
      <c r="AD6" s="521"/>
      <c r="AE6" s="682"/>
      <c r="AF6" s="529"/>
      <c r="AG6" s="484"/>
      <c r="AH6" s="707"/>
      <c r="AJ6"/>
    </row>
    <row r="7" spans="1:36" ht="30" customHeight="1">
      <c r="A7" s="96"/>
      <c r="B7" s="22"/>
      <c r="C7" s="22"/>
      <c r="D7" s="22"/>
      <c r="E7" s="22"/>
      <c r="F7" s="43"/>
      <c r="G7" s="101"/>
      <c r="H7" s="535" t="s">
        <v>721</v>
      </c>
      <c r="I7" s="535"/>
      <c r="J7" s="535"/>
      <c r="K7" s="535"/>
      <c r="L7" s="535"/>
      <c r="M7" s="535"/>
      <c r="N7" s="533"/>
      <c r="O7" s="533"/>
      <c r="P7" s="525" t="s">
        <v>36</v>
      </c>
      <c r="Q7" s="526"/>
      <c r="R7" s="526"/>
      <c r="S7" s="526"/>
      <c r="T7" s="527"/>
      <c r="U7" s="525" t="s">
        <v>36</v>
      </c>
      <c r="V7" s="526"/>
      <c r="W7" s="526"/>
      <c r="X7" s="526"/>
      <c r="Y7" s="527"/>
      <c r="Z7" s="522"/>
      <c r="AA7" s="523"/>
      <c r="AB7" s="523"/>
      <c r="AC7" s="523"/>
      <c r="AD7" s="524"/>
      <c r="AE7" s="682"/>
      <c r="AF7" s="529"/>
      <c r="AG7" s="484"/>
      <c r="AH7" s="280"/>
    </row>
    <row r="8" spans="1:36" ht="30" customHeight="1">
      <c r="A8" s="96"/>
      <c r="B8" s="22"/>
      <c r="C8" s="22"/>
      <c r="D8" s="22"/>
      <c r="E8" s="22"/>
      <c r="F8" s="43"/>
      <c r="G8" s="101"/>
      <c r="H8" s="535" t="s">
        <v>722</v>
      </c>
      <c r="I8" s="535"/>
      <c r="J8" s="535"/>
      <c r="K8" s="535"/>
      <c r="L8" s="535"/>
      <c r="M8" s="535"/>
      <c r="N8" s="533"/>
      <c r="O8" s="533"/>
      <c r="P8" s="525" t="s">
        <v>36</v>
      </c>
      <c r="Q8" s="526"/>
      <c r="R8" s="526"/>
      <c r="S8" s="526"/>
      <c r="T8" s="527"/>
      <c r="U8" s="525" t="s">
        <v>36</v>
      </c>
      <c r="V8" s="526"/>
      <c r="W8" s="526"/>
      <c r="X8" s="526"/>
      <c r="Y8" s="527"/>
      <c r="Z8" s="522"/>
      <c r="AA8" s="523"/>
      <c r="AB8" s="523"/>
      <c r="AC8" s="523"/>
      <c r="AD8" s="524"/>
      <c r="AE8" s="682"/>
      <c r="AF8" s="529"/>
      <c r="AG8" s="484"/>
      <c r="AH8" s="280"/>
    </row>
    <row r="9" spans="1:36" ht="30" customHeight="1">
      <c r="A9" s="96"/>
      <c r="B9" s="22"/>
      <c r="C9" s="22"/>
      <c r="D9" s="22"/>
      <c r="E9" s="22"/>
      <c r="F9" s="43"/>
      <c r="G9" s="101"/>
      <c r="H9" s="535" t="s">
        <v>723</v>
      </c>
      <c r="I9" s="535"/>
      <c r="J9" s="535"/>
      <c r="K9" s="535"/>
      <c r="L9" s="535"/>
      <c r="M9" s="535"/>
      <c r="N9" s="533"/>
      <c r="O9" s="533"/>
      <c r="P9" s="525" t="s">
        <v>36</v>
      </c>
      <c r="Q9" s="526"/>
      <c r="R9" s="526"/>
      <c r="S9" s="526"/>
      <c r="T9" s="527"/>
      <c r="U9" s="530"/>
      <c r="V9" s="531"/>
      <c r="W9" s="531"/>
      <c r="X9" s="531"/>
      <c r="Y9" s="532"/>
      <c r="Z9" s="522"/>
      <c r="AA9" s="523"/>
      <c r="AB9" s="523"/>
      <c r="AC9" s="523"/>
      <c r="AD9" s="524"/>
      <c r="AE9" s="682"/>
      <c r="AF9" s="529"/>
      <c r="AG9" s="484"/>
      <c r="AH9" s="280"/>
    </row>
    <row r="10" spans="1:36" ht="30" customHeight="1">
      <c r="A10" s="96"/>
      <c r="B10" s="22"/>
      <c r="C10" s="22"/>
      <c r="D10" s="22"/>
      <c r="E10" s="22"/>
      <c r="F10" s="43"/>
      <c r="G10" s="101"/>
      <c r="H10" s="536" t="s">
        <v>37</v>
      </c>
      <c r="I10" s="537"/>
      <c r="J10" s="537"/>
      <c r="K10" s="537"/>
      <c r="L10" s="537"/>
      <c r="M10" s="538"/>
      <c r="N10" s="522"/>
      <c r="O10" s="524"/>
      <c r="P10" s="525" t="s">
        <v>36</v>
      </c>
      <c r="Q10" s="526"/>
      <c r="R10" s="526"/>
      <c r="S10" s="526"/>
      <c r="T10" s="527"/>
      <c r="U10" s="525" t="s">
        <v>36</v>
      </c>
      <c r="V10" s="526"/>
      <c r="W10" s="526"/>
      <c r="X10" s="526"/>
      <c r="Y10" s="527"/>
      <c r="Z10" s="522"/>
      <c r="AA10" s="523"/>
      <c r="AB10" s="523"/>
      <c r="AC10" s="523"/>
      <c r="AD10" s="524"/>
      <c r="AE10" s="682"/>
      <c r="AF10" s="529"/>
      <c r="AG10" s="484"/>
      <c r="AH10" s="280"/>
    </row>
    <row r="11" spans="1:36" ht="30" customHeight="1">
      <c r="A11" s="96"/>
      <c r="B11" s="22"/>
      <c r="C11" s="22"/>
      <c r="D11" s="22"/>
      <c r="E11" s="22"/>
      <c r="F11" s="43"/>
      <c r="G11" s="101"/>
      <c r="H11" s="536" t="s">
        <v>38</v>
      </c>
      <c r="I11" s="537"/>
      <c r="J11" s="537"/>
      <c r="K11" s="537"/>
      <c r="L11" s="537"/>
      <c r="M11" s="538"/>
      <c r="N11" s="522"/>
      <c r="O11" s="524"/>
      <c r="P11" s="525" t="s">
        <v>36</v>
      </c>
      <c r="Q11" s="526"/>
      <c r="R11" s="526"/>
      <c r="S11" s="526"/>
      <c r="T11" s="527"/>
      <c r="U11" s="525" t="s">
        <v>36</v>
      </c>
      <c r="V11" s="526"/>
      <c r="W11" s="526"/>
      <c r="X11" s="526"/>
      <c r="Y11" s="527"/>
      <c r="Z11" s="522"/>
      <c r="AA11" s="523"/>
      <c r="AB11" s="523"/>
      <c r="AC11" s="523"/>
      <c r="AD11" s="524"/>
      <c r="AE11" s="682"/>
      <c r="AF11" s="529"/>
      <c r="AG11" s="484"/>
      <c r="AH11" s="280"/>
    </row>
    <row r="12" spans="1:36" ht="30" customHeight="1">
      <c r="A12" s="96"/>
      <c r="B12" s="22"/>
      <c r="C12" s="22"/>
      <c r="D12" s="22"/>
      <c r="E12" s="22"/>
      <c r="F12" s="43"/>
      <c r="G12" s="101"/>
      <c r="H12" s="535" t="s">
        <v>39</v>
      </c>
      <c r="I12" s="535"/>
      <c r="J12" s="535"/>
      <c r="K12" s="535"/>
      <c r="L12" s="535"/>
      <c r="M12" s="535"/>
      <c r="N12" s="522"/>
      <c r="O12" s="524"/>
      <c r="P12" s="525" t="s">
        <v>36</v>
      </c>
      <c r="Q12" s="526"/>
      <c r="R12" s="526"/>
      <c r="S12" s="526"/>
      <c r="T12" s="527"/>
      <c r="U12" s="525" t="s">
        <v>36</v>
      </c>
      <c r="V12" s="526"/>
      <c r="W12" s="526"/>
      <c r="X12" s="526"/>
      <c r="Y12" s="527"/>
      <c r="Z12" s="522"/>
      <c r="AA12" s="523"/>
      <c r="AB12" s="523"/>
      <c r="AC12" s="523"/>
      <c r="AD12" s="524"/>
      <c r="AE12" s="682"/>
      <c r="AF12" s="396"/>
      <c r="AG12" s="484"/>
      <c r="AH12" s="280"/>
    </row>
    <row r="13" spans="1:36" ht="30" customHeight="1">
      <c r="A13" s="96"/>
      <c r="B13" s="22"/>
      <c r="C13" s="22"/>
      <c r="D13" s="22"/>
      <c r="E13" s="22"/>
      <c r="F13" s="43"/>
      <c r="G13" s="101"/>
      <c r="H13" s="535" t="s">
        <v>40</v>
      </c>
      <c r="I13" s="535"/>
      <c r="J13" s="535"/>
      <c r="K13" s="535"/>
      <c r="L13" s="535"/>
      <c r="M13" s="535"/>
      <c r="N13" s="522"/>
      <c r="O13" s="524"/>
      <c r="P13" s="525" t="s">
        <v>36</v>
      </c>
      <c r="Q13" s="526"/>
      <c r="R13" s="526"/>
      <c r="S13" s="526"/>
      <c r="T13" s="527"/>
      <c r="U13" s="525" t="s">
        <v>36</v>
      </c>
      <c r="V13" s="526"/>
      <c r="W13" s="526"/>
      <c r="X13" s="526"/>
      <c r="Y13" s="527"/>
      <c r="Z13" s="522"/>
      <c r="AA13" s="523"/>
      <c r="AB13" s="523"/>
      <c r="AC13" s="523"/>
      <c r="AD13" s="524"/>
      <c r="AE13" s="682"/>
      <c r="AF13" s="396"/>
      <c r="AG13" s="484"/>
      <c r="AH13" s="280"/>
    </row>
    <row r="14" spans="1:36" ht="30" customHeight="1">
      <c r="A14" s="96"/>
      <c r="B14" s="22"/>
      <c r="C14" s="22"/>
      <c r="D14" s="22"/>
      <c r="E14" s="22"/>
      <c r="F14" s="43"/>
      <c r="G14" s="101"/>
      <c r="H14" s="535" t="s">
        <v>41</v>
      </c>
      <c r="I14" s="535"/>
      <c r="J14" s="535"/>
      <c r="K14" s="535"/>
      <c r="L14" s="535"/>
      <c r="M14" s="535"/>
      <c r="N14" s="522"/>
      <c r="O14" s="524"/>
      <c r="P14" s="525" t="s">
        <v>36</v>
      </c>
      <c r="Q14" s="526"/>
      <c r="R14" s="526"/>
      <c r="S14" s="526"/>
      <c r="T14" s="527"/>
      <c r="U14" s="525" t="s">
        <v>36</v>
      </c>
      <c r="V14" s="526"/>
      <c r="W14" s="526"/>
      <c r="X14" s="526"/>
      <c r="Y14" s="527"/>
      <c r="Z14" s="522"/>
      <c r="AA14" s="523"/>
      <c r="AB14" s="523"/>
      <c r="AC14" s="523"/>
      <c r="AD14" s="524"/>
      <c r="AE14" s="682"/>
      <c r="AF14" s="396"/>
      <c r="AG14" s="484"/>
      <c r="AH14" s="280"/>
    </row>
    <row r="15" spans="1:36" ht="30" customHeight="1">
      <c r="A15" s="96"/>
      <c r="B15" s="22"/>
      <c r="C15" s="22"/>
      <c r="D15" s="22"/>
      <c r="E15" s="22"/>
      <c r="F15" s="43"/>
      <c r="G15" s="101"/>
      <c r="H15" s="535" t="s">
        <v>42</v>
      </c>
      <c r="I15" s="535"/>
      <c r="J15" s="535"/>
      <c r="K15" s="535"/>
      <c r="L15" s="535"/>
      <c r="M15" s="535"/>
      <c r="N15" s="522"/>
      <c r="O15" s="524"/>
      <c r="P15" s="525" t="s">
        <v>36</v>
      </c>
      <c r="Q15" s="526"/>
      <c r="R15" s="526"/>
      <c r="S15" s="526"/>
      <c r="T15" s="527"/>
      <c r="U15" s="525" t="s">
        <v>36</v>
      </c>
      <c r="V15" s="526"/>
      <c r="W15" s="526"/>
      <c r="X15" s="526"/>
      <c r="Y15" s="527"/>
      <c r="Z15" s="522"/>
      <c r="AA15" s="523"/>
      <c r="AB15" s="523"/>
      <c r="AC15" s="523"/>
      <c r="AD15" s="524"/>
      <c r="AE15" s="682"/>
      <c r="AF15" s="396"/>
      <c r="AG15" s="484"/>
      <c r="AH15" s="18" t="s">
        <v>43</v>
      </c>
    </row>
    <row r="16" spans="1:36" ht="30" customHeight="1">
      <c r="A16" s="96"/>
      <c r="B16" s="22"/>
      <c r="C16" s="22"/>
      <c r="D16" s="22"/>
      <c r="E16" s="22"/>
      <c r="F16" s="43"/>
      <c r="G16" s="101"/>
      <c r="H16" s="587" t="s">
        <v>44</v>
      </c>
      <c r="I16" s="587"/>
      <c r="J16" s="587"/>
      <c r="K16" s="587"/>
      <c r="L16" s="587"/>
      <c r="M16" s="587"/>
      <c r="N16" s="533"/>
      <c r="O16" s="533"/>
      <c r="P16" s="525" t="s">
        <v>36</v>
      </c>
      <c r="Q16" s="526"/>
      <c r="R16" s="526"/>
      <c r="S16" s="526"/>
      <c r="T16" s="527"/>
      <c r="U16" s="530"/>
      <c r="V16" s="531"/>
      <c r="W16" s="531"/>
      <c r="X16" s="531"/>
      <c r="Y16" s="532"/>
      <c r="Z16" s="522"/>
      <c r="AA16" s="523"/>
      <c r="AB16" s="523"/>
      <c r="AC16" s="523"/>
      <c r="AD16" s="524"/>
      <c r="AE16" s="682"/>
      <c r="AF16" s="194" t="s">
        <v>46</v>
      </c>
      <c r="AG16" s="484"/>
      <c r="AH16" s="18" t="s">
        <v>45</v>
      </c>
    </row>
    <row r="17" spans="1:56" ht="25" customHeight="1">
      <c r="A17" s="96"/>
      <c r="B17" s="22"/>
      <c r="C17" s="22"/>
      <c r="D17" s="22"/>
      <c r="E17" s="22"/>
      <c r="F17" s="43"/>
      <c r="G17" s="101"/>
      <c r="H17" s="102"/>
      <c r="I17" s="102"/>
      <c r="J17" s="102"/>
      <c r="K17" s="102"/>
      <c r="L17" s="102"/>
      <c r="M17" s="102"/>
      <c r="N17" s="100"/>
      <c r="O17" s="100"/>
      <c r="P17" s="100"/>
      <c r="Q17" s="100"/>
      <c r="R17" s="100"/>
      <c r="S17" s="100"/>
      <c r="T17" s="100"/>
      <c r="U17" s="100"/>
      <c r="V17" s="100"/>
      <c r="W17" s="100"/>
      <c r="X17" s="100"/>
      <c r="Y17" s="100"/>
      <c r="Z17" s="100"/>
      <c r="AA17" s="100"/>
      <c r="AB17" s="100"/>
      <c r="AC17" s="100"/>
      <c r="AD17" s="103"/>
      <c r="AE17" s="683"/>
      <c r="AF17" s="194"/>
      <c r="AG17" s="484"/>
      <c r="AH17" s="280"/>
    </row>
    <row r="18" spans="1:56" ht="25" customHeight="1">
      <c r="A18" s="96"/>
      <c r="B18" s="22"/>
      <c r="C18" s="22"/>
      <c r="D18" s="22"/>
      <c r="E18" s="22"/>
      <c r="F18" s="43"/>
      <c r="G18" s="182">
        <v>2</v>
      </c>
      <c r="H18" s="588" t="s">
        <v>47</v>
      </c>
      <c r="I18" s="588"/>
      <c r="J18" s="588"/>
      <c r="K18" s="588"/>
      <c r="L18" s="588"/>
      <c r="M18" s="588"/>
      <c r="N18" s="588"/>
      <c r="O18" s="588"/>
      <c r="P18" s="588"/>
      <c r="Q18" s="588"/>
      <c r="R18" s="588"/>
      <c r="S18" s="588"/>
      <c r="T18" s="588"/>
      <c r="U18" s="588"/>
      <c r="V18" s="588"/>
      <c r="W18" s="588"/>
      <c r="X18" s="588"/>
      <c r="Y18" s="588"/>
      <c r="Z18" s="588"/>
      <c r="AA18" s="588"/>
      <c r="AB18" s="588"/>
      <c r="AC18" s="588"/>
      <c r="AD18" s="589"/>
      <c r="AE18" s="474"/>
      <c r="AF18" s="191" t="s">
        <v>48</v>
      </c>
      <c r="AG18" s="484"/>
      <c r="AH18" s="280"/>
    </row>
    <row r="19" spans="1:56" ht="25" customHeight="1">
      <c r="A19" s="96"/>
      <c r="B19" s="22"/>
      <c r="C19" s="22"/>
      <c r="D19" s="22"/>
      <c r="E19" s="22"/>
      <c r="F19" s="43"/>
      <c r="G19" s="181">
        <v>3</v>
      </c>
      <c r="H19" s="717" t="s">
        <v>49</v>
      </c>
      <c r="I19" s="717"/>
      <c r="J19" s="717"/>
      <c r="K19" s="717"/>
      <c r="L19" s="717"/>
      <c r="M19" s="717"/>
      <c r="N19" s="717"/>
      <c r="O19" s="717"/>
      <c r="P19" s="717"/>
      <c r="Q19" s="717"/>
      <c r="R19" s="717"/>
      <c r="S19" s="717"/>
      <c r="T19" s="717"/>
      <c r="U19" s="717"/>
      <c r="V19" s="717"/>
      <c r="W19" s="717"/>
      <c r="X19" s="717"/>
      <c r="Y19" s="717"/>
      <c r="Z19" s="717"/>
      <c r="AA19" s="717"/>
      <c r="AB19" s="717"/>
      <c r="AC19" s="717"/>
      <c r="AD19" s="718"/>
      <c r="AE19" s="474"/>
      <c r="AF19" s="195"/>
      <c r="AG19" s="484"/>
      <c r="AH19" s="135" t="s">
        <v>727</v>
      </c>
    </row>
    <row r="20" spans="1:56" ht="50.15" customHeight="1">
      <c r="A20" s="39"/>
      <c r="B20" s="19"/>
      <c r="C20" s="19"/>
      <c r="D20" s="19"/>
      <c r="E20" s="19"/>
      <c r="F20" s="19"/>
      <c r="G20" s="182">
        <v>4</v>
      </c>
      <c r="H20" s="588" t="s">
        <v>50</v>
      </c>
      <c r="I20" s="588"/>
      <c r="J20" s="588"/>
      <c r="K20" s="588"/>
      <c r="L20" s="588"/>
      <c r="M20" s="588"/>
      <c r="N20" s="588"/>
      <c r="O20" s="588"/>
      <c r="P20" s="588"/>
      <c r="Q20" s="588"/>
      <c r="R20" s="588"/>
      <c r="S20" s="588"/>
      <c r="T20" s="588"/>
      <c r="U20" s="588"/>
      <c r="V20" s="588"/>
      <c r="W20" s="588"/>
      <c r="X20" s="588"/>
      <c r="Y20" s="588"/>
      <c r="Z20" s="588"/>
      <c r="AA20" s="588"/>
      <c r="AB20" s="588"/>
      <c r="AC20" s="588"/>
      <c r="AD20" s="589"/>
      <c r="AE20" s="202"/>
      <c r="AF20" s="192" t="s">
        <v>51</v>
      </c>
      <c r="AG20" s="482"/>
      <c r="AH20" s="165" t="s">
        <v>52</v>
      </c>
    </row>
    <row r="21" spans="1:56" ht="25" customHeight="1">
      <c r="A21" s="594" t="s">
        <v>53</v>
      </c>
      <c r="B21" s="591"/>
      <c r="C21" s="591"/>
      <c r="D21" s="591"/>
      <c r="E21" s="591"/>
      <c r="F21" s="595"/>
      <c r="G21" s="101">
        <v>5</v>
      </c>
      <c r="H21" s="592" t="s">
        <v>54</v>
      </c>
      <c r="I21" s="592"/>
      <c r="J21" s="592"/>
      <c r="K21" s="592"/>
      <c r="L21" s="592"/>
      <c r="M21" s="592"/>
      <c r="N21" s="592"/>
      <c r="O21" s="592"/>
      <c r="P21" s="592"/>
      <c r="Q21" s="592"/>
      <c r="R21" s="592"/>
      <c r="S21" s="592"/>
      <c r="T21" s="592"/>
      <c r="U21" s="592"/>
      <c r="V21" s="592"/>
      <c r="W21" s="592"/>
      <c r="X21" s="592"/>
      <c r="Y21" s="592"/>
      <c r="Z21" s="592"/>
      <c r="AA21" s="592"/>
      <c r="AB21" s="592"/>
      <c r="AC21" s="592"/>
      <c r="AD21" s="593"/>
      <c r="AE21" s="699"/>
      <c r="AF21" s="96"/>
      <c r="AG21" s="679"/>
      <c r="AH21" s="713" t="s">
        <v>55</v>
      </c>
      <c r="AI21" s="37"/>
      <c r="AJ21" s="37"/>
      <c r="AK21" s="37"/>
      <c r="AL21" s="37"/>
      <c r="AM21" s="37"/>
      <c r="AN21" s="37"/>
      <c r="AO21" s="37"/>
      <c r="AP21" s="37"/>
      <c r="AQ21" s="37"/>
      <c r="AR21" s="37"/>
      <c r="AS21" s="37"/>
      <c r="AT21" s="37"/>
      <c r="AU21" s="37"/>
      <c r="AV21" s="37"/>
      <c r="AW21" s="37"/>
      <c r="AX21" s="37"/>
      <c r="AY21" s="37"/>
      <c r="AZ21" s="37"/>
      <c r="BA21" s="37"/>
      <c r="BB21" s="37"/>
      <c r="BC21" s="37"/>
      <c r="BD21" s="37"/>
    </row>
    <row r="22" spans="1:56" ht="25" customHeight="1">
      <c r="A22" s="594"/>
      <c r="B22" s="591"/>
      <c r="C22" s="591"/>
      <c r="D22" s="591"/>
      <c r="E22" s="591"/>
      <c r="F22" s="595"/>
      <c r="G22" s="101"/>
      <c r="H22" s="697" t="s">
        <v>56</v>
      </c>
      <c r="I22" s="697"/>
      <c r="J22" s="697"/>
      <c r="K22" s="697"/>
      <c r="L22" s="697"/>
      <c r="M22" s="697"/>
      <c r="N22" s="697"/>
      <c r="O22" s="697"/>
      <c r="P22" s="697"/>
      <c r="Q22" s="697"/>
      <c r="R22" s="697"/>
      <c r="S22" s="697"/>
      <c r="T22" s="697"/>
      <c r="U22" s="697"/>
      <c r="V22" s="697"/>
      <c r="W22" s="697"/>
      <c r="X22" s="697"/>
      <c r="Y22" s="697"/>
      <c r="Z22" s="697"/>
      <c r="AA22" s="697"/>
      <c r="AB22" s="697"/>
      <c r="AC22" s="697"/>
      <c r="AD22" s="698"/>
      <c r="AE22" s="699"/>
      <c r="AF22" s="96"/>
      <c r="AG22" s="680"/>
      <c r="AH22" s="714"/>
      <c r="AI22" s="37"/>
      <c r="AJ22" s="37"/>
      <c r="AK22" s="37"/>
      <c r="AL22" s="37"/>
      <c r="AM22" s="37"/>
      <c r="AN22" s="37"/>
      <c r="AO22" s="37"/>
      <c r="AP22" s="37"/>
      <c r="AQ22" s="37"/>
      <c r="AR22" s="37"/>
      <c r="AS22" s="37"/>
      <c r="AT22" s="37"/>
      <c r="AU22" s="37"/>
      <c r="AV22" s="37"/>
      <c r="AW22" s="37"/>
      <c r="AX22" s="37"/>
      <c r="AY22" s="37"/>
      <c r="AZ22" s="37"/>
      <c r="BA22" s="37"/>
      <c r="BB22" s="37"/>
      <c r="BC22" s="37"/>
      <c r="BD22" s="37"/>
    </row>
    <row r="23" spans="1:56" ht="25" customHeight="1">
      <c r="A23" s="594"/>
      <c r="B23" s="591"/>
      <c r="C23" s="591"/>
      <c r="D23" s="591"/>
      <c r="E23" s="591"/>
      <c r="F23" s="595"/>
      <c r="G23" s="101"/>
      <c r="H23" s="125" t="s">
        <v>57</v>
      </c>
      <c r="I23" s="126"/>
      <c r="J23" s="126"/>
      <c r="K23" s="126"/>
      <c r="L23" s="126"/>
      <c r="M23" s="126"/>
      <c r="N23" s="126"/>
      <c r="O23" s="126"/>
      <c r="P23" s="126"/>
      <c r="Q23" s="126"/>
      <c r="R23" s="126"/>
      <c r="S23" s="126"/>
      <c r="T23" s="126"/>
      <c r="U23" s="126"/>
      <c r="V23" s="126"/>
      <c r="W23" s="126"/>
      <c r="X23" s="126"/>
      <c r="Y23" s="126"/>
      <c r="Z23" s="126"/>
      <c r="AA23" s="126"/>
      <c r="AB23" s="126"/>
      <c r="AC23" s="126"/>
      <c r="AD23" s="127"/>
      <c r="AE23" s="476"/>
      <c r="AF23" s="96"/>
      <c r="AG23" s="484"/>
      <c r="AH23" s="280"/>
    </row>
    <row r="24" spans="1:56" ht="25" customHeight="1">
      <c r="A24" s="594"/>
      <c r="B24" s="591"/>
      <c r="C24" s="591"/>
      <c r="D24" s="591"/>
      <c r="E24" s="591"/>
      <c r="F24" s="595"/>
      <c r="G24" s="101"/>
      <c r="H24" s="193"/>
      <c r="I24" s="592" t="s">
        <v>58</v>
      </c>
      <c r="J24" s="592"/>
      <c r="K24" s="592"/>
      <c r="L24" s="592"/>
      <c r="M24" s="592"/>
      <c r="N24" s="592"/>
      <c r="O24" s="592"/>
      <c r="P24" s="592"/>
      <c r="Q24" s="592"/>
      <c r="R24" s="592"/>
      <c r="S24" s="592"/>
      <c r="T24" s="592"/>
      <c r="U24" s="592"/>
      <c r="V24" s="592"/>
      <c r="W24" s="592"/>
      <c r="X24" s="592"/>
      <c r="Y24" s="592"/>
      <c r="Z24" s="592"/>
      <c r="AA24" s="592"/>
      <c r="AB24" s="592"/>
      <c r="AC24" s="592"/>
      <c r="AD24" s="593"/>
      <c r="AE24" s="224"/>
      <c r="AF24" s="96"/>
      <c r="AG24" s="484"/>
      <c r="AH24" s="280"/>
    </row>
    <row r="25" spans="1:56" ht="25" customHeight="1">
      <c r="A25" s="594"/>
      <c r="B25" s="591"/>
      <c r="C25" s="591"/>
      <c r="D25" s="591"/>
      <c r="E25" s="591"/>
      <c r="F25" s="595"/>
      <c r="G25" s="101"/>
      <c r="H25" s="193"/>
      <c r="I25" s="131" t="s">
        <v>59</v>
      </c>
      <c r="J25" s="183"/>
      <c r="K25" s="183"/>
      <c r="L25" s="183"/>
      <c r="M25" s="183"/>
      <c r="N25" s="183"/>
      <c r="O25" s="183"/>
      <c r="P25" s="183"/>
      <c r="Q25" s="183"/>
      <c r="R25" s="183"/>
      <c r="S25" s="183"/>
      <c r="T25" s="183"/>
      <c r="U25" s="183"/>
      <c r="V25" s="183"/>
      <c r="W25" s="183"/>
      <c r="X25" s="183"/>
      <c r="Y25" s="183"/>
      <c r="Z25" s="183"/>
      <c r="AA25" s="183"/>
      <c r="AB25" s="183"/>
      <c r="AC25" s="183"/>
      <c r="AD25" s="184"/>
      <c r="AE25" s="682"/>
      <c r="AF25" s="96"/>
      <c r="AG25" s="484"/>
      <c r="AH25" s="280"/>
    </row>
    <row r="26" spans="1:56" ht="40" customHeight="1">
      <c r="A26" s="594"/>
      <c r="B26" s="591"/>
      <c r="C26" s="591"/>
      <c r="D26" s="591"/>
      <c r="E26" s="591"/>
      <c r="F26" s="595"/>
      <c r="G26" s="101"/>
      <c r="H26" s="128"/>
      <c r="I26" s="610"/>
      <c r="J26" s="611"/>
      <c r="K26" s="611"/>
      <c r="L26" s="611"/>
      <c r="M26" s="611"/>
      <c r="N26" s="611"/>
      <c r="O26" s="611"/>
      <c r="P26" s="611"/>
      <c r="Q26" s="611"/>
      <c r="R26" s="611"/>
      <c r="S26" s="611"/>
      <c r="T26" s="611"/>
      <c r="U26" s="611"/>
      <c r="V26" s="611"/>
      <c r="W26" s="611"/>
      <c r="X26" s="611"/>
      <c r="Y26" s="611"/>
      <c r="Z26" s="611"/>
      <c r="AA26" s="611"/>
      <c r="AB26" s="611"/>
      <c r="AC26" s="611"/>
      <c r="AD26" s="612"/>
      <c r="AE26" s="683"/>
      <c r="AF26" s="96"/>
      <c r="AG26" s="484"/>
      <c r="AH26" s="280"/>
    </row>
    <row r="27" spans="1:56" ht="25" customHeight="1">
      <c r="A27" s="39"/>
      <c r="B27" s="19"/>
      <c r="C27" s="19"/>
      <c r="D27" s="19"/>
      <c r="E27" s="19"/>
      <c r="F27" s="40"/>
      <c r="G27" s="181">
        <v>6</v>
      </c>
      <c r="H27" s="544" t="s">
        <v>60</v>
      </c>
      <c r="I27" s="544"/>
      <c r="J27" s="544"/>
      <c r="K27" s="544"/>
      <c r="L27" s="544"/>
      <c r="M27" s="544"/>
      <c r="N27" s="544"/>
      <c r="O27" s="544"/>
      <c r="P27" s="544"/>
      <c r="Q27" s="544"/>
      <c r="R27" s="544"/>
      <c r="S27" s="544"/>
      <c r="T27" s="544"/>
      <c r="U27" s="544"/>
      <c r="V27" s="544"/>
      <c r="W27" s="544"/>
      <c r="X27" s="544"/>
      <c r="Y27" s="544"/>
      <c r="Z27" s="544"/>
      <c r="AA27" s="544"/>
      <c r="AB27" s="544"/>
      <c r="AC27" s="544"/>
      <c r="AD27" s="545"/>
      <c r="AE27" s="474"/>
      <c r="AF27" s="229" t="s">
        <v>61</v>
      </c>
      <c r="AG27" s="165"/>
      <c r="AH27" s="185"/>
    </row>
    <row r="28" spans="1:56" ht="25" customHeight="1">
      <c r="A28" s="539" t="s">
        <v>62</v>
      </c>
      <c r="B28" s="540"/>
      <c r="C28" s="540"/>
      <c r="D28" s="540"/>
      <c r="E28" s="540"/>
      <c r="F28" s="540"/>
      <c r="G28" s="189">
        <v>7</v>
      </c>
      <c r="H28" s="715" t="s">
        <v>63</v>
      </c>
      <c r="I28" s="715"/>
      <c r="J28" s="715"/>
      <c r="K28" s="715"/>
      <c r="L28" s="715"/>
      <c r="M28" s="715"/>
      <c r="N28" s="715"/>
      <c r="O28" s="715"/>
      <c r="P28" s="715"/>
      <c r="Q28" s="715"/>
      <c r="R28" s="715"/>
      <c r="S28" s="715"/>
      <c r="T28" s="715"/>
      <c r="U28" s="715"/>
      <c r="V28" s="715"/>
      <c r="W28" s="715"/>
      <c r="X28" s="715"/>
      <c r="Y28" s="715"/>
      <c r="Z28" s="715"/>
      <c r="AA28" s="715"/>
      <c r="AB28" s="715"/>
      <c r="AC28" s="715"/>
      <c r="AD28" s="716"/>
      <c r="AE28" s="474"/>
      <c r="AF28" s="114"/>
      <c r="AG28" s="118"/>
      <c r="AH28" s="706" t="s">
        <v>64</v>
      </c>
    </row>
    <row r="29" spans="1:56" ht="25" customHeight="1">
      <c r="A29" s="53"/>
      <c r="B29" s="9"/>
      <c r="C29" s="9"/>
      <c r="D29" s="9"/>
      <c r="E29" s="9"/>
      <c r="F29" s="9"/>
      <c r="G29" s="181">
        <v>8</v>
      </c>
      <c r="H29" s="544" t="s">
        <v>65</v>
      </c>
      <c r="I29" s="544"/>
      <c r="J29" s="544"/>
      <c r="K29" s="544"/>
      <c r="L29" s="544"/>
      <c r="M29" s="544"/>
      <c r="N29" s="544"/>
      <c r="O29" s="544"/>
      <c r="P29" s="544"/>
      <c r="Q29" s="544"/>
      <c r="R29" s="544"/>
      <c r="S29" s="544"/>
      <c r="T29" s="544"/>
      <c r="U29" s="544"/>
      <c r="V29" s="544"/>
      <c r="W29" s="544"/>
      <c r="X29" s="544"/>
      <c r="Y29" s="544"/>
      <c r="Z29" s="544"/>
      <c r="AA29" s="544"/>
      <c r="AB29" s="544"/>
      <c r="AC29" s="544"/>
      <c r="AD29" s="545"/>
      <c r="AE29" s="720"/>
      <c r="AF29" s="195" t="s">
        <v>66</v>
      </c>
      <c r="AG29" s="684"/>
      <c r="AH29" s="707"/>
    </row>
    <row r="30" spans="1:56" ht="25" customHeight="1">
      <c r="A30" s="53"/>
      <c r="B30" s="9"/>
      <c r="C30" s="9"/>
      <c r="D30" s="9"/>
      <c r="E30" s="9"/>
      <c r="F30" s="9"/>
      <c r="G30" s="101"/>
      <c r="H30" s="618" t="s">
        <v>67</v>
      </c>
      <c r="I30" s="618"/>
      <c r="J30" s="618"/>
      <c r="K30" s="618"/>
      <c r="L30" s="618"/>
      <c r="M30" s="618"/>
      <c r="N30" s="618"/>
      <c r="O30" s="618"/>
      <c r="P30" s="618"/>
      <c r="Q30" s="618"/>
      <c r="R30" s="618"/>
      <c r="S30" s="618"/>
      <c r="T30" s="618"/>
      <c r="U30" s="618"/>
      <c r="V30" s="618"/>
      <c r="W30" s="618"/>
      <c r="X30" s="618"/>
      <c r="Y30" s="618"/>
      <c r="Z30" s="618"/>
      <c r="AA30" s="618"/>
      <c r="AB30" s="618"/>
      <c r="AC30" s="618"/>
      <c r="AD30" s="655"/>
      <c r="AE30" s="699"/>
      <c r="AF30" s="700" t="s">
        <v>68</v>
      </c>
      <c r="AG30" s="684"/>
      <c r="AH30" s="707"/>
    </row>
    <row r="31" spans="1:56" ht="25" customHeight="1">
      <c r="A31" s="53"/>
      <c r="B31" s="9"/>
      <c r="C31" s="9"/>
      <c r="D31" s="9"/>
      <c r="E31" s="9"/>
      <c r="F31" s="9"/>
      <c r="G31" s="101"/>
      <c r="H31" s="618" t="s">
        <v>69</v>
      </c>
      <c r="I31" s="618"/>
      <c r="J31" s="618"/>
      <c r="K31" s="618"/>
      <c r="L31" s="618"/>
      <c r="M31" s="618"/>
      <c r="N31" s="618"/>
      <c r="O31" s="618"/>
      <c r="P31" s="618"/>
      <c r="Q31" s="618"/>
      <c r="R31" s="618"/>
      <c r="S31" s="618"/>
      <c r="T31" s="618"/>
      <c r="U31" s="618"/>
      <c r="V31" s="618"/>
      <c r="W31" s="618"/>
      <c r="X31" s="618"/>
      <c r="Y31" s="618"/>
      <c r="Z31" s="618"/>
      <c r="AA31" s="618"/>
      <c r="AB31" s="618"/>
      <c r="AC31" s="618"/>
      <c r="AD31" s="655"/>
      <c r="AE31" s="721"/>
      <c r="AF31" s="701"/>
      <c r="AG31" s="684"/>
      <c r="AH31" s="308"/>
    </row>
    <row r="32" spans="1:56" ht="40" customHeight="1">
      <c r="A32" s="96"/>
      <c r="B32" s="22"/>
      <c r="C32" s="22"/>
      <c r="D32" s="22"/>
      <c r="E32" s="22"/>
      <c r="F32" s="43"/>
      <c r="G32" s="181">
        <v>9</v>
      </c>
      <c r="H32" s="599" t="s">
        <v>735</v>
      </c>
      <c r="I32" s="599"/>
      <c r="J32" s="599"/>
      <c r="K32" s="599"/>
      <c r="L32" s="599"/>
      <c r="M32" s="599"/>
      <c r="N32" s="599"/>
      <c r="O32" s="599"/>
      <c r="P32" s="599"/>
      <c r="Q32" s="599"/>
      <c r="R32" s="599"/>
      <c r="S32" s="599"/>
      <c r="T32" s="599"/>
      <c r="U32" s="599"/>
      <c r="V32" s="599"/>
      <c r="W32" s="599"/>
      <c r="X32" s="599"/>
      <c r="Y32" s="599"/>
      <c r="Z32" s="599"/>
      <c r="AA32" s="599"/>
      <c r="AB32" s="599"/>
      <c r="AC32" s="599"/>
      <c r="AD32" s="600"/>
      <c r="AE32" s="475"/>
      <c r="AF32" s="529" t="s">
        <v>707</v>
      </c>
      <c r="AG32" s="484"/>
      <c r="AH32" s="707" t="s">
        <v>706</v>
      </c>
    </row>
    <row r="33" spans="1:34" ht="40" customHeight="1">
      <c r="A33" s="96"/>
      <c r="B33" s="271"/>
      <c r="C33" s="271"/>
      <c r="D33" s="271"/>
      <c r="E33" s="271"/>
      <c r="F33" s="309"/>
      <c r="G33" s="277"/>
      <c r="H33" s="709" t="s">
        <v>705</v>
      </c>
      <c r="I33" s="710"/>
      <c r="J33" s="710"/>
      <c r="K33" s="710"/>
      <c r="L33" s="710"/>
      <c r="M33" s="710"/>
      <c r="N33" s="710"/>
      <c r="O33" s="710"/>
      <c r="P33" s="710"/>
      <c r="Q33" s="710"/>
      <c r="R33" s="710"/>
      <c r="S33" s="710"/>
      <c r="T33" s="710"/>
      <c r="U33" s="710"/>
      <c r="V33" s="710"/>
      <c r="W33" s="710"/>
      <c r="X33" s="710"/>
      <c r="Y33" s="710"/>
      <c r="Z33" s="710"/>
      <c r="AA33" s="710"/>
      <c r="AB33" s="710"/>
      <c r="AC33" s="710"/>
      <c r="AD33" s="711"/>
      <c r="AE33" s="205"/>
      <c r="AF33" s="529"/>
      <c r="AG33" s="484"/>
      <c r="AH33" s="707"/>
    </row>
    <row r="34" spans="1:34" ht="40" customHeight="1">
      <c r="A34" s="96"/>
      <c r="B34" s="22"/>
      <c r="C34" s="22"/>
      <c r="D34" s="22"/>
      <c r="E34" s="22"/>
      <c r="F34" s="22"/>
      <c r="G34" s="181">
        <v>10</v>
      </c>
      <c r="H34" s="702" t="s">
        <v>70</v>
      </c>
      <c r="I34" s="599"/>
      <c r="J34" s="599"/>
      <c r="K34" s="599"/>
      <c r="L34" s="599"/>
      <c r="M34" s="599"/>
      <c r="N34" s="599"/>
      <c r="O34" s="599"/>
      <c r="P34" s="599"/>
      <c r="Q34" s="599"/>
      <c r="R34" s="599"/>
      <c r="S34" s="599"/>
      <c r="T34" s="599"/>
      <c r="U34" s="599"/>
      <c r="V34" s="599"/>
      <c r="W34" s="599"/>
      <c r="X34" s="599"/>
      <c r="Y34" s="599"/>
      <c r="Z34" s="599"/>
      <c r="AA34" s="599"/>
      <c r="AB34" s="599"/>
      <c r="AC34" s="599"/>
      <c r="AD34" s="600"/>
      <c r="AE34" s="474"/>
      <c r="AF34" s="397" t="s">
        <v>71</v>
      </c>
      <c r="AG34" s="484"/>
      <c r="AH34" s="304" t="s">
        <v>72</v>
      </c>
    </row>
    <row r="35" spans="1:34" ht="25" customHeight="1">
      <c r="A35" s="96"/>
      <c r="B35" s="22"/>
      <c r="C35" s="22"/>
      <c r="D35" s="22"/>
      <c r="E35" s="22"/>
      <c r="F35" s="22"/>
      <c r="G35" s="180"/>
      <c r="H35" s="703" t="s">
        <v>73</v>
      </c>
      <c r="I35" s="704"/>
      <c r="J35" s="704"/>
      <c r="K35" s="704"/>
      <c r="L35" s="704"/>
      <c r="M35" s="704"/>
      <c r="N35" s="704"/>
      <c r="O35" s="704"/>
      <c r="P35" s="704"/>
      <c r="Q35" s="704"/>
      <c r="R35" s="704"/>
      <c r="S35" s="704"/>
      <c r="T35" s="704"/>
      <c r="U35" s="704"/>
      <c r="V35" s="704"/>
      <c r="W35" s="704"/>
      <c r="X35" s="704"/>
      <c r="Y35" s="704"/>
      <c r="Z35" s="704"/>
      <c r="AA35" s="704"/>
      <c r="AB35" s="704"/>
      <c r="AC35" s="704"/>
      <c r="AD35" s="705"/>
      <c r="AE35" s="205"/>
      <c r="AF35" s="196" t="s">
        <v>74</v>
      </c>
      <c r="AG35" s="482"/>
      <c r="AH35" s="305"/>
    </row>
    <row r="36" spans="1:34" ht="25" customHeight="1">
      <c r="A36" s="569" t="s">
        <v>75</v>
      </c>
      <c r="B36" s="570"/>
      <c r="C36" s="570"/>
      <c r="D36" s="570"/>
      <c r="E36" s="570"/>
      <c r="F36" s="571"/>
      <c r="G36" s="367">
        <v>11</v>
      </c>
      <c r="H36" s="588" t="s">
        <v>76</v>
      </c>
      <c r="I36" s="588"/>
      <c r="J36" s="588"/>
      <c r="K36" s="588"/>
      <c r="L36" s="588"/>
      <c r="M36" s="588"/>
      <c r="N36" s="588"/>
      <c r="O36" s="588"/>
      <c r="P36" s="588"/>
      <c r="Q36" s="588"/>
      <c r="R36" s="588"/>
      <c r="S36" s="588"/>
      <c r="T36" s="588"/>
      <c r="U36" s="588"/>
      <c r="V36" s="588"/>
      <c r="W36" s="588"/>
      <c r="X36" s="588"/>
      <c r="Y36" s="588"/>
      <c r="Z36" s="588"/>
      <c r="AA36" s="588"/>
      <c r="AB36" s="588"/>
      <c r="AC36" s="588"/>
      <c r="AD36" s="589"/>
      <c r="AE36" s="202"/>
      <c r="AF36" s="228" t="s">
        <v>77</v>
      </c>
      <c r="AG36" s="164"/>
      <c r="AH36" s="164"/>
    </row>
    <row r="37" spans="1:34" ht="25" customHeight="1">
      <c r="A37" s="96"/>
      <c r="B37" s="309"/>
      <c r="C37" s="309"/>
      <c r="D37" s="309"/>
      <c r="E37" s="309"/>
      <c r="F37" s="43"/>
      <c r="G37" s="367">
        <v>12</v>
      </c>
      <c r="H37" s="599" t="s">
        <v>78</v>
      </c>
      <c r="I37" s="599"/>
      <c r="J37" s="599"/>
      <c r="K37" s="599"/>
      <c r="L37" s="599"/>
      <c r="M37" s="599"/>
      <c r="N37" s="599"/>
      <c r="O37" s="599"/>
      <c r="P37" s="599"/>
      <c r="Q37" s="599"/>
      <c r="R37" s="599"/>
      <c r="S37" s="599"/>
      <c r="T37" s="599"/>
      <c r="U37" s="599"/>
      <c r="V37" s="599"/>
      <c r="W37" s="599"/>
      <c r="X37" s="599"/>
      <c r="Y37" s="599"/>
      <c r="Z37" s="599"/>
      <c r="AA37" s="599"/>
      <c r="AB37" s="599"/>
      <c r="AC37" s="599"/>
      <c r="AD37" s="600"/>
      <c r="AE37" s="209"/>
      <c r="AF37" s="98" t="s">
        <v>79</v>
      </c>
      <c r="AG37" s="484"/>
      <c r="AH37" s="365"/>
    </row>
    <row r="38" spans="1:34" ht="25" customHeight="1">
      <c r="A38" s="96"/>
      <c r="B38" s="309"/>
      <c r="C38" s="309"/>
      <c r="D38" s="309"/>
      <c r="E38" s="309"/>
      <c r="F38" s="43"/>
      <c r="G38" s="101"/>
      <c r="H38" s="586" t="s">
        <v>80</v>
      </c>
      <c r="I38" s="586"/>
      <c r="J38" s="586"/>
      <c r="K38" s="586"/>
      <c r="L38" s="586"/>
      <c r="M38" s="586"/>
      <c r="N38" s="105"/>
      <c r="O38" s="105"/>
      <c r="P38" s="105"/>
      <c r="Q38" s="105"/>
      <c r="R38" s="105"/>
      <c r="S38" s="105"/>
      <c r="T38" s="105"/>
      <c r="U38" s="105"/>
      <c r="V38" s="105"/>
      <c r="W38" s="105"/>
      <c r="X38" s="105"/>
      <c r="Y38" s="105"/>
      <c r="Z38" s="105"/>
      <c r="AA38" s="105"/>
      <c r="AB38" s="105"/>
      <c r="AC38" s="105"/>
      <c r="AD38" s="106"/>
      <c r="AE38" s="682"/>
      <c r="AF38" s="365"/>
      <c r="AG38" s="484"/>
      <c r="AH38" s="365"/>
    </row>
    <row r="39" spans="1:34" ht="30" customHeight="1">
      <c r="A39" s="96"/>
      <c r="B39" s="309"/>
      <c r="C39" s="309"/>
      <c r="D39" s="309"/>
      <c r="E39" s="309"/>
      <c r="F39" s="43"/>
      <c r="G39" s="101"/>
      <c r="H39" s="572" t="s">
        <v>81</v>
      </c>
      <c r="I39" s="572"/>
      <c r="J39" s="572"/>
      <c r="K39" s="572"/>
      <c r="L39" s="572"/>
      <c r="M39" s="572"/>
      <c r="N39" s="572" t="s">
        <v>82</v>
      </c>
      <c r="O39" s="572"/>
      <c r="P39" s="572"/>
      <c r="Q39" s="572"/>
      <c r="R39" s="534" t="s">
        <v>83</v>
      </c>
      <c r="S39" s="534"/>
      <c r="T39" s="608" t="s">
        <v>84</v>
      </c>
      <c r="U39" s="608"/>
      <c r="V39" s="608"/>
      <c r="W39" s="608"/>
      <c r="X39" s="608"/>
      <c r="Y39" s="608"/>
      <c r="Z39" s="608"/>
      <c r="AA39" s="608"/>
      <c r="AB39" s="609"/>
      <c r="AC39" s="519" t="s">
        <v>85</v>
      </c>
      <c r="AD39" s="521"/>
      <c r="AE39" s="682"/>
      <c r="AF39" s="365"/>
      <c r="AG39" s="484"/>
      <c r="AH39" s="365"/>
    </row>
    <row r="40" spans="1:34" ht="25" customHeight="1">
      <c r="A40" s="96"/>
      <c r="B40" s="309"/>
      <c r="C40" s="309"/>
      <c r="D40" s="309"/>
      <c r="E40" s="309"/>
      <c r="F40" s="43"/>
      <c r="G40" s="101"/>
      <c r="H40" s="573" t="s">
        <v>86</v>
      </c>
      <c r="I40" s="574"/>
      <c r="J40" s="574"/>
      <c r="K40" s="574"/>
      <c r="L40" s="574"/>
      <c r="M40" s="575"/>
      <c r="N40" s="610"/>
      <c r="O40" s="611"/>
      <c r="P40" s="611"/>
      <c r="Q40" s="612"/>
      <c r="R40" s="522"/>
      <c r="S40" s="524"/>
      <c r="T40" s="541"/>
      <c r="U40" s="541"/>
      <c r="V40" s="541"/>
      <c r="W40" s="541"/>
      <c r="X40" s="541"/>
      <c r="Y40" s="541"/>
      <c r="Z40" s="541"/>
      <c r="AA40" s="541"/>
      <c r="AB40" s="542"/>
      <c r="AC40" s="522"/>
      <c r="AD40" s="524"/>
      <c r="AE40" s="682"/>
      <c r="AF40" s="365"/>
      <c r="AG40" s="484"/>
      <c r="AH40" s="365"/>
    </row>
    <row r="41" spans="1:34" ht="25" customHeight="1">
      <c r="A41" s="96"/>
      <c r="B41" s="309"/>
      <c r="C41" s="309"/>
      <c r="D41" s="309"/>
      <c r="E41" s="309"/>
      <c r="F41" s="43"/>
      <c r="G41" s="101"/>
      <c r="H41" s="573" t="s">
        <v>87</v>
      </c>
      <c r="I41" s="574"/>
      <c r="J41" s="574"/>
      <c r="K41" s="574"/>
      <c r="L41" s="574"/>
      <c r="M41" s="575"/>
      <c r="N41" s="610"/>
      <c r="O41" s="611"/>
      <c r="P41" s="611"/>
      <c r="Q41" s="612"/>
      <c r="R41" s="522"/>
      <c r="S41" s="524"/>
      <c r="T41" s="543"/>
      <c r="U41" s="543"/>
      <c r="V41" s="543"/>
      <c r="W41" s="543"/>
      <c r="X41" s="543"/>
      <c r="Y41" s="543"/>
      <c r="Z41" s="543"/>
      <c r="AA41" s="543"/>
      <c r="AB41" s="543"/>
      <c r="AC41" s="522"/>
      <c r="AD41" s="524"/>
      <c r="AE41" s="682"/>
      <c r="AF41" s="365"/>
      <c r="AG41" s="484"/>
      <c r="AH41" s="365"/>
    </row>
    <row r="42" spans="1:34" ht="25" customHeight="1">
      <c r="A42" s="39"/>
      <c r="B42" s="361"/>
      <c r="C42" s="361"/>
      <c r="D42" s="361"/>
      <c r="E42" s="361"/>
      <c r="F42" s="362"/>
      <c r="G42" s="355"/>
      <c r="H42" s="610"/>
      <c r="I42" s="611"/>
      <c r="J42" s="611"/>
      <c r="K42" s="611"/>
      <c r="L42" s="611"/>
      <c r="M42" s="612"/>
      <c r="N42" s="610"/>
      <c r="O42" s="611"/>
      <c r="P42" s="611"/>
      <c r="Q42" s="612"/>
      <c r="R42" s="522"/>
      <c r="S42" s="524"/>
      <c r="T42" s="543"/>
      <c r="U42" s="543"/>
      <c r="V42" s="543"/>
      <c r="W42" s="543"/>
      <c r="X42" s="543"/>
      <c r="Y42" s="543"/>
      <c r="Z42" s="543"/>
      <c r="AA42" s="543"/>
      <c r="AB42" s="543"/>
      <c r="AC42" s="522"/>
      <c r="AD42" s="524"/>
      <c r="AE42" s="683"/>
      <c r="AF42" s="341"/>
      <c r="AG42" s="482"/>
      <c r="AH42" s="341"/>
    </row>
    <row r="43" spans="1:34" s="17" customFormat="1" ht="35.15" customHeight="1">
      <c r="A43" s="539" t="s">
        <v>88</v>
      </c>
      <c r="B43" s="540"/>
      <c r="C43" s="540"/>
      <c r="D43" s="540"/>
      <c r="E43" s="540"/>
      <c r="F43" s="546"/>
      <c r="G43" s="114">
        <v>13</v>
      </c>
      <c r="H43" s="544" t="s">
        <v>89</v>
      </c>
      <c r="I43" s="544"/>
      <c r="J43" s="544"/>
      <c r="K43" s="544"/>
      <c r="L43" s="544"/>
      <c r="M43" s="544"/>
      <c r="N43" s="544"/>
      <c r="O43" s="544"/>
      <c r="P43" s="544"/>
      <c r="Q43" s="544"/>
      <c r="R43" s="544"/>
      <c r="S43" s="544"/>
      <c r="T43" s="544"/>
      <c r="U43" s="544"/>
      <c r="V43" s="544"/>
      <c r="W43" s="544"/>
      <c r="X43" s="544"/>
      <c r="Y43" s="544"/>
      <c r="Z43" s="544"/>
      <c r="AA43" s="544"/>
      <c r="AB43" s="544"/>
      <c r="AC43" s="544"/>
      <c r="AD43" s="544"/>
      <c r="AE43" s="474"/>
      <c r="AF43" s="198" t="s">
        <v>90</v>
      </c>
      <c r="AG43" s="484"/>
      <c r="AH43" s="624" t="s">
        <v>91</v>
      </c>
    </row>
    <row r="44" spans="1:34" s="17" customFormat="1" ht="20.149999999999999" customHeight="1">
      <c r="A44" s="29"/>
      <c r="B44" s="20"/>
      <c r="C44" s="20"/>
      <c r="D44" s="20"/>
      <c r="E44" s="20"/>
      <c r="F44" s="35"/>
      <c r="G44" s="190"/>
      <c r="H44" s="76"/>
      <c r="I44" s="80"/>
      <c r="J44" s="80"/>
      <c r="K44" s="80"/>
      <c r="L44" s="80"/>
      <c r="M44" s="80"/>
      <c r="N44" s="99"/>
      <c r="O44" s="99"/>
      <c r="P44" s="99"/>
      <c r="Q44" s="99"/>
      <c r="R44" s="99"/>
      <c r="S44" s="99"/>
      <c r="T44" s="99"/>
      <c r="U44" s="80"/>
      <c r="V44" s="80"/>
      <c r="W44" s="80"/>
      <c r="X44" s="80"/>
      <c r="Y44" s="80"/>
      <c r="Z44" s="80"/>
      <c r="AA44" s="80"/>
      <c r="AB44" s="80"/>
      <c r="AC44" s="80"/>
      <c r="AD44" s="80"/>
      <c r="AE44" s="681"/>
      <c r="AF44" s="109"/>
      <c r="AG44" s="484"/>
      <c r="AH44" s="625"/>
    </row>
    <row r="45" spans="1:34" s="17" customFormat="1" ht="20.149999999999999" customHeight="1">
      <c r="A45" s="29"/>
      <c r="B45" s="20"/>
      <c r="C45" s="20"/>
      <c r="D45" s="20"/>
      <c r="E45" s="20"/>
      <c r="F45" s="35"/>
      <c r="G45" s="190"/>
      <c r="H45" s="693" t="s">
        <v>92</v>
      </c>
      <c r="I45" s="694"/>
      <c r="J45" s="694"/>
      <c r="K45" s="694"/>
      <c r="L45" s="694"/>
      <c r="M45" s="695"/>
      <c r="N45" s="629" t="s">
        <v>93</v>
      </c>
      <c r="O45" s="630"/>
      <c r="P45" s="630"/>
      <c r="Q45" s="630"/>
      <c r="R45" s="630"/>
      <c r="S45" s="630"/>
      <c r="T45" s="630"/>
      <c r="U45" s="629" t="s">
        <v>94</v>
      </c>
      <c r="V45" s="630"/>
      <c r="W45" s="630"/>
      <c r="X45" s="630"/>
      <c r="Y45" s="630"/>
      <c r="Z45" s="630"/>
      <c r="AA45" s="631"/>
      <c r="AB45" s="22"/>
      <c r="AC45" s="22"/>
      <c r="AD45" s="22"/>
      <c r="AE45" s="682"/>
      <c r="AF45" s="98" t="s">
        <v>95</v>
      </c>
      <c r="AG45" s="484"/>
      <c r="AH45" s="625"/>
    </row>
    <row r="46" spans="1:34" s="17" customFormat="1" ht="20.149999999999999" customHeight="1">
      <c r="A46" s="29"/>
      <c r="B46" s="20"/>
      <c r="C46" s="20"/>
      <c r="D46" s="20"/>
      <c r="E46" s="20"/>
      <c r="F46" s="35"/>
      <c r="G46" s="190"/>
      <c r="H46" s="50"/>
      <c r="I46" s="632" t="s">
        <v>96</v>
      </c>
      <c r="J46" s="632"/>
      <c r="K46" s="632"/>
      <c r="L46" s="632"/>
      <c r="M46" s="632"/>
      <c r="N46" s="583"/>
      <c r="O46" s="584"/>
      <c r="P46" s="584"/>
      <c r="Q46" s="584"/>
      <c r="R46" s="584"/>
      <c r="S46" s="584"/>
      <c r="T46" s="584"/>
      <c r="U46" s="562"/>
      <c r="V46" s="564"/>
      <c r="W46" s="564"/>
      <c r="X46" s="564"/>
      <c r="Y46" s="564"/>
      <c r="Z46" s="564"/>
      <c r="AA46" s="563"/>
      <c r="AB46" s="22"/>
      <c r="AC46" s="22"/>
      <c r="AD46" s="22"/>
      <c r="AE46" s="682"/>
      <c r="AF46" s="109"/>
      <c r="AG46" s="484"/>
      <c r="AH46" s="625"/>
    </row>
    <row r="47" spans="1:34" s="17" customFormat="1" ht="20.149999999999999" customHeight="1">
      <c r="A47" s="29"/>
      <c r="B47" s="20"/>
      <c r="C47" s="20"/>
      <c r="D47" s="20"/>
      <c r="E47" s="20"/>
      <c r="F47" s="35"/>
      <c r="G47" s="190"/>
      <c r="H47" s="50"/>
      <c r="I47" s="596" t="s">
        <v>97</v>
      </c>
      <c r="J47" s="544"/>
      <c r="K47" s="544"/>
      <c r="L47" s="544"/>
      <c r="M47" s="545"/>
      <c r="N47" s="583"/>
      <c r="O47" s="584"/>
      <c r="P47" s="584"/>
      <c r="Q47" s="584"/>
      <c r="R47" s="584"/>
      <c r="S47" s="584"/>
      <c r="T47" s="584"/>
      <c r="U47" s="562"/>
      <c r="V47" s="564"/>
      <c r="W47" s="564"/>
      <c r="X47" s="564"/>
      <c r="Y47" s="564"/>
      <c r="Z47" s="564"/>
      <c r="AA47" s="563"/>
      <c r="AB47" s="22"/>
      <c r="AC47" s="22"/>
      <c r="AD47" s="22"/>
      <c r="AE47" s="682"/>
      <c r="AF47" s="109"/>
      <c r="AG47" s="484"/>
      <c r="AH47" s="625"/>
    </row>
    <row r="48" spans="1:34" s="17" customFormat="1" ht="20.149999999999999" customHeight="1">
      <c r="A48" s="29"/>
      <c r="B48" s="20"/>
      <c r="C48" s="20"/>
      <c r="D48" s="20"/>
      <c r="E48" s="20"/>
      <c r="F48" s="35"/>
      <c r="G48" s="190"/>
      <c r="H48" s="50"/>
      <c r="I48" s="633"/>
      <c r="J48" s="634"/>
      <c r="K48" s="634"/>
      <c r="L48" s="634"/>
      <c r="M48" s="635"/>
      <c r="N48" s="583"/>
      <c r="O48" s="584"/>
      <c r="P48" s="584"/>
      <c r="Q48" s="584"/>
      <c r="R48" s="584"/>
      <c r="S48" s="584"/>
      <c r="T48" s="584"/>
      <c r="U48" s="562"/>
      <c r="V48" s="564"/>
      <c r="W48" s="564"/>
      <c r="X48" s="564"/>
      <c r="Y48" s="564"/>
      <c r="Z48" s="564"/>
      <c r="AA48" s="563"/>
      <c r="AB48" s="22"/>
      <c r="AC48" s="22"/>
      <c r="AD48" s="22"/>
      <c r="AE48" s="682"/>
      <c r="AF48" s="109"/>
      <c r="AG48" s="484"/>
      <c r="AH48" s="625"/>
    </row>
    <row r="49" spans="1:35" s="17" customFormat="1" ht="20.149999999999999" customHeight="1">
      <c r="A49" s="29"/>
      <c r="B49" s="20"/>
      <c r="C49" s="20"/>
      <c r="D49" s="20"/>
      <c r="E49" s="20"/>
      <c r="F49" s="35"/>
      <c r="G49" s="190"/>
      <c r="H49" s="50"/>
      <c r="I49" s="636" t="s">
        <v>98</v>
      </c>
      <c r="J49" s="637"/>
      <c r="K49" s="637"/>
      <c r="L49" s="637"/>
      <c r="M49" s="638"/>
      <c r="N49" s="583"/>
      <c r="O49" s="584"/>
      <c r="P49" s="584"/>
      <c r="Q49" s="584"/>
      <c r="R49" s="584"/>
      <c r="S49" s="584"/>
      <c r="T49" s="584"/>
      <c r="U49" s="562"/>
      <c r="V49" s="564"/>
      <c r="W49" s="564"/>
      <c r="X49" s="564"/>
      <c r="Y49" s="564"/>
      <c r="Z49" s="564"/>
      <c r="AA49" s="563"/>
      <c r="AB49" s="110"/>
      <c r="AC49" s="110"/>
      <c r="AD49" s="111"/>
      <c r="AE49" s="682"/>
      <c r="AF49" s="719" t="s">
        <v>99</v>
      </c>
      <c r="AG49" s="484"/>
      <c r="AH49" s="625"/>
    </row>
    <row r="50" spans="1:35" s="17" customFormat="1" ht="20.149999999999999" customHeight="1">
      <c r="A50" s="29"/>
      <c r="B50" s="20"/>
      <c r="C50" s="20"/>
      <c r="D50" s="20"/>
      <c r="E50" s="20"/>
      <c r="F50" s="35"/>
      <c r="G50" s="190"/>
      <c r="H50" s="50"/>
      <c r="I50" s="39"/>
      <c r="J50" s="19"/>
      <c r="K50" s="19"/>
      <c r="L50" s="19"/>
      <c r="M50" s="40"/>
      <c r="N50" s="583"/>
      <c r="O50" s="584"/>
      <c r="P50" s="584"/>
      <c r="Q50" s="584"/>
      <c r="R50" s="584"/>
      <c r="S50" s="584"/>
      <c r="T50" s="584"/>
      <c r="U50" s="583"/>
      <c r="V50" s="584"/>
      <c r="W50" s="584"/>
      <c r="X50" s="584"/>
      <c r="Y50" s="584"/>
      <c r="Z50" s="584"/>
      <c r="AA50" s="585"/>
      <c r="AB50" s="110"/>
      <c r="AC50" s="110"/>
      <c r="AD50" s="111"/>
      <c r="AE50" s="682"/>
      <c r="AF50" s="719"/>
      <c r="AG50" s="484"/>
      <c r="AH50" s="625"/>
    </row>
    <row r="51" spans="1:35" s="17" customFormat="1" ht="20.149999999999999" customHeight="1">
      <c r="A51" s="29"/>
      <c r="B51" s="20"/>
      <c r="C51" s="20"/>
      <c r="D51" s="20"/>
      <c r="E51" s="20"/>
      <c r="F51" s="35"/>
      <c r="G51" s="190"/>
      <c r="H51" s="50"/>
      <c r="I51" s="22"/>
      <c r="J51" s="22"/>
      <c r="K51" s="22"/>
      <c r="L51" s="22"/>
      <c r="M51" s="22"/>
      <c r="N51" s="78"/>
      <c r="O51" s="78"/>
      <c r="P51" s="78"/>
      <c r="Q51" s="78"/>
      <c r="R51" s="78"/>
      <c r="S51" s="78"/>
      <c r="T51" s="78"/>
      <c r="U51" s="78"/>
      <c r="V51" s="78"/>
      <c r="W51" s="78"/>
      <c r="X51" s="78"/>
      <c r="Y51" s="22"/>
      <c r="Z51" s="22"/>
      <c r="AA51" s="22"/>
      <c r="AB51" s="112"/>
      <c r="AC51" s="112"/>
      <c r="AD51" s="113"/>
      <c r="AE51" s="682"/>
      <c r="AF51" s="109"/>
      <c r="AG51" s="484"/>
      <c r="AH51" s="625"/>
    </row>
    <row r="52" spans="1:35" s="17" customFormat="1" ht="30" customHeight="1">
      <c r="A52" s="29"/>
      <c r="B52" s="20"/>
      <c r="C52" s="20"/>
      <c r="D52" s="20"/>
      <c r="E52" s="20"/>
      <c r="F52" s="35"/>
      <c r="G52" s="190"/>
      <c r="H52" s="603" t="s">
        <v>100</v>
      </c>
      <c r="I52" s="604"/>
      <c r="J52" s="604"/>
      <c r="K52" s="604"/>
      <c r="L52" s="604"/>
      <c r="M52" s="604"/>
      <c r="N52" s="604"/>
      <c r="O52" s="604"/>
      <c r="P52" s="605"/>
      <c r="Q52" s="606"/>
      <c r="R52" s="606"/>
      <c r="S52" s="606"/>
      <c r="T52" s="606"/>
      <c r="U52" s="606"/>
      <c r="V52" s="606"/>
      <c r="W52" s="606"/>
      <c r="X52" s="606"/>
      <c r="Y52" s="606"/>
      <c r="Z52" s="606"/>
      <c r="AA52" s="606"/>
      <c r="AB52" s="606"/>
      <c r="AC52" s="606"/>
      <c r="AD52" s="607"/>
      <c r="AE52" s="683"/>
      <c r="AF52" s="109"/>
      <c r="AG52" s="484"/>
      <c r="AH52" s="625"/>
    </row>
    <row r="53" spans="1:35" s="17" customFormat="1" ht="30" customHeight="1">
      <c r="A53" s="29"/>
      <c r="B53" s="20"/>
      <c r="C53" s="20"/>
      <c r="D53" s="20"/>
      <c r="E53" s="20"/>
      <c r="F53" s="35"/>
      <c r="G53" s="179"/>
      <c r="H53" s="601" t="s">
        <v>101</v>
      </c>
      <c r="I53" s="602"/>
      <c r="J53" s="602"/>
      <c r="K53" s="602"/>
      <c r="L53" s="602"/>
      <c r="M53" s="602"/>
      <c r="N53" s="602"/>
      <c r="O53" s="602"/>
      <c r="P53" s="602"/>
      <c r="Q53" s="602"/>
      <c r="R53" s="602"/>
      <c r="S53" s="602"/>
      <c r="T53" s="602"/>
      <c r="U53" s="602"/>
      <c r="V53" s="602"/>
      <c r="W53" s="602"/>
      <c r="X53" s="602"/>
      <c r="Y53" s="602"/>
      <c r="Z53" s="602"/>
      <c r="AA53" s="602"/>
      <c r="AB53" s="602"/>
      <c r="AC53" s="602"/>
      <c r="AD53" s="602"/>
      <c r="AE53" s="474"/>
      <c r="AF53" s="197" t="s">
        <v>102</v>
      </c>
      <c r="AG53" s="470"/>
      <c r="AH53" s="279"/>
    </row>
    <row r="54" spans="1:35" s="20" customFormat="1" ht="30" customHeight="1">
      <c r="A54" s="569" t="s">
        <v>103</v>
      </c>
      <c r="B54" s="570"/>
      <c r="C54" s="570"/>
      <c r="D54" s="570"/>
      <c r="E54" s="570"/>
      <c r="F54" s="571"/>
      <c r="G54" s="312">
        <v>14</v>
      </c>
      <c r="H54" s="597" t="s">
        <v>104</v>
      </c>
      <c r="I54" s="597"/>
      <c r="J54" s="597"/>
      <c r="K54" s="597"/>
      <c r="L54" s="597"/>
      <c r="M54" s="597"/>
      <c r="N54" s="597"/>
      <c r="O54" s="597"/>
      <c r="P54" s="597"/>
      <c r="Q54" s="597"/>
      <c r="R54" s="597"/>
      <c r="S54" s="597"/>
      <c r="T54" s="597"/>
      <c r="U54" s="597"/>
      <c r="V54" s="597"/>
      <c r="W54" s="597"/>
      <c r="X54" s="597"/>
      <c r="Y54" s="597"/>
      <c r="Z54" s="597"/>
      <c r="AA54" s="597"/>
      <c r="AB54" s="597"/>
      <c r="AC54" s="597"/>
      <c r="AD54" s="598"/>
      <c r="AE54" s="474"/>
      <c r="AF54" s="74"/>
      <c r="AG54" s="679"/>
      <c r="AH54" s="706" t="s">
        <v>105</v>
      </c>
    </row>
    <row r="55" spans="1:35" s="20" customFormat="1" ht="30" customHeight="1">
      <c r="A55" s="310"/>
      <c r="B55" s="313"/>
      <c r="C55" s="313"/>
      <c r="D55" s="313"/>
      <c r="E55" s="313"/>
      <c r="F55" s="311"/>
      <c r="G55" s="314"/>
      <c r="H55" s="318" t="s">
        <v>712</v>
      </c>
      <c r="I55" s="315"/>
      <c r="J55" s="315"/>
      <c r="K55" s="315"/>
      <c r="L55" s="610"/>
      <c r="M55" s="611"/>
      <c r="N55" s="611"/>
      <c r="O55" s="611"/>
      <c r="P55" s="612"/>
      <c r="Q55" s="315" t="s">
        <v>713</v>
      </c>
      <c r="R55" s="315"/>
      <c r="S55" s="319" t="s">
        <v>751</v>
      </c>
      <c r="T55" s="315"/>
      <c r="U55" s="315"/>
      <c r="V55" s="315"/>
      <c r="W55" s="610"/>
      <c r="X55" s="611"/>
      <c r="Y55" s="611"/>
      <c r="Z55" s="611"/>
      <c r="AA55" s="612"/>
      <c r="AB55" s="315" t="s">
        <v>713</v>
      </c>
      <c r="AC55" s="315"/>
      <c r="AD55" s="316"/>
      <c r="AE55" s="317"/>
      <c r="AF55" s="98" t="s">
        <v>714</v>
      </c>
      <c r="AG55" s="680"/>
      <c r="AH55" s="707"/>
    </row>
    <row r="56" spans="1:35" s="20" customFormat="1" ht="25" customHeight="1">
      <c r="A56" s="53"/>
      <c r="B56" s="9"/>
      <c r="C56" s="9"/>
      <c r="D56" s="9"/>
      <c r="E56" s="9"/>
      <c r="F56" s="52"/>
      <c r="G56" s="101">
        <v>15</v>
      </c>
      <c r="H56" s="567" t="s">
        <v>106</v>
      </c>
      <c r="I56" s="567"/>
      <c r="J56" s="567"/>
      <c r="K56" s="567"/>
      <c r="L56" s="567"/>
      <c r="M56" s="567"/>
      <c r="N56" s="567"/>
      <c r="O56" s="567"/>
      <c r="P56" s="567"/>
      <c r="Q56" s="567"/>
      <c r="R56" s="567"/>
      <c r="S56" s="567"/>
      <c r="T56" s="567"/>
      <c r="U56" s="567"/>
      <c r="V56" s="567"/>
      <c r="W56" s="567"/>
      <c r="X56" s="567"/>
      <c r="Y56" s="567"/>
      <c r="Z56" s="567"/>
      <c r="AA56" s="567"/>
      <c r="AB56" s="567"/>
      <c r="AC56" s="567"/>
      <c r="AD56" s="568"/>
      <c r="AE56" s="471"/>
      <c r="AF56" s="340"/>
      <c r="AG56" s="680"/>
      <c r="AH56" s="708" t="s">
        <v>728</v>
      </c>
    </row>
    <row r="57" spans="1:35" s="20" customFormat="1" ht="30" customHeight="1">
      <c r="A57" s="96"/>
      <c r="B57" s="22"/>
      <c r="C57" s="22"/>
      <c r="D57" s="22"/>
      <c r="E57" s="22"/>
      <c r="F57" s="43"/>
      <c r="G57" s="101"/>
      <c r="H57" s="687" t="s">
        <v>107</v>
      </c>
      <c r="I57" s="688"/>
      <c r="J57" s="688"/>
      <c r="K57" s="688"/>
      <c r="L57" s="688"/>
      <c r="M57" s="688"/>
      <c r="N57" s="688"/>
      <c r="O57" s="688"/>
      <c r="P57" s="688"/>
      <c r="Q57" s="688"/>
      <c r="R57" s="688"/>
      <c r="S57" s="688"/>
      <c r="T57" s="688"/>
      <c r="U57" s="688"/>
      <c r="V57" s="688"/>
      <c r="W57" s="688"/>
      <c r="X57" s="688"/>
      <c r="Y57" s="688"/>
      <c r="Z57" s="688"/>
      <c r="AA57" s="688"/>
      <c r="AB57" s="688"/>
      <c r="AC57" s="688"/>
      <c r="AD57" s="689"/>
      <c r="AE57" s="206"/>
      <c r="AF57" s="365"/>
      <c r="AG57" s="484"/>
      <c r="AH57" s="708"/>
    </row>
    <row r="58" spans="1:35" s="20" customFormat="1" ht="30" customHeight="1">
      <c r="A58" s="96"/>
      <c r="B58" s="22"/>
      <c r="C58" s="22"/>
      <c r="D58" s="22"/>
      <c r="E58" s="22"/>
      <c r="F58" s="43"/>
      <c r="G58" s="180"/>
      <c r="H58" s="690" t="s">
        <v>729</v>
      </c>
      <c r="I58" s="691"/>
      <c r="J58" s="691"/>
      <c r="K58" s="691"/>
      <c r="L58" s="691"/>
      <c r="M58" s="691"/>
      <c r="N58" s="691"/>
      <c r="O58" s="691"/>
      <c r="P58" s="691"/>
      <c r="Q58" s="691"/>
      <c r="R58" s="691"/>
      <c r="S58" s="691"/>
      <c r="T58" s="691"/>
      <c r="U58" s="691"/>
      <c r="V58" s="691"/>
      <c r="W58" s="691"/>
      <c r="X58" s="691"/>
      <c r="Y58" s="691"/>
      <c r="Z58" s="691"/>
      <c r="AA58" s="691"/>
      <c r="AB58" s="691"/>
      <c r="AC58" s="691"/>
      <c r="AD58" s="692"/>
      <c r="AE58" s="205"/>
      <c r="AF58" s="216" t="s">
        <v>108</v>
      </c>
      <c r="AG58" s="484"/>
      <c r="AH58" s="708"/>
    </row>
    <row r="59" spans="1:35" s="20" customFormat="1" ht="80.150000000000006" customHeight="1">
      <c r="A59" s="39"/>
      <c r="B59" s="19"/>
      <c r="C59" s="19"/>
      <c r="D59" s="19"/>
      <c r="E59" s="19"/>
      <c r="F59" s="40"/>
      <c r="G59" s="180">
        <v>16</v>
      </c>
      <c r="H59" s="696" t="s">
        <v>109</v>
      </c>
      <c r="I59" s="588"/>
      <c r="J59" s="588"/>
      <c r="K59" s="588"/>
      <c r="L59" s="588"/>
      <c r="M59" s="588"/>
      <c r="N59" s="588"/>
      <c r="O59" s="588"/>
      <c r="P59" s="588"/>
      <c r="Q59" s="588"/>
      <c r="R59" s="588"/>
      <c r="S59" s="588"/>
      <c r="T59" s="588"/>
      <c r="U59" s="588"/>
      <c r="V59" s="588"/>
      <c r="W59" s="588"/>
      <c r="X59" s="588"/>
      <c r="Y59" s="588"/>
      <c r="Z59" s="588"/>
      <c r="AA59" s="588"/>
      <c r="AB59" s="588"/>
      <c r="AC59" s="588"/>
      <c r="AD59" s="589"/>
      <c r="AE59" s="474"/>
      <c r="AF59" s="198" t="s">
        <v>110</v>
      </c>
      <c r="AG59" s="470"/>
      <c r="AH59" s="306" t="s">
        <v>111</v>
      </c>
    </row>
    <row r="60" spans="1:35" s="20" customFormat="1" ht="60" customHeight="1">
      <c r="A60" s="25" t="s">
        <v>112</v>
      </c>
      <c r="B60" s="26"/>
      <c r="C60" s="27"/>
      <c r="D60" s="27"/>
      <c r="E60" s="27"/>
      <c r="F60" s="28"/>
      <c r="G60" s="182">
        <v>17</v>
      </c>
      <c r="H60" s="685" t="s">
        <v>113</v>
      </c>
      <c r="I60" s="685"/>
      <c r="J60" s="685"/>
      <c r="K60" s="685"/>
      <c r="L60" s="685"/>
      <c r="M60" s="685"/>
      <c r="N60" s="685"/>
      <c r="O60" s="685"/>
      <c r="P60" s="685"/>
      <c r="Q60" s="685"/>
      <c r="R60" s="685"/>
      <c r="S60" s="685"/>
      <c r="T60" s="685"/>
      <c r="U60" s="685"/>
      <c r="V60" s="685"/>
      <c r="W60" s="685"/>
      <c r="X60" s="685"/>
      <c r="Y60" s="685"/>
      <c r="Z60" s="685"/>
      <c r="AA60" s="685"/>
      <c r="AB60" s="685"/>
      <c r="AC60" s="685"/>
      <c r="AD60" s="686"/>
      <c r="AE60" s="202"/>
      <c r="AF60" s="74"/>
      <c r="AG60" s="481"/>
      <c r="AH60" s="713" t="s">
        <v>114</v>
      </c>
    </row>
    <row r="61" spans="1:35" s="20" customFormat="1" ht="35.15" customHeight="1">
      <c r="A61" s="29"/>
      <c r="C61" s="30"/>
      <c r="D61" s="30"/>
      <c r="E61" s="30"/>
      <c r="G61" s="101">
        <v>18</v>
      </c>
      <c r="H61" s="544" t="s">
        <v>115</v>
      </c>
      <c r="I61" s="544"/>
      <c r="J61" s="544"/>
      <c r="K61" s="544"/>
      <c r="L61" s="544"/>
      <c r="M61" s="544"/>
      <c r="N61" s="544"/>
      <c r="O61" s="544"/>
      <c r="P61" s="544"/>
      <c r="Q61" s="544"/>
      <c r="R61" s="544"/>
      <c r="S61" s="544"/>
      <c r="T61" s="544"/>
      <c r="U61" s="544"/>
      <c r="V61" s="544"/>
      <c r="W61" s="544"/>
      <c r="X61" s="544"/>
      <c r="Y61" s="544"/>
      <c r="Z61" s="544"/>
      <c r="AA61" s="544"/>
      <c r="AB61" s="544"/>
      <c r="AC61" s="544"/>
      <c r="AD61" s="545"/>
      <c r="AE61" s="398"/>
      <c r="AF61" s="198" t="s">
        <v>116</v>
      </c>
      <c r="AG61" s="484"/>
      <c r="AH61" s="714"/>
    </row>
    <row r="62" spans="1:35" s="20" customFormat="1" ht="20.149999999999999" customHeight="1">
      <c r="A62" s="29"/>
      <c r="C62" s="30"/>
      <c r="D62" s="30"/>
      <c r="E62" s="30"/>
      <c r="G62" s="101"/>
      <c r="H62" s="556" t="s">
        <v>117</v>
      </c>
      <c r="I62" s="557"/>
      <c r="J62" s="557"/>
      <c r="K62" s="557"/>
      <c r="L62" s="557"/>
      <c r="M62" s="557"/>
      <c r="N62" s="557"/>
      <c r="O62" s="557"/>
      <c r="P62" s="557"/>
      <c r="Q62" s="557"/>
      <c r="R62" s="557"/>
      <c r="S62" s="557"/>
      <c r="T62" s="557"/>
      <c r="U62" s="557"/>
      <c r="V62" s="557"/>
      <c r="W62" s="557"/>
      <c r="X62" s="558"/>
      <c r="Y62" s="659" t="s">
        <v>118</v>
      </c>
      <c r="Z62" s="659"/>
      <c r="AA62" s="659"/>
      <c r="AB62" s="659"/>
      <c r="AC62" s="659"/>
      <c r="AD62" s="659"/>
      <c r="AE62" s="682"/>
      <c r="AF62" s="199" t="s">
        <v>119</v>
      </c>
      <c r="AG62" s="484"/>
      <c r="AH62" s="625" t="s">
        <v>759</v>
      </c>
      <c r="AI62" s="31"/>
    </row>
    <row r="63" spans="1:35" s="20" customFormat="1" ht="20.149999999999999" customHeight="1">
      <c r="A63" s="29"/>
      <c r="C63" s="30"/>
      <c r="D63" s="30"/>
      <c r="E63" s="30"/>
      <c r="G63" s="101"/>
      <c r="H63" s="87"/>
      <c r="I63" s="660" t="s">
        <v>120</v>
      </c>
      <c r="J63" s="660"/>
      <c r="K63" s="660"/>
      <c r="L63" s="660"/>
      <c r="M63" s="660"/>
      <c r="N63" s="660"/>
      <c r="O63" s="660"/>
      <c r="P63" s="660"/>
      <c r="Q63" s="660"/>
      <c r="R63" s="660"/>
      <c r="S63" s="660"/>
      <c r="T63" s="660"/>
      <c r="U63" s="660"/>
      <c r="V63" s="660"/>
      <c r="W63" s="660"/>
      <c r="X63" s="660"/>
      <c r="Y63" s="553" t="s">
        <v>121</v>
      </c>
      <c r="Z63" s="554"/>
      <c r="AA63" s="554"/>
      <c r="AB63" s="554"/>
      <c r="AC63" s="554"/>
      <c r="AD63" s="555"/>
      <c r="AE63" s="682"/>
      <c r="AF63" s="171"/>
      <c r="AG63" s="484"/>
      <c r="AH63" s="625"/>
      <c r="AI63" s="31"/>
    </row>
    <row r="64" spans="1:35" s="20" customFormat="1" ht="20.149999999999999" customHeight="1">
      <c r="A64" s="29"/>
      <c r="C64" s="30"/>
      <c r="D64" s="30"/>
      <c r="E64" s="30"/>
      <c r="G64" s="101"/>
      <c r="H64" s="87"/>
      <c r="I64" s="660" t="s">
        <v>122</v>
      </c>
      <c r="J64" s="660"/>
      <c r="K64" s="660"/>
      <c r="L64" s="660"/>
      <c r="M64" s="660"/>
      <c r="N64" s="660"/>
      <c r="O64" s="660"/>
      <c r="P64" s="660"/>
      <c r="Q64" s="660"/>
      <c r="R64" s="660"/>
      <c r="S64" s="660"/>
      <c r="T64" s="660"/>
      <c r="U64" s="660"/>
      <c r="V64" s="660"/>
      <c r="W64" s="660"/>
      <c r="X64" s="660"/>
      <c r="Y64" s="553" t="s">
        <v>121</v>
      </c>
      <c r="Z64" s="554"/>
      <c r="AA64" s="554"/>
      <c r="AB64" s="554"/>
      <c r="AC64" s="554"/>
      <c r="AD64" s="555"/>
      <c r="AE64" s="682"/>
      <c r="AF64" s="171"/>
      <c r="AG64" s="484"/>
      <c r="AH64" s="625"/>
      <c r="AI64" s="31"/>
    </row>
    <row r="65" spans="1:35" s="20" customFormat="1" ht="20.149999999999999" customHeight="1">
      <c r="A65" s="29"/>
      <c r="C65" s="30"/>
      <c r="D65" s="30"/>
      <c r="E65" s="30"/>
      <c r="G65" s="101"/>
      <c r="H65" s="87"/>
      <c r="I65" s="660" t="s">
        <v>123</v>
      </c>
      <c r="J65" s="660"/>
      <c r="K65" s="660"/>
      <c r="L65" s="660"/>
      <c r="M65" s="660"/>
      <c r="N65" s="660"/>
      <c r="O65" s="660"/>
      <c r="P65" s="660"/>
      <c r="Q65" s="660"/>
      <c r="R65" s="660"/>
      <c r="S65" s="660"/>
      <c r="T65" s="660"/>
      <c r="U65" s="660"/>
      <c r="V65" s="660"/>
      <c r="W65" s="660"/>
      <c r="X65" s="660"/>
      <c r="Y65" s="553" t="s">
        <v>121</v>
      </c>
      <c r="Z65" s="554"/>
      <c r="AA65" s="554"/>
      <c r="AB65" s="554"/>
      <c r="AC65" s="554"/>
      <c r="AD65" s="555"/>
      <c r="AE65" s="682"/>
      <c r="AF65" s="171"/>
      <c r="AG65" s="484"/>
      <c r="AH65" s="625"/>
      <c r="AI65" s="31"/>
    </row>
    <row r="66" spans="1:35" s="20" customFormat="1" ht="20.149999999999999" customHeight="1">
      <c r="A66" s="29"/>
      <c r="C66" s="30"/>
      <c r="D66" s="30"/>
      <c r="E66" s="30"/>
      <c r="G66" s="101"/>
      <c r="H66" s="87"/>
      <c r="I66" s="660" t="s">
        <v>124</v>
      </c>
      <c r="J66" s="660"/>
      <c r="K66" s="660"/>
      <c r="L66" s="660"/>
      <c r="M66" s="660"/>
      <c r="N66" s="660"/>
      <c r="O66" s="660"/>
      <c r="P66" s="660"/>
      <c r="Q66" s="660"/>
      <c r="R66" s="660"/>
      <c r="S66" s="660"/>
      <c r="T66" s="660"/>
      <c r="U66" s="660"/>
      <c r="V66" s="660"/>
      <c r="W66" s="660"/>
      <c r="X66" s="660"/>
      <c r="Y66" s="553" t="s">
        <v>121</v>
      </c>
      <c r="Z66" s="554"/>
      <c r="AA66" s="554"/>
      <c r="AB66" s="554"/>
      <c r="AC66" s="554"/>
      <c r="AD66" s="555"/>
      <c r="AE66" s="682"/>
      <c r="AF66" s="171"/>
      <c r="AG66" s="484"/>
      <c r="AH66" s="280"/>
    </row>
    <row r="67" spans="1:35" s="20" customFormat="1" ht="25" customHeight="1">
      <c r="A67" s="29"/>
      <c r="C67" s="30"/>
      <c r="D67" s="30"/>
      <c r="E67" s="30"/>
      <c r="G67" s="101"/>
      <c r="H67" s="86" t="s">
        <v>125</v>
      </c>
      <c r="I67" s="131"/>
      <c r="J67" s="131"/>
      <c r="K67" s="131"/>
      <c r="L67" s="131"/>
      <c r="M67" s="131"/>
      <c r="N67" s="131"/>
      <c r="O67" s="131"/>
      <c r="P67" s="131"/>
      <c r="Q67" s="131"/>
      <c r="R67" s="131"/>
      <c r="S67" s="172"/>
      <c r="T67" s="550"/>
      <c r="U67" s="551"/>
      <c r="V67" s="551"/>
      <c r="W67" s="551"/>
      <c r="X67" s="551"/>
      <c r="Y67" s="551"/>
      <c r="Z67" s="551"/>
      <c r="AA67" s="551"/>
      <c r="AB67" s="551"/>
      <c r="AC67" s="551"/>
      <c r="AD67" s="552"/>
      <c r="AE67" s="682"/>
      <c r="AF67" s="171"/>
      <c r="AG67" s="484"/>
      <c r="AH67" s="280"/>
    </row>
    <row r="68" spans="1:35" s="20" customFormat="1" ht="25" customHeight="1">
      <c r="A68" s="29"/>
      <c r="C68" s="30"/>
      <c r="D68" s="30"/>
      <c r="E68" s="30"/>
      <c r="G68" s="101"/>
      <c r="H68" s="547" t="s">
        <v>126</v>
      </c>
      <c r="I68" s="548"/>
      <c r="J68" s="548"/>
      <c r="K68" s="548"/>
      <c r="L68" s="548"/>
      <c r="M68" s="548"/>
      <c r="N68" s="548"/>
      <c r="O68" s="548"/>
      <c r="P68" s="548"/>
      <c r="Q68" s="548"/>
      <c r="R68" s="548"/>
      <c r="S68" s="548"/>
      <c r="T68" s="548"/>
      <c r="U68" s="548"/>
      <c r="V68" s="548"/>
      <c r="W68" s="548"/>
      <c r="X68" s="548"/>
      <c r="Y68" s="548"/>
      <c r="Z68" s="548"/>
      <c r="AA68" s="548"/>
      <c r="AB68" s="548"/>
      <c r="AC68" s="548"/>
      <c r="AD68" s="549"/>
      <c r="AE68" s="205"/>
      <c r="AF68" s="212" t="s">
        <v>127</v>
      </c>
      <c r="AG68" s="484"/>
      <c r="AH68" s="280"/>
    </row>
    <row r="69" spans="1:35" s="20" customFormat="1" ht="50.15" customHeight="1">
      <c r="A69" s="539" t="s">
        <v>128</v>
      </c>
      <c r="B69" s="540"/>
      <c r="C69" s="540"/>
      <c r="D69" s="540"/>
      <c r="E69" s="540"/>
      <c r="F69" s="546"/>
      <c r="G69" s="181">
        <v>19</v>
      </c>
      <c r="H69" s="570" t="s">
        <v>129</v>
      </c>
      <c r="I69" s="570"/>
      <c r="J69" s="570"/>
      <c r="K69" s="570"/>
      <c r="L69" s="570"/>
      <c r="M69" s="570"/>
      <c r="N69" s="570"/>
      <c r="O69" s="570"/>
      <c r="P69" s="570"/>
      <c r="Q69" s="570"/>
      <c r="R69" s="570"/>
      <c r="S69" s="570"/>
      <c r="T69" s="570"/>
      <c r="U69" s="570"/>
      <c r="V69" s="570"/>
      <c r="W69" s="570"/>
      <c r="X69" s="570"/>
      <c r="Y69" s="570"/>
      <c r="Z69" s="570"/>
      <c r="AA69" s="570"/>
      <c r="AB69" s="570"/>
      <c r="AC69" s="570"/>
      <c r="AD69" s="570"/>
      <c r="AE69" s="209"/>
      <c r="AF69" s="74"/>
      <c r="AG69" s="481"/>
      <c r="AH69" s="679"/>
    </row>
    <row r="70" spans="1:35" s="20" customFormat="1" ht="30" customHeight="1">
      <c r="A70" s="29"/>
      <c r="C70" s="30"/>
      <c r="D70" s="30"/>
      <c r="E70" s="30"/>
      <c r="F70" s="35"/>
      <c r="G70" s="101"/>
      <c r="H70" s="559" t="s">
        <v>130</v>
      </c>
      <c r="I70" s="560"/>
      <c r="J70" s="560"/>
      <c r="K70" s="560"/>
      <c r="L70" s="561"/>
      <c r="M70" s="562"/>
      <c r="N70" s="563"/>
      <c r="O70" s="168" t="s">
        <v>131</v>
      </c>
      <c r="P70" s="99"/>
      <c r="Q70" s="565" t="s">
        <v>132</v>
      </c>
      <c r="R70" s="565"/>
      <c r="S70" s="565"/>
      <c r="T70" s="566"/>
      <c r="U70" s="562"/>
      <c r="V70" s="564"/>
      <c r="W70" s="564"/>
      <c r="X70" s="564"/>
      <c r="Y70" s="564"/>
      <c r="Z70" s="564"/>
      <c r="AA70" s="564"/>
      <c r="AB70" s="564"/>
      <c r="AC70" s="564"/>
      <c r="AD70" s="563"/>
      <c r="AE70" s="682"/>
      <c r="AF70" s="21"/>
      <c r="AG70" s="484"/>
      <c r="AH70" s="680"/>
    </row>
    <row r="71" spans="1:35" s="20" customFormat="1" ht="30" customHeight="1">
      <c r="A71" s="32"/>
      <c r="B71" s="33"/>
      <c r="C71" s="166"/>
      <c r="D71" s="166"/>
      <c r="E71" s="166"/>
      <c r="F71" s="34"/>
      <c r="G71" s="180"/>
      <c r="H71" s="661" t="s">
        <v>133</v>
      </c>
      <c r="I71" s="662"/>
      <c r="J71" s="662"/>
      <c r="K71" s="662"/>
      <c r="L71" s="663"/>
      <c r="M71" s="583"/>
      <c r="N71" s="584"/>
      <c r="O71" s="584"/>
      <c r="P71" s="584"/>
      <c r="Q71" s="584"/>
      <c r="R71" s="584"/>
      <c r="S71" s="584"/>
      <c r="T71" s="584"/>
      <c r="U71" s="584"/>
      <c r="V71" s="584"/>
      <c r="W71" s="584"/>
      <c r="X71" s="584"/>
      <c r="Y71" s="584"/>
      <c r="Z71" s="584"/>
      <c r="AA71" s="584"/>
      <c r="AB71" s="584"/>
      <c r="AC71" s="584"/>
      <c r="AD71" s="585"/>
      <c r="AE71" s="683"/>
      <c r="AF71" s="75"/>
      <c r="AG71" s="470"/>
      <c r="AH71" s="712"/>
    </row>
    <row r="72" spans="1:35" s="20" customFormat="1" ht="25" customHeight="1">
      <c r="A72" s="539" t="s">
        <v>134</v>
      </c>
      <c r="B72" s="540"/>
      <c r="C72" s="540"/>
      <c r="D72" s="540"/>
      <c r="E72" s="540"/>
      <c r="F72" s="540"/>
      <c r="G72" s="181">
        <v>20</v>
      </c>
      <c r="H72" s="544" t="s">
        <v>736</v>
      </c>
      <c r="I72" s="544"/>
      <c r="J72" s="544"/>
      <c r="K72" s="544"/>
      <c r="L72" s="544"/>
      <c r="M72" s="544"/>
      <c r="N72" s="544"/>
      <c r="O72" s="544"/>
      <c r="P72" s="544"/>
      <c r="Q72" s="544"/>
      <c r="R72" s="544"/>
      <c r="S72" s="544"/>
      <c r="T72" s="544"/>
      <c r="U72" s="544"/>
      <c r="V72" s="544"/>
      <c r="W72" s="544"/>
      <c r="X72" s="544"/>
      <c r="Y72" s="544"/>
      <c r="Z72" s="544"/>
      <c r="AA72" s="544"/>
      <c r="AB72" s="544"/>
      <c r="AC72" s="544"/>
      <c r="AD72" s="545"/>
      <c r="AE72" s="209"/>
      <c r="AF72" s="399" t="s">
        <v>724</v>
      </c>
      <c r="AG72" s="43"/>
      <c r="AH72" s="275"/>
    </row>
    <row r="73" spans="1:35" s="20" customFormat="1" ht="25" customHeight="1">
      <c r="A73" s="676" t="s">
        <v>725</v>
      </c>
      <c r="B73" s="677"/>
      <c r="C73" s="677"/>
      <c r="D73" s="677"/>
      <c r="E73" s="677"/>
      <c r="F73" s="678"/>
      <c r="G73" s="101"/>
      <c r="H73" s="556" t="s">
        <v>135</v>
      </c>
      <c r="I73" s="557"/>
      <c r="J73" s="557"/>
      <c r="K73" s="557"/>
      <c r="L73" s="557"/>
      <c r="M73" s="557"/>
      <c r="N73" s="557"/>
      <c r="O73" s="557"/>
      <c r="P73" s="557"/>
      <c r="Q73" s="557"/>
      <c r="R73" s="557"/>
      <c r="S73" s="557"/>
      <c r="T73" s="557"/>
      <c r="U73" s="557"/>
      <c r="V73" s="557"/>
      <c r="W73" s="557"/>
      <c r="X73" s="557"/>
      <c r="Y73" s="557"/>
      <c r="Z73" s="557"/>
      <c r="AA73" s="557"/>
      <c r="AB73" s="557"/>
      <c r="AC73" s="557"/>
      <c r="AD73" s="558"/>
      <c r="AE73" s="681"/>
      <c r="AF73" s="21"/>
      <c r="AG73" s="43"/>
      <c r="AH73" s="280"/>
    </row>
    <row r="74" spans="1:35" s="20" customFormat="1" ht="25" customHeight="1">
      <c r="A74" s="29"/>
      <c r="C74" s="30"/>
      <c r="D74" s="30"/>
      <c r="E74" s="30"/>
      <c r="G74" s="101"/>
      <c r="H74" s="50"/>
      <c r="I74" s="664"/>
      <c r="J74" s="665"/>
      <c r="K74" s="665"/>
      <c r="L74" s="666"/>
      <c r="M74" s="648" t="s">
        <v>136</v>
      </c>
      <c r="N74" s="649"/>
      <c r="O74" s="649"/>
      <c r="P74" s="649"/>
      <c r="Q74" s="649"/>
      <c r="R74" s="649"/>
      <c r="S74" s="649"/>
      <c r="T74" s="649"/>
      <c r="U74" s="649"/>
      <c r="V74" s="649"/>
      <c r="W74" s="649"/>
      <c r="X74" s="650"/>
      <c r="Y74" s="642" t="s">
        <v>137</v>
      </c>
      <c r="Z74" s="643"/>
      <c r="AA74" s="644"/>
      <c r="AB74" s="642" t="s">
        <v>138</v>
      </c>
      <c r="AC74" s="643"/>
      <c r="AD74" s="644"/>
      <c r="AE74" s="682"/>
      <c r="AF74" s="21"/>
      <c r="AG74" s="43"/>
      <c r="AH74" s="280"/>
    </row>
    <row r="75" spans="1:35" s="20" customFormat="1" ht="30" customHeight="1">
      <c r="A75" s="29"/>
      <c r="C75" s="30"/>
      <c r="D75" s="30"/>
      <c r="E75" s="30"/>
      <c r="G75" s="101"/>
      <c r="H75" s="50"/>
      <c r="I75" s="667"/>
      <c r="J75" s="668"/>
      <c r="K75" s="668"/>
      <c r="L75" s="669"/>
      <c r="M75" s="648" t="s">
        <v>139</v>
      </c>
      <c r="N75" s="649"/>
      <c r="O75" s="650"/>
      <c r="P75" s="648" t="s">
        <v>140</v>
      </c>
      <c r="Q75" s="649"/>
      <c r="R75" s="650"/>
      <c r="S75" s="648" t="s">
        <v>141</v>
      </c>
      <c r="T75" s="649"/>
      <c r="U75" s="650"/>
      <c r="V75" s="648" t="s">
        <v>142</v>
      </c>
      <c r="W75" s="649"/>
      <c r="X75" s="650"/>
      <c r="Y75" s="645"/>
      <c r="Z75" s="646"/>
      <c r="AA75" s="647"/>
      <c r="AB75" s="645"/>
      <c r="AC75" s="646"/>
      <c r="AD75" s="647"/>
      <c r="AE75" s="682"/>
      <c r="AF75" s="21"/>
      <c r="AG75" s="43"/>
      <c r="AH75" s="280"/>
    </row>
    <row r="76" spans="1:35" s="20" customFormat="1" ht="30" customHeight="1">
      <c r="A76" s="29"/>
      <c r="C76" s="30"/>
      <c r="D76" s="30"/>
      <c r="E76" s="30"/>
      <c r="G76" s="101"/>
      <c r="H76" s="50"/>
      <c r="I76" s="670" t="s">
        <v>143</v>
      </c>
      <c r="J76" s="671"/>
      <c r="K76" s="671"/>
      <c r="L76" s="672"/>
      <c r="M76" s="605"/>
      <c r="N76" s="606"/>
      <c r="O76" s="607"/>
      <c r="P76" s="605"/>
      <c r="Q76" s="606"/>
      <c r="R76" s="607"/>
      <c r="S76" s="605"/>
      <c r="T76" s="606"/>
      <c r="U76" s="607"/>
      <c r="V76" s="651">
        <f>SUM(M76:U76)</f>
        <v>0</v>
      </c>
      <c r="W76" s="652"/>
      <c r="X76" s="653"/>
      <c r="Y76" s="605"/>
      <c r="Z76" s="606"/>
      <c r="AA76" s="607"/>
      <c r="AB76" s="651">
        <f>SUM(V76:AA76)</f>
        <v>0</v>
      </c>
      <c r="AC76" s="652"/>
      <c r="AD76" s="653"/>
      <c r="AE76" s="682"/>
      <c r="AF76" s="21"/>
      <c r="AG76" s="43"/>
      <c r="AH76" s="280"/>
    </row>
    <row r="77" spans="1:35" s="20" customFormat="1" ht="30" customHeight="1">
      <c r="A77" s="29"/>
      <c r="C77" s="30"/>
      <c r="D77" s="30"/>
      <c r="E77" s="30"/>
      <c r="G77" s="101"/>
      <c r="H77" s="50"/>
      <c r="I77" s="670" t="s">
        <v>144</v>
      </c>
      <c r="J77" s="671"/>
      <c r="K77" s="671"/>
      <c r="L77" s="672"/>
      <c r="M77" s="605"/>
      <c r="N77" s="606"/>
      <c r="O77" s="607"/>
      <c r="P77" s="605"/>
      <c r="Q77" s="606"/>
      <c r="R77" s="607"/>
      <c r="S77" s="673"/>
      <c r="T77" s="674"/>
      <c r="U77" s="675"/>
      <c r="V77" s="651">
        <f t="shared" ref="V77:V79" si="0">SUM(M77:U77)</f>
        <v>0</v>
      </c>
      <c r="W77" s="652"/>
      <c r="X77" s="653"/>
      <c r="Y77" s="605"/>
      <c r="Z77" s="606"/>
      <c r="AA77" s="607"/>
      <c r="AB77" s="651">
        <f t="shared" ref="AB77:AB79" si="1">SUM(V77:AA77)</f>
        <v>0</v>
      </c>
      <c r="AC77" s="652"/>
      <c r="AD77" s="653"/>
      <c r="AE77" s="682"/>
      <c r="AF77" s="21"/>
      <c r="AG77" s="43"/>
      <c r="AH77" s="280"/>
    </row>
    <row r="78" spans="1:35" s="20" customFormat="1" ht="30" customHeight="1">
      <c r="A78" s="29"/>
      <c r="C78" s="30"/>
      <c r="D78" s="30"/>
      <c r="E78" s="30"/>
      <c r="G78" s="101"/>
      <c r="H78" s="50"/>
      <c r="I78" s="670" t="s">
        <v>145</v>
      </c>
      <c r="J78" s="671"/>
      <c r="K78" s="671"/>
      <c r="L78" s="672"/>
      <c r="M78" s="605"/>
      <c r="N78" s="606"/>
      <c r="O78" s="607"/>
      <c r="P78" s="605"/>
      <c r="Q78" s="606"/>
      <c r="R78" s="607"/>
      <c r="S78" s="673"/>
      <c r="T78" s="674"/>
      <c r="U78" s="675"/>
      <c r="V78" s="651">
        <f t="shared" si="0"/>
        <v>0</v>
      </c>
      <c r="W78" s="652"/>
      <c r="X78" s="653"/>
      <c r="Y78" s="605"/>
      <c r="Z78" s="606"/>
      <c r="AA78" s="607"/>
      <c r="AB78" s="651">
        <f t="shared" si="1"/>
        <v>0</v>
      </c>
      <c r="AC78" s="652"/>
      <c r="AD78" s="653"/>
      <c r="AE78" s="682"/>
      <c r="AF78" s="21"/>
      <c r="AG78" s="43"/>
      <c r="AH78" s="281"/>
    </row>
    <row r="79" spans="1:35" s="20" customFormat="1" ht="30" customHeight="1">
      <c r="A79" s="29"/>
      <c r="C79" s="30"/>
      <c r="D79" s="30"/>
      <c r="E79" s="30"/>
      <c r="G79" s="101"/>
      <c r="H79" s="50"/>
      <c r="I79" s="670" t="s">
        <v>146</v>
      </c>
      <c r="J79" s="671"/>
      <c r="K79" s="671"/>
      <c r="L79" s="672"/>
      <c r="M79" s="605"/>
      <c r="N79" s="606"/>
      <c r="O79" s="607"/>
      <c r="P79" s="605"/>
      <c r="Q79" s="606"/>
      <c r="R79" s="607"/>
      <c r="S79" s="673"/>
      <c r="T79" s="674"/>
      <c r="U79" s="675"/>
      <c r="V79" s="651">
        <f t="shared" si="0"/>
        <v>0</v>
      </c>
      <c r="W79" s="652"/>
      <c r="X79" s="653"/>
      <c r="Y79" s="605"/>
      <c r="Z79" s="606"/>
      <c r="AA79" s="607"/>
      <c r="AB79" s="651">
        <f t="shared" si="1"/>
        <v>0</v>
      </c>
      <c r="AC79" s="652"/>
      <c r="AD79" s="653"/>
      <c r="AE79" s="682"/>
      <c r="AF79" s="21"/>
      <c r="AG79" s="61"/>
      <c r="AH79" s="281"/>
    </row>
    <row r="80" spans="1:35" s="20" customFormat="1" ht="21" customHeight="1">
      <c r="A80" s="29"/>
      <c r="C80" s="30"/>
      <c r="D80" s="30"/>
      <c r="E80" s="30"/>
      <c r="G80" s="101"/>
      <c r="H80" s="654" t="s">
        <v>147</v>
      </c>
      <c r="I80" s="618"/>
      <c r="J80" s="618"/>
      <c r="K80" s="618"/>
      <c r="L80" s="618"/>
      <c r="M80" s="618"/>
      <c r="N80" s="618"/>
      <c r="O80" s="618"/>
      <c r="P80" s="618"/>
      <c r="Q80" s="618"/>
      <c r="R80" s="618"/>
      <c r="S80" s="618"/>
      <c r="T80" s="618"/>
      <c r="U80" s="618"/>
      <c r="V80" s="618"/>
      <c r="W80" s="618"/>
      <c r="X80" s="618"/>
      <c r="Y80" s="618"/>
      <c r="Z80" s="618"/>
      <c r="AA80" s="618"/>
      <c r="AB80" s="618"/>
      <c r="AC80" s="618"/>
      <c r="AD80" s="655"/>
      <c r="AE80" s="682"/>
      <c r="AF80" s="167"/>
      <c r="AG80" s="61"/>
      <c r="AH80" s="280"/>
    </row>
    <row r="81" spans="1:34" s="20" customFormat="1" ht="50.15" customHeight="1">
      <c r="A81" s="32"/>
      <c r="B81" s="33"/>
      <c r="C81" s="166"/>
      <c r="D81" s="166"/>
      <c r="E81" s="166"/>
      <c r="F81" s="33"/>
      <c r="G81" s="180"/>
      <c r="H81" s="173"/>
      <c r="I81" s="656"/>
      <c r="J81" s="657"/>
      <c r="K81" s="657"/>
      <c r="L81" s="657"/>
      <c r="M81" s="657"/>
      <c r="N81" s="657"/>
      <c r="O81" s="657"/>
      <c r="P81" s="657"/>
      <c r="Q81" s="657"/>
      <c r="R81" s="657"/>
      <c r="S81" s="657"/>
      <c r="T81" s="657"/>
      <c r="U81" s="657"/>
      <c r="V81" s="657"/>
      <c r="W81" s="657"/>
      <c r="X81" s="657"/>
      <c r="Y81" s="657"/>
      <c r="Z81" s="657"/>
      <c r="AA81" s="657"/>
      <c r="AB81" s="657"/>
      <c r="AC81" s="657"/>
      <c r="AD81" s="658"/>
      <c r="AE81" s="683"/>
      <c r="AF81" s="41"/>
      <c r="AG81" s="483"/>
      <c r="AH81" s="276"/>
    </row>
    <row r="82" spans="1:34" s="20" customFormat="1" ht="20.149999999999999" customHeight="1">
      <c r="C82" s="30"/>
      <c r="D82" s="30"/>
      <c r="E82" s="30"/>
      <c r="G82" s="46"/>
      <c r="H82" s="640"/>
      <c r="I82" s="640"/>
      <c r="J82" s="640"/>
      <c r="K82" s="618"/>
      <c r="L82" s="618"/>
      <c r="M82" s="618"/>
      <c r="N82" s="618"/>
      <c r="O82" s="618"/>
      <c r="P82" s="618"/>
      <c r="Q82" s="641"/>
      <c r="R82" s="641"/>
      <c r="S82" s="641"/>
      <c r="T82" s="626"/>
      <c r="U82" s="626"/>
      <c r="V82" s="626"/>
      <c r="W82" s="626"/>
      <c r="X82" s="626"/>
      <c r="Y82" s="626"/>
      <c r="Z82" s="626"/>
      <c r="AA82" s="626"/>
      <c r="AB82" s="626"/>
      <c r="AC82" s="626"/>
      <c r="AD82" s="626"/>
      <c r="AE82" s="211"/>
      <c r="AF82" s="169"/>
      <c r="AG82" s="22"/>
      <c r="AH82" s="271"/>
    </row>
    <row r="83" spans="1:34" s="20" customFormat="1" ht="21" customHeight="1">
      <c r="C83" s="30" t="s">
        <v>148</v>
      </c>
      <c r="D83" s="30" t="s">
        <v>148</v>
      </c>
      <c r="E83" s="30"/>
      <c r="G83" s="30" t="s">
        <v>149</v>
      </c>
      <c r="H83" s="640"/>
      <c r="I83" s="640"/>
      <c r="J83" s="640"/>
      <c r="K83" s="592"/>
      <c r="L83" s="592"/>
      <c r="M83" s="592"/>
      <c r="N83" s="592"/>
      <c r="O83" s="592"/>
      <c r="P83" s="592"/>
      <c r="Q83" s="641"/>
      <c r="R83" s="641"/>
      <c r="S83" s="641"/>
      <c r="T83" s="626"/>
      <c r="U83" s="626"/>
      <c r="V83" s="626"/>
      <c r="W83" s="626"/>
      <c r="X83" s="626"/>
      <c r="Y83" s="626"/>
      <c r="Z83" s="626"/>
      <c r="AA83" s="626"/>
      <c r="AB83" s="626"/>
      <c r="AC83" s="626"/>
      <c r="AD83" s="626"/>
      <c r="AE83" s="211"/>
      <c r="AF83" s="169"/>
      <c r="AG83" s="22"/>
      <c r="AH83" s="271"/>
    </row>
    <row r="84" spans="1:34" s="20" customFormat="1" ht="21" customHeight="1">
      <c r="C84" s="30" t="s">
        <v>150</v>
      </c>
      <c r="D84" s="30" t="s">
        <v>150</v>
      </c>
      <c r="E84" s="30"/>
      <c r="G84" s="30" t="s">
        <v>151</v>
      </c>
      <c r="H84" s="22"/>
      <c r="I84" s="9"/>
      <c r="J84" s="9"/>
      <c r="K84" s="9"/>
      <c r="L84" s="9"/>
      <c r="M84" s="9"/>
      <c r="N84" s="9"/>
      <c r="O84" s="9"/>
      <c r="P84" s="9"/>
      <c r="Q84" s="9"/>
      <c r="R84" s="9"/>
      <c r="S84" s="9"/>
      <c r="T84" s="9"/>
      <c r="U84" s="9"/>
      <c r="V84" s="9"/>
      <c r="W84" s="9"/>
      <c r="X84" s="9"/>
      <c r="Y84" s="9"/>
      <c r="Z84" s="9"/>
      <c r="AA84" s="9"/>
      <c r="AB84" s="9"/>
      <c r="AC84" s="9"/>
      <c r="AD84" s="9"/>
      <c r="AE84" s="211"/>
      <c r="AF84" s="169"/>
      <c r="AG84" s="22"/>
      <c r="AH84" s="271"/>
    </row>
    <row r="85" spans="1:34" s="20" customFormat="1" ht="21" customHeight="1">
      <c r="C85" s="30"/>
      <c r="D85" s="90" t="s">
        <v>152</v>
      </c>
      <c r="E85" s="30"/>
      <c r="G85" s="90"/>
      <c r="H85" s="22"/>
      <c r="I85" s="22"/>
      <c r="J85" s="22"/>
      <c r="K85" s="22"/>
      <c r="L85" s="22"/>
      <c r="M85" s="22"/>
      <c r="N85" s="22"/>
      <c r="O85" s="22"/>
      <c r="P85" s="22"/>
      <c r="Q85" s="22"/>
      <c r="R85" s="22"/>
      <c r="S85" s="22"/>
      <c r="T85" s="22"/>
      <c r="U85" s="22"/>
      <c r="V85" s="22"/>
      <c r="W85" s="22"/>
      <c r="X85" s="22"/>
      <c r="Y85" s="22"/>
      <c r="Z85" s="22"/>
      <c r="AA85" s="22"/>
      <c r="AB85" s="22"/>
      <c r="AC85" s="22"/>
      <c r="AD85" s="22"/>
      <c r="AE85" s="211"/>
      <c r="AF85" s="169"/>
      <c r="AG85" s="22"/>
      <c r="AH85" s="271"/>
    </row>
    <row r="86" spans="1:34" s="20" customFormat="1" ht="30" customHeight="1">
      <c r="C86" s="30"/>
      <c r="D86" s="30"/>
      <c r="E86" s="30"/>
      <c r="G86" s="46"/>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478"/>
      <c r="AF86" s="22"/>
      <c r="AG86" s="78"/>
      <c r="AH86" s="272"/>
    </row>
    <row r="87" spans="1:34" ht="30" customHeight="1">
      <c r="A87" s="22"/>
      <c r="B87" s="22"/>
      <c r="C87" s="22"/>
      <c r="D87" s="22"/>
      <c r="E87" s="22"/>
      <c r="F87" s="22"/>
      <c r="G87" s="46"/>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478"/>
      <c r="AF87" s="591"/>
      <c r="AG87" s="613"/>
      <c r="AH87" s="590"/>
    </row>
    <row r="88" spans="1:34" ht="30" customHeight="1">
      <c r="A88" s="9"/>
      <c r="B88" s="9"/>
      <c r="C88" s="9"/>
      <c r="D88" s="9"/>
      <c r="E88" s="9"/>
      <c r="F88" s="9"/>
      <c r="G88" s="46"/>
      <c r="H88" s="604"/>
      <c r="I88" s="604"/>
      <c r="J88" s="604"/>
      <c r="K88" s="604"/>
      <c r="L88" s="604"/>
      <c r="M88" s="614"/>
      <c r="N88" s="614"/>
      <c r="O88" s="614"/>
      <c r="P88" s="615"/>
      <c r="Q88" s="615"/>
      <c r="R88" s="615"/>
      <c r="S88" s="615"/>
      <c r="T88" s="615"/>
      <c r="U88" s="615"/>
      <c r="V88" s="616"/>
      <c r="W88" s="616"/>
      <c r="X88" s="616"/>
      <c r="Y88" s="621"/>
      <c r="Z88" s="621"/>
      <c r="AA88" s="621"/>
      <c r="AB88" s="621"/>
      <c r="AC88" s="621"/>
      <c r="AD88" s="621"/>
      <c r="AE88" s="622"/>
      <c r="AF88" s="591"/>
      <c r="AG88" s="613"/>
      <c r="AH88" s="590"/>
    </row>
    <row r="89" spans="1:34" ht="30" customHeight="1">
      <c r="A89" s="9"/>
      <c r="B89" s="9"/>
      <c r="C89" s="9"/>
      <c r="D89" s="9"/>
      <c r="E89" s="9"/>
      <c r="F89" s="9"/>
      <c r="G89" s="46"/>
      <c r="H89" s="604"/>
      <c r="I89" s="604"/>
      <c r="J89" s="604"/>
      <c r="K89" s="604"/>
      <c r="L89" s="9"/>
      <c r="M89" s="614"/>
      <c r="N89" s="614"/>
      <c r="O89" s="614"/>
      <c r="P89" s="615"/>
      <c r="Q89" s="615"/>
      <c r="R89" s="615"/>
      <c r="S89" s="615"/>
      <c r="T89" s="615"/>
      <c r="U89" s="615"/>
      <c r="V89" s="619"/>
      <c r="W89" s="619"/>
      <c r="X89" s="619"/>
      <c r="Y89" s="621"/>
      <c r="Z89" s="621"/>
      <c r="AA89" s="621"/>
      <c r="AB89" s="621"/>
      <c r="AC89" s="621"/>
      <c r="AD89" s="621"/>
      <c r="AE89" s="622"/>
      <c r="AF89" s="591"/>
      <c r="AG89" s="613"/>
      <c r="AH89" s="590"/>
    </row>
    <row r="90" spans="1:34" ht="30" customHeight="1">
      <c r="G90" s="46"/>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22"/>
      <c r="AF90" s="591"/>
      <c r="AG90" s="613"/>
      <c r="AH90" s="590"/>
    </row>
    <row r="91" spans="1:34" ht="30" customHeight="1">
      <c r="G91" s="46"/>
      <c r="H91" s="22"/>
      <c r="I91" s="37"/>
      <c r="J91" s="37"/>
      <c r="K91" s="618"/>
      <c r="L91" s="618"/>
      <c r="M91" s="618"/>
      <c r="N91" s="618"/>
      <c r="O91" s="618"/>
      <c r="P91" s="618"/>
      <c r="Q91" s="618"/>
      <c r="R91" s="618"/>
      <c r="S91" s="618"/>
      <c r="T91" s="618"/>
      <c r="U91" s="618"/>
      <c r="V91" s="618"/>
      <c r="W91" s="618"/>
      <c r="X91" s="618"/>
      <c r="Y91" s="618"/>
      <c r="Z91" s="618"/>
      <c r="AA91" s="618"/>
      <c r="AB91" s="618"/>
      <c r="AC91" s="618"/>
      <c r="AD91" s="618"/>
      <c r="AE91" s="622"/>
      <c r="AF91" s="591"/>
      <c r="AG91" s="613"/>
      <c r="AH91" s="590"/>
    </row>
    <row r="92" spans="1:34" ht="30" customHeight="1">
      <c r="A92" s="20"/>
      <c r="B92" s="20"/>
      <c r="G92" s="46"/>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22"/>
      <c r="AF92" s="591"/>
      <c r="AG92" s="613"/>
      <c r="AH92" s="590"/>
    </row>
    <row r="93" spans="1:34" ht="20.149999999999999" customHeight="1">
      <c r="G93" s="46"/>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2"/>
      <c r="AF93" s="591"/>
      <c r="AG93" s="613"/>
      <c r="AH93" s="590"/>
    </row>
    <row r="94" spans="1:34" ht="20.149999999999999" customHeight="1">
      <c r="G94" s="46"/>
      <c r="H94" s="22"/>
      <c r="I94" s="617"/>
      <c r="J94" s="617"/>
      <c r="K94" s="617"/>
      <c r="L94" s="617"/>
      <c r="M94" s="617"/>
      <c r="N94" s="37"/>
      <c r="O94" s="617"/>
      <c r="P94" s="617"/>
      <c r="Q94" s="617"/>
      <c r="R94" s="37"/>
      <c r="S94" s="617"/>
      <c r="T94" s="617"/>
      <c r="U94" s="617"/>
      <c r="V94" s="22"/>
      <c r="W94" s="617"/>
      <c r="X94" s="617"/>
      <c r="Y94" s="617"/>
      <c r="Z94" s="617"/>
      <c r="AA94" s="617"/>
      <c r="AB94" s="37"/>
      <c r="AC94" s="22"/>
      <c r="AD94" s="22"/>
      <c r="AE94" s="622"/>
      <c r="AF94" s="591"/>
      <c r="AG94" s="613"/>
      <c r="AH94" s="590"/>
    </row>
    <row r="95" spans="1:34" ht="25" customHeight="1">
      <c r="G95" s="46"/>
      <c r="H95" s="22"/>
      <c r="I95" s="617"/>
      <c r="J95" s="617"/>
      <c r="K95" s="618"/>
      <c r="L95" s="618"/>
      <c r="M95" s="618"/>
      <c r="N95" s="618"/>
      <c r="O95" s="618"/>
      <c r="P95" s="618"/>
      <c r="Q95" s="618"/>
      <c r="R95" s="618"/>
      <c r="S95" s="618"/>
      <c r="T95" s="618"/>
      <c r="U95" s="618"/>
      <c r="V95" s="618"/>
      <c r="W95" s="618"/>
      <c r="X95" s="618"/>
      <c r="Y95" s="618"/>
      <c r="Z95" s="618"/>
      <c r="AA95" s="618"/>
      <c r="AB95" s="618"/>
      <c r="AC95" s="618"/>
      <c r="AD95" s="618"/>
      <c r="AE95" s="622"/>
      <c r="AF95" s="591"/>
      <c r="AG95" s="613"/>
      <c r="AH95" s="590"/>
    </row>
    <row r="96" spans="1:34" ht="30" customHeight="1">
      <c r="A96" s="22"/>
      <c r="B96" s="20"/>
      <c r="C96" s="20"/>
      <c r="D96" s="20"/>
      <c r="E96" s="20"/>
      <c r="F96" s="20"/>
      <c r="G96" s="46"/>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478"/>
      <c r="AF96" s="590"/>
      <c r="AG96" s="621"/>
      <c r="AH96" s="590"/>
    </row>
    <row r="97" spans="1:34" ht="30" customHeight="1">
      <c r="G97" s="46"/>
      <c r="H97" s="604"/>
      <c r="I97" s="604"/>
      <c r="J97" s="604"/>
      <c r="K97" s="604"/>
      <c r="L97" s="604"/>
      <c r="M97" s="614"/>
      <c r="N97" s="614"/>
      <c r="O97" s="614"/>
      <c r="P97" s="615"/>
      <c r="Q97" s="615"/>
      <c r="R97" s="615"/>
      <c r="S97" s="615"/>
      <c r="T97" s="615"/>
      <c r="U97" s="615"/>
      <c r="V97" s="616"/>
      <c r="W97" s="616"/>
      <c r="X97" s="616"/>
      <c r="Y97" s="22"/>
      <c r="Z97" s="22"/>
      <c r="AA97" s="22"/>
      <c r="AB97" s="22"/>
      <c r="AC97" s="22"/>
      <c r="AD97" s="22"/>
      <c r="AE97" s="622"/>
      <c r="AF97" s="590"/>
      <c r="AG97" s="621"/>
      <c r="AH97" s="590"/>
    </row>
    <row r="98" spans="1:34" ht="30" customHeight="1">
      <c r="G98" s="46"/>
      <c r="H98" s="45"/>
      <c r="I98" s="45"/>
      <c r="J98" s="45"/>
      <c r="K98" s="45"/>
      <c r="L98" s="45"/>
      <c r="M98" s="614"/>
      <c r="N98" s="614"/>
      <c r="O98" s="614"/>
      <c r="P98" s="615"/>
      <c r="Q98" s="615"/>
      <c r="R98" s="615"/>
      <c r="S98" s="615"/>
      <c r="T98" s="615"/>
      <c r="U98" s="615"/>
      <c r="V98" s="60"/>
      <c r="W98" s="60"/>
      <c r="X98" s="60"/>
      <c r="Y98" s="78"/>
      <c r="Z98" s="78"/>
      <c r="AA98" s="78"/>
      <c r="AB98" s="78"/>
      <c r="AC98" s="78"/>
      <c r="AD98" s="78"/>
      <c r="AE98" s="622"/>
      <c r="AF98" s="590"/>
      <c r="AG98" s="621"/>
      <c r="AH98" s="590"/>
    </row>
    <row r="99" spans="1:34" ht="30" customHeight="1">
      <c r="G99" s="46"/>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22"/>
      <c r="AF99" s="590"/>
      <c r="AG99" s="621"/>
      <c r="AH99" s="590"/>
    </row>
    <row r="100" spans="1:34" ht="20.149999999999999" customHeight="1">
      <c r="G100" s="46"/>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622"/>
      <c r="AF100" s="590"/>
      <c r="AG100" s="621"/>
      <c r="AH100" s="590"/>
    </row>
    <row r="101" spans="1:34" ht="20.149999999999999" customHeight="1">
      <c r="G101" s="46"/>
      <c r="H101" s="22"/>
      <c r="I101" s="617"/>
      <c r="J101" s="617"/>
      <c r="K101" s="617"/>
      <c r="L101" s="617"/>
      <c r="M101" s="617"/>
      <c r="N101" s="37"/>
      <c r="O101" s="617"/>
      <c r="P101" s="617"/>
      <c r="Q101" s="617"/>
      <c r="R101" s="37"/>
      <c r="S101" s="617"/>
      <c r="T101" s="617"/>
      <c r="U101" s="617"/>
      <c r="V101" s="22"/>
      <c r="W101" s="617"/>
      <c r="X101" s="617"/>
      <c r="Y101" s="617"/>
      <c r="Z101" s="617"/>
      <c r="AA101" s="617"/>
      <c r="AB101" s="37"/>
      <c r="AC101" s="22"/>
      <c r="AD101" s="22"/>
      <c r="AE101" s="622"/>
      <c r="AF101" s="590"/>
      <c r="AG101" s="621"/>
      <c r="AH101" s="590"/>
    </row>
    <row r="102" spans="1:34" ht="25" customHeight="1">
      <c r="G102" s="46"/>
      <c r="H102" s="22"/>
      <c r="I102" s="617"/>
      <c r="J102" s="617"/>
      <c r="K102" s="623"/>
      <c r="L102" s="623"/>
      <c r="M102" s="623"/>
      <c r="N102" s="623"/>
      <c r="O102" s="623"/>
      <c r="P102" s="623"/>
      <c r="Q102" s="623"/>
      <c r="R102" s="623"/>
      <c r="S102" s="623"/>
      <c r="T102" s="623"/>
      <c r="U102" s="623"/>
      <c r="V102" s="623"/>
      <c r="W102" s="623"/>
      <c r="X102" s="623"/>
      <c r="Y102" s="623"/>
      <c r="Z102" s="623"/>
      <c r="AA102" s="623"/>
      <c r="AB102" s="623"/>
      <c r="AC102" s="623"/>
      <c r="AD102" s="623"/>
      <c r="AE102" s="622"/>
      <c r="AF102" s="590"/>
      <c r="AG102" s="621"/>
      <c r="AH102" s="590"/>
    </row>
    <row r="103" spans="1:34" ht="30" customHeight="1">
      <c r="A103" s="22"/>
      <c r="B103" s="20"/>
      <c r="C103" s="20"/>
      <c r="D103" s="20"/>
      <c r="E103" s="20"/>
      <c r="F103" s="20"/>
      <c r="G103" s="46"/>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478"/>
      <c r="AF103" s="590"/>
      <c r="AG103" s="621"/>
      <c r="AH103" s="590"/>
    </row>
    <row r="104" spans="1:34" ht="30" customHeight="1">
      <c r="A104" s="20"/>
      <c r="B104" s="20"/>
      <c r="G104" s="46"/>
      <c r="H104" s="7"/>
      <c r="K104" s="615"/>
      <c r="L104" s="615"/>
      <c r="M104" s="615"/>
      <c r="N104" s="615"/>
      <c r="O104" s="615"/>
      <c r="P104" s="615"/>
      <c r="T104" s="615"/>
      <c r="U104" s="615"/>
      <c r="V104" s="615"/>
      <c r="W104" s="615"/>
      <c r="X104" s="615"/>
      <c r="Y104" s="615"/>
      <c r="Z104" s="615"/>
      <c r="AA104" s="615"/>
      <c r="AB104" s="615"/>
      <c r="AC104" s="615"/>
      <c r="AD104" s="615"/>
      <c r="AE104" s="622"/>
      <c r="AF104" s="590"/>
      <c r="AG104" s="621"/>
      <c r="AH104" s="590"/>
    </row>
    <row r="105" spans="1:34" ht="30" customHeight="1">
      <c r="A105" s="20"/>
      <c r="B105" s="20"/>
      <c r="G105" s="46"/>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22"/>
      <c r="AF105" s="590"/>
      <c r="AG105" s="621"/>
      <c r="AH105" s="590"/>
    </row>
    <row r="106" spans="1:34" ht="20.149999999999999" customHeight="1">
      <c r="G106" s="46"/>
      <c r="H106" s="620"/>
      <c r="I106" s="620"/>
      <c r="J106" s="620"/>
      <c r="K106" s="620"/>
      <c r="L106" s="620"/>
      <c r="M106" s="620"/>
      <c r="N106" s="620"/>
      <c r="O106" s="620"/>
      <c r="P106" s="620"/>
      <c r="Q106" s="620"/>
      <c r="R106" s="620"/>
      <c r="S106" s="620"/>
      <c r="T106" s="620"/>
      <c r="U106" s="620"/>
      <c r="V106" s="620"/>
      <c r="W106" s="620"/>
      <c r="X106" s="620"/>
      <c r="Y106" s="620"/>
      <c r="Z106" s="620"/>
      <c r="AA106" s="620"/>
      <c r="AB106" s="620"/>
      <c r="AC106" s="620"/>
      <c r="AD106" s="620"/>
      <c r="AE106" s="622"/>
      <c r="AF106" s="590"/>
      <c r="AG106" s="621"/>
      <c r="AH106" s="590"/>
    </row>
    <row r="107" spans="1:34" ht="20.149999999999999" customHeight="1">
      <c r="G107" s="46"/>
      <c r="H107" s="22"/>
      <c r="I107" s="617"/>
      <c r="J107" s="617"/>
      <c r="K107" s="617"/>
      <c r="L107" s="617"/>
      <c r="M107" s="617"/>
      <c r="N107" s="37"/>
      <c r="O107" s="617"/>
      <c r="P107" s="617"/>
      <c r="Q107" s="617"/>
      <c r="R107" s="37"/>
      <c r="S107" s="617"/>
      <c r="T107" s="617"/>
      <c r="U107" s="617"/>
      <c r="V107" s="22"/>
      <c r="W107" s="617"/>
      <c r="X107" s="617"/>
      <c r="Y107" s="617"/>
      <c r="Z107" s="617"/>
      <c r="AA107" s="617"/>
      <c r="AB107" s="37"/>
      <c r="AC107" s="22"/>
      <c r="AD107" s="22"/>
      <c r="AE107" s="622"/>
      <c r="AF107" s="590"/>
      <c r="AG107" s="621"/>
      <c r="AH107" s="590"/>
    </row>
    <row r="108" spans="1:34" ht="25" customHeight="1">
      <c r="G108" s="46"/>
      <c r="H108" s="22"/>
      <c r="I108" s="617"/>
      <c r="J108" s="617"/>
      <c r="K108" s="623"/>
      <c r="L108" s="623"/>
      <c r="M108" s="623"/>
      <c r="N108" s="623"/>
      <c r="O108" s="623"/>
      <c r="P108" s="623"/>
      <c r="Q108" s="623"/>
      <c r="R108" s="623"/>
      <c r="S108" s="623"/>
      <c r="T108" s="623"/>
      <c r="U108" s="623"/>
      <c r="V108" s="623"/>
      <c r="W108" s="623"/>
      <c r="X108" s="623"/>
      <c r="Y108" s="623"/>
      <c r="Z108" s="623"/>
      <c r="AA108" s="623"/>
      <c r="AB108" s="623"/>
      <c r="AC108" s="623"/>
      <c r="AD108" s="623"/>
      <c r="AE108" s="622"/>
      <c r="AF108" s="590"/>
      <c r="AG108" s="621"/>
      <c r="AH108" s="590"/>
    </row>
    <row r="109" spans="1:34" s="17" customFormat="1" ht="35.15" customHeight="1">
      <c r="A109" s="20"/>
      <c r="B109" s="20"/>
      <c r="C109" s="20"/>
      <c r="D109" s="20"/>
      <c r="E109" s="20"/>
      <c r="F109" s="20"/>
      <c r="G109" s="16"/>
      <c r="AE109" s="478"/>
      <c r="AF109" s="627"/>
      <c r="AG109" s="621"/>
      <c r="AH109" s="591"/>
    </row>
    <row r="110" spans="1:34" s="17" customFormat="1" ht="20.149999999999999" customHeight="1">
      <c r="A110" s="20"/>
      <c r="B110" s="20"/>
      <c r="C110" s="20"/>
      <c r="D110" s="20"/>
      <c r="E110" s="20"/>
      <c r="F110" s="20"/>
      <c r="G110" s="16"/>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622"/>
      <c r="AF110" s="627"/>
      <c r="AG110" s="621"/>
      <c r="AH110" s="591"/>
    </row>
    <row r="111" spans="1:34" s="17" customFormat="1" ht="20.149999999999999" customHeight="1">
      <c r="A111" s="20"/>
      <c r="B111" s="20"/>
      <c r="C111" s="20"/>
      <c r="D111" s="20"/>
      <c r="E111" s="20"/>
      <c r="F111" s="20"/>
      <c r="G111" s="16"/>
      <c r="H111" s="90"/>
      <c r="I111" s="22"/>
      <c r="J111" s="22"/>
      <c r="K111" s="22"/>
      <c r="L111" s="22"/>
      <c r="M111" s="22"/>
      <c r="N111" s="628"/>
      <c r="O111" s="628"/>
      <c r="P111" s="628"/>
      <c r="Q111" s="628"/>
      <c r="R111" s="628"/>
      <c r="S111" s="628"/>
      <c r="T111" s="628"/>
      <c r="U111" s="628"/>
      <c r="V111" s="628"/>
      <c r="W111" s="628"/>
      <c r="X111" s="628"/>
      <c r="Y111" s="628"/>
      <c r="Z111" s="628"/>
      <c r="AA111" s="628"/>
      <c r="AB111" s="22"/>
      <c r="AC111" s="22"/>
      <c r="AD111" s="22"/>
      <c r="AE111" s="622"/>
      <c r="AF111" s="627"/>
      <c r="AG111" s="621"/>
      <c r="AH111" s="591"/>
    </row>
    <row r="112" spans="1:34" s="17" customFormat="1" ht="20.149999999999999" customHeight="1">
      <c r="A112" s="20"/>
      <c r="B112" s="20"/>
      <c r="C112" s="20"/>
      <c r="D112" s="20"/>
      <c r="E112" s="20"/>
      <c r="F112" s="20"/>
      <c r="G112" s="16"/>
      <c r="H112" s="22"/>
      <c r="I112" s="591"/>
      <c r="J112" s="591"/>
      <c r="K112" s="591"/>
      <c r="L112" s="591"/>
      <c r="M112" s="591"/>
      <c r="N112" s="621"/>
      <c r="O112" s="621"/>
      <c r="P112" s="621"/>
      <c r="Q112" s="621"/>
      <c r="R112" s="621"/>
      <c r="S112" s="621"/>
      <c r="T112" s="621"/>
      <c r="U112" s="621"/>
      <c r="V112" s="621"/>
      <c r="W112" s="621"/>
      <c r="X112" s="621"/>
      <c r="Y112" s="621"/>
      <c r="Z112" s="621"/>
      <c r="AA112" s="621"/>
      <c r="AB112" s="22"/>
      <c r="AC112" s="22"/>
      <c r="AD112" s="22"/>
      <c r="AE112" s="622"/>
      <c r="AF112" s="627"/>
      <c r="AG112" s="621"/>
      <c r="AH112" s="591"/>
    </row>
    <row r="113" spans="1:34" s="17" customFormat="1" ht="20.149999999999999" customHeight="1">
      <c r="A113" s="20"/>
      <c r="B113" s="20"/>
      <c r="C113" s="20"/>
      <c r="D113" s="20"/>
      <c r="E113" s="20"/>
      <c r="F113" s="20"/>
      <c r="G113" s="16"/>
      <c r="H113" s="22"/>
      <c r="I113" s="591"/>
      <c r="J113" s="591"/>
      <c r="K113" s="591"/>
      <c r="L113" s="591"/>
      <c r="M113" s="591"/>
      <c r="N113" s="621"/>
      <c r="O113" s="621"/>
      <c r="P113" s="621"/>
      <c r="Q113" s="621"/>
      <c r="R113" s="621"/>
      <c r="S113" s="621"/>
      <c r="T113" s="621"/>
      <c r="U113" s="621"/>
      <c r="V113" s="621"/>
      <c r="W113" s="621"/>
      <c r="X113" s="621"/>
      <c r="Y113" s="621"/>
      <c r="Z113" s="621"/>
      <c r="AA113" s="621"/>
      <c r="AB113" s="22"/>
      <c r="AC113" s="22"/>
      <c r="AD113" s="22"/>
      <c r="AE113" s="622"/>
      <c r="AF113" s="627"/>
      <c r="AG113" s="621"/>
      <c r="AH113" s="591"/>
    </row>
    <row r="114" spans="1:34" s="17" customFormat="1" ht="20.149999999999999" customHeight="1">
      <c r="A114" s="20"/>
      <c r="B114" s="20"/>
      <c r="C114" s="20"/>
      <c r="D114" s="20"/>
      <c r="E114" s="20"/>
      <c r="F114" s="20"/>
      <c r="G114" s="16"/>
      <c r="H114" s="22"/>
      <c r="I114" s="591"/>
      <c r="J114" s="591"/>
      <c r="K114" s="591"/>
      <c r="L114" s="591"/>
      <c r="M114" s="591"/>
      <c r="N114" s="621"/>
      <c r="O114" s="621"/>
      <c r="P114" s="621"/>
      <c r="Q114" s="621"/>
      <c r="R114" s="621"/>
      <c r="S114" s="621"/>
      <c r="T114" s="621"/>
      <c r="U114" s="621"/>
      <c r="V114" s="621"/>
      <c r="W114" s="621"/>
      <c r="X114" s="621"/>
      <c r="Y114" s="621"/>
      <c r="Z114" s="621"/>
      <c r="AA114" s="621"/>
      <c r="AB114" s="22"/>
      <c r="AC114" s="22"/>
      <c r="AD114" s="22"/>
      <c r="AE114" s="622"/>
      <c r="AF114" s="627"/>
      <c r="AG114" s="621"/>
      <c r="AH114" s="591"/>
    </row>
    <row r="115" spans="1:34" s="17" customFormat="1" ht="20.149999999999999" customHeight="1">
      <c r="A115" s="20"/>
      <c r="B115" s="20"/>
      <c r="C115" s="20"/>
      <c r="D115" s="20"/>
      <c r="E115" s="20"/>
      <c r="F115" s="20"/>
      <c r="G115" s="16"/>
      <c r="H115" s="22"/>
      <c r="I115" s="626"/>
      <c r="J115" s="626"/>
      <c r="K115" s="626"/>
      <c r="L115" s="626"/>
      <c r="M115" s="626"/>
      <c r="N115" s="621"/>
      <c r="O115" s="621"/>
      <c r="P115" s="621"/>
      <c r="Q115" s="621"/>
      <c r="R115" s="621"/>
      <c r="S115" s="621"/>
      <c r="T115" s="621"/>
      <c r="U115" s="621"/>
      <c r="V115" s="621"/>
      <c r="W115" s="621"/>
      <c r="X115" s="621"/>
      <c r="Y115" s="621"/>
      <c r="Z115" s="621"/>
      <c r="AA115" s="621"/>
      <c r="AB115" s="22"/>
      <c r="AC115" s="22"/>
      <c r="AD115" s="22"/>
      <c r="AE115" s="622"/>
      <c r="AF115" s="627"/>
      <c r="AG115" s="621"/>
      <c r="AH115" s="591"/>
    </row>
    <row r="116" spans="1:34" s="17" customFormat="1" ht="20.149999999999999" customHeight="1">
      <c r="A116" s="20"/>
      <c r="B116" s="20"/>
      <c r="C116" s="20"/>
      <c r="D116" s="20"/>
      <c r="E116" s="20"/>
      <c r="F116" s="20"/>
      <c r="G116" s="16"/>
      <c r="H116" s="22"/>
      <c r="I116" s="22"/>
      <c r="J116" s="22"/>
      <c r="K116" s="22"/>
      <c r="L116" s="22"/>
      <c r="M116" s="22"/>
      <c r="N116" s="621"/>
      <c r="O116" s="621"/>
      <c r="P116" s="621"/>
      <c r="Q116" s="621"/>
      <c r="R116" s="621"/>
      <c r="S116" s="621"/>
      <c r="T116" s="621"/>
      <c r="U116" s="621"/>
      <c r="V116" s="621"/>
      <c r="W116" s="621"/>
      <c r="X116" s="621"/>
      <c r="Y116" s="621"/>
      <c r="Z116" s="621"/>
      <c r="AA116" s="621"/>
      <c r="AB116" s="22"/>
      <c r="AC116" s="22"/>
      <c r="AD116" s="22"/>
      <c r="AE116" s="622"/>
      <c r="AF116" s="627"/>
      <c r="AG116" s="621"/>
      <c r="AH116" s="591"/>
    </row>
    <row r="117" spans="1:34" s="17" customFormat="1" ht="20.149999999999999" customHeight="1">
      <c r="A117" s="20"/>
      <c r="B117" s="20"/>
      <c r="C117" s="20"/>
      <c r="D117" s="20"/>
      <c r="E117" s="20"/>
      <c r="F117" s="20"/>
      <c r="G117" s="16"/>
      <c r="H117" s="22"/>
      <c r="I117" s="22"/>
      <c r="J117" s="22"/>
      <c r="K117" s="22"/>
      <c r="L117" s="22"/>
      <c r="M117" s="22"/>
      <c r="N117" s="78"/>
      <c r="O117" s="78"/>
      <c r="P117" s="78"/>
      <c r="Q117" s="78"/>
      <c r="R117" s="78"/>
      <c r="S117" s="78"/>
      <c r="T117" s="78"/>
      <c r="U117" s="78"/>
      <c r="V117" s="78"/>
      <c r="W117" s="78"/>
      <c r="X117" s="78"/>
      <c r="Y117" s="22"/>
      <c r="Z117" s="22"/>
      <c r="AA117" s="22"/>
      <c r="AB117" s="22"/>
      <c r="AC117" s="22"/>
      <c r="AD117" s="22"/>
      <c r="AE117" s="622"/>
      <c r="AF117" s="627"/>
      <c r="AG117" s="621"/>
      <c r="AH117" s="591"/>
    </row>
    <row r="118" spans="1:34" s="17" customFormat="1" ht="30" customHeight="1">
      <c r="A118" s="20"/>
      <c r="B118" s="20"/>
      <c r="C118" s="20"/>
      <c r="D118" s="20"/>
      <c r="E118" s="20"/>
      <c r="F118" s="20"/>
      <c r="G118" s="16"/>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478"/>
      <c r="AF118" s="627"/>
      <c r="AG118" s="621"/>
      <c r="AH118" s="591"/>
    </row>
    <row r="119" spans="1:34" ht="35.15" customHeight="1">
      <c r="A119" s="22"/>
      <c r="B119" s="22"/>
      <c r="C119" s="22"/>
      <c r="D119" s="22"/>
      <c r="E119" s="22"/>
      <c r="F119" s="22"/>
      <c r="G119" s="46"/>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478"/>
      <c r="AF119" s="22"/>
      <c r="AG119" s="22"/>
      <c r="AH119" s="590"/>
    </row>
    <row r="120" spans="1:34" ht="35.15" customHeight="1">
      <c r="A120" s="22"/>
      <c r="B120" s="22"/>
      <c r="C120" s="22"/>
      <c r="D120" s="22"/>
      <c r="E120" s="22"/>
      <c r="F120" s="22"/>
      <c r="G120" s="46"/>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478"/>
      <c r="AF120" s="22"/>
      <c r="AH120" s="590"/>
    </row>
    <row r="121" spans="1:34" ht="30" customHeight="1">
      <c r="A121" s="22"/>
      <c r="B121" s="22"/>
      <c r="C121" s="22"/>
      <c r="D121" s="22"/>
      <c r="E121" s="22"/>
      <c r="F121" s="22"/>
      <c r="G121" s="46"/>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478"/>
      <c r="AF121" s="22"/>
      <c r="AH121" s="271"/>
    </row>
    <row r="122" spans="1:34" ht="104.15" customHeight="1">
      <c r="A122" s="22"/>
      <c r="B122" s="22"/>
      <c r="C122" s="22"/>
      <c r="D122" s="22"/>
      <c r="E122" s="22"/>
      <c r="F122" s="22"/>
      <c r="G122" s="46"/>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478"/>
      <c r="AF122" s="22"/>
      <c r="AH122" s="271"/>
    </row>
    <row r="123" spans="1:34" s="17" customFormat="1" ht="70" customHeight="1">
      <c r="A123" s="22"/>
      <c r="B123" s="22"/>
      <c r="C123" s="22"/>
      <c r="D123" s="22"/>
      <c r="E123" s="22"/>
      <c r="F123" s="22"/>
      <c r="G123" s="46"/>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478"/>
      <c r="AF123" s="22"/>
      <c r="AG123" s="78"/>
      <c r="AH123" s="271"/>
    </row>
    <row r="124" spans="1:34" ht="22.5" customHeight="1">
      <c r="A124" s="22"/>
      <c r="B124" s="22"/>
      <c r="C124" s="22"/>
      <c r="D124" s="22"/>
      <c r="E124" s="22"/>
      <c r="F124" s="22"/>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F124" s="590"/>
      <c r="AH124" s="272"/>
    </row>
    <row r="125" spans="1:34" ht="22" customHeight="1">
      <c r="G125" s="46"/>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478"/>
      <c r="AF125" s="590"/>
      <c r="AH125" s="271"/>
    </row>
    <row r="126" spans="1:34" ht="30.65" customHeight="1">
      <c r="G126" s="46"/>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478"/>
      <c r="AF126" s="590"/>
      <c r="AH126" s="271"/>
    </row>
    <row r="127" spans="1:34" ht="31.5" customHeight="1">
      <c r="G127" s="46"/>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478"/>
      <c r="AF127" s="590"/>
      <c r="AH127" s="271"/>
    </row>
    <row r="128" spans="1:34" ht="31.5" customHeight="1">
      <c r="G128" s="46"/>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478"/>
      <c r="AF128" s="590"/>
      <c r="AH128" s="271"/>
    </row>
    <row r="129" spans="1:34" ht="44.5" customHeight="1">
      <c r="A129" s="17"/>
      <c r="B129" s="17"/>
      <c r="C129" s="170"/>
      <c r="D129" s="170"/>
      <c r="E129" s="170"/>
      <c r="F129" s="17"/>
      <c r="G129" s="46"/>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478"/>
      <c r="AF129" s="590"/>
      <c r="AH129" s="271"/>
    </row>
    <row r="130" spans="1:34" ht="46.5" customHeight="1">
      <c r="A130" s="17"/>
      <c r="B130" s="17"/>
      <c r="C130" s="170"/>
      <c r="D130" s="170"/>
      <c r="E130" s="170"/>
      <c r="F130" s="17"/>
      <c r="G130" s="46"/>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478"/>
      <c r="AF130" s="590"/>
      <c r="AH130" s="271"/>
    </row>
    <row r="131" spans="1:34" ht="44.5" customHeight="1">
      <c r="A131" s="22"/>
      <c r="B131" s="22"/>
      <c r="C131" s="22"/>
      <c r="D131" s="22"/>
      <c r="E131" s="22"/>
      <c r="F131" s="22"/>
      <c r="G131" s="46"/>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478"/>
      <c r="AF131" s="590"/>
      <c r="AH131" s="271"/>
    </row>
    <row r="132" spans="1:34" ht="46" customHeight="1">
      <c r="G132" s="46"/>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478"/>
      <c r="AF132" s="590"/>
    </row>
    <row r="133" spans="1:34" ht="33" customHeight="1">
      <c r="G133" s="46"/>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478"/>
      <c r="AF133" s="590"/>
      <c r="AH133" s="273"/>
    </row>
  </sheetData>
  <mergeCells count="331">
    <mergeCell ref="AH54:AH55"/>
    <mergeCell ref="AH56:AH58"/>
    <mergeCell ref="AH32:AH33"/>
    <mergeCell ref="AH28:AH30"/>
    <mergeCell ref="H33:AD33"/>
    <mergeCell ref="AF32:AF33"/>
    <mergeCell ref="AH5:AH6"/>
    <mergeCell ref="AH69:AH71"/>
    <mergeCell ref="AE70:AE71"/>
    <mergeCell ref="AH60:AH61"/>
    <mergeCell ref="AH62:AH65"/>
    <mergeCell ref="AH21:AH22"/>
    <mergeCell ref="AE5:AE17"/>
    <mergeCell ref="I26:AD26"/>
    <mergeCell ref="H28:AD28"/>
    <mergeCell ref="H29:AD29"/>
    <mergeCell ref="H30:AD30"/>
    <mergeCell ref="H31:AD31"/>
    <mergeCell ref="H19:AD19"/>
    <mergeCell ref="H5:M5"/>
    <mergeCell ref="P6:T6"/>
    <mergeCell ref="P9:T9"/>
    <mergeCell ref="AF49:AF50"/>
    <mergeCell ref="AE29:AE31"/>
    <mergeCell ref="AF30:AF31"/>
    <mergeCell ref="H18:AD18"/>
    <mergeCell ref="N12:O12"/>
    <mergeCell ref="P12:T12"/>
    <mergeCell ref="I24:AD24"/>
    <mergeCell ref="H41:M41"/>
    <mergeCell ref="H32:AD32"/>
    <mergeCell ref="H34:AD34"/>
    <mergeCell ref="H35:AD35"/>
    <mergeCell ref="AC42:AD42"/>
    <mergeCell ref="T42:AB42"/>
    <mergeCell ref="N40:Q40"/>
    <mergeCell ref="N41:Q41"/>
    <mergeCell ref="N42:Q42"/>
    <mergeCell ref="R42:S42"/>
    <mergeCell ref="H14:M14"/>
    <mergeCell ref="Z13:AD13"/>
    <mergeCell ref="Z14:AD14"/>
    <mergeCell ref="H13:M13"/>
    <mergeCell ref="R41:S41"/>
    <mergeCell ref="AG54:AG56"/>
    <mergeCell ref="AE44:AE52"/>
    <mergeCell ref="AE38:AE42"/>
    <mergeCell ref="AG21:AG22"/>
    <mergeCell ref="AG29:AG31"/>
    <mergeCell ref="AE25:AE26"/>
    <mergeCell ref="H72:AD72"/>
    <mergeCell ref="V79:X79"/>
    <mergeCell ref="V77:X77"/>
    <mergeCell ref="V78:X78"/>
    <mergeCell ref="Y76:AA76"/>
    <mergeCell ref="H73:AD73"/>
    <mergeCell ref="S76:U76"/>
    <mergeCell ref="V76:X76"/>
    <mergeCell ref="H42:M42"/>
    <mergeCell ref="H60:AD60"/>
    <mergeCell ref="H57:AD57"/>
    <mergeCell ref="H58:AD58"/>
    <mergeCell ref="H45:M45"/>
    <mergeCell ref="H59:AD59"/>
    <mergeCell ref="H22:AD22"/>
    <mergeCell ref="AE73:AE81"/>
    <mergeCell ref="AE21:AE22"/>
    <mergeCell ref="AE62:AE67"/>
    <mergeCell ref="A72:F72"/>
    <mergeCell ref="I74:L75"/>
    <mergeCell ref="I76:L76"/>
    <mergeCell ref="I77:L77"/>
    <mergeCell ref="I78:L78"/>
    <mergeCell ref="I79:L79"/>
    <mergeCell ref="M79:O79"/>
    <mergeCell ref="P79:R79"/>
    <mergeCell ref="S79:U79"/>
    <mergeCell ref="P77:R77"/>
    <mergeCell ref="S77:U77"/>
    <mergeCell ref="P78:R78"/>
    <mergeCell ref="S78:U78"/>
    <mergeCell ref="A73:F73"/>
    <mergeCell ref="H82:J82"/>
    <mergeCell ref="K82:P82"/>
    <mergeCell ref="Q82:S82"/>
    <mergeCell ref="T82:AD82"/>
    <mergeCell ref="Y66:AD66"/>
    <mergeCell ref="Y62:AD62"/>
    <mergeCell ref="I63:X63"/>
    <mergeCell ref="I64:X64"/>
    <mergeCell ref="I65:X65"/>
    <mergeCell ref="I66:X66"/>
    <mergeCell ref="H71:L71"/>
    <mergeCell ref="M71:AD71"/>
    <mergeCell ref="Y65:AD65"/>
    <mergeCell ref="Y79:AA79"/>
    <mergeCell ref="I113:M113"/>
    <mergeCell ref="H83:J83"/>
    <mergeCell ref="K83:P83"/>
    <mergeCell ref="Q83:S83"/>
    <mergeCell ref="T83:AD83"/>
    <mergeCell ref="AB74:AD75"/>
    <mergeCell ref="M75:O75"/>
    <mergeCell ref="M76:O76"/>
    <mergeCell ref="M77:O77"/>
    <mergeCell ref="M78:O78"/>
    <mergeCell ref="AB76:AD76"/>
    <mergeCell ref="Y77:AA77"/>
    <mergeCell ref="AB77:AD77"/>
    <mergeCell ref="H80:AD80"/>
    <mergeCell ref="I81:AD81"/>
    <mergeCell ref="P75:R75"/>
    <mergeCell ref="S75:U75"/>
    <mergeCell ref="V75:X75"/>
    <mergeCell ref="P76:R76"/>
    <mergeCell ref="Y78:AA78"/>
    <mergeCell ref="AB78:AD78"/>
    <mergeCell ref="AB79:AD79"/>
    <mergeCell ref="Y74:AA75"/>
    <mergeCell ref="M74:X74"/>
    <mergeCell ref="AF131:AF133"/>
    <mergeCell ref="H132:AD132"/>
    <mergeCell ref="H133:AD133"/>
    <mergeCell ref="I48:M48"/>
    <mergeCell ref="I49:M49"/>
    <mergeCell ref="AF124:AF128"/>
    <mergeCell ref="H125:AD125"/>
    <mergeCell ref="H126:AD126"/>
    <mergeCell ref="H127:AD127"/>
    <mergeCell ref="H128:AD128"/>
    <mergeCell ref="H129:AD129"/>
    <mergeCell ref="AF129:AF130"/>
    <mergeCell ref="H130:AD130"/>
    <mergeCell ref="H122:AD122"/>
    <mergeCell ref="H123:AD123"/>
    <mergeCell ref="H124:AD124"/>
    <mergeCell ref="N116:T116"/>
    <mergeCell ref="U116:AA116"/>
    <mergeCell ref="H118:AD118"/>
    <mergeCell ref="H119:AD119"/>
    <mergeCell ref="H110:AD110"/>
    <mergeCell ref="AF96:AF102"/>
    <mergeCell ref="AE88:AE95"/>
    <mergeCell ref="H131:AD131"/>
    <mergeCell ref="AH119:AH120"/>
    <mergeCell ref="H120:AD120"/>
    <mergeCell ref="H121:AD121"/>
    <mergeCell ref="AH43:AH52"/>
    <mergeCell ref="N113:T113"/>
    <mergeCell ref="U113:AA113"/>
    <mergeCell ref="I114:M114"/>
    <mergeCell ref="N114:T114"/>
    <mergeCell ref="U114:AA114"/>
    <mergeCell ref="I115:M115"/>
    <mergeCell ref="N115:T115"/>
    <mergeCell ref="U115:AA115"/>
    <mergeCell ref="AF109:AF118"/>
    <mergeCell ref="AG109:AG118"/>
    <mergeCell ref="AH109:AH118"/>
    <mergeCell ref="AE110:AE117"/>
    <mergeCell ref="N111:T111"/>
    <mergeCell ref="U111:AA111"/>
    <mergeCell ref="I112:M112"/>
    <mergeCell ref="N112:T112"/>
    <mergeCell ref="U112:AA112"/>
    <mergeCell ref="N45:T45"/>
    <mergeCell ref="U45:AA45"/>
    <mergeCell ref="I46:M46"/>
    <mergeCell ref="AH103:AH108"/>
    <mergeCell ref="K104:P104"/>
    <mergeCell ref="T104:AD104"/>
    <mergeCell ref="AE104:AE108"/>
    <mergeCell ref="H105:AD105"/>
    <mergeCell ref="H106:AD106"/>
    <mergeCell ref="I107:M107"/>
    <mergeCell ref="O107:Q107"/>
    <mergeCell ref="S107:U107"/>
    <mergeCell ref="W107:AA107"/>
    <mergeCell ref="H103:AD103"/>
    <mergeCell ref="AF103:AF108"/>
    <mergeCell ref="AG103:AG108"/>
    <mergeCell ref="I108:J108"/>
    <mergeCell ref="K108:AD108"/>
    <mergeCell ref="Y88:AD88"/>
    <mergeCell ref="Y89:AD89"/>
    <mergeCell ref="AG96:AG102"/>
    <mergeCell ref="AH96:AH102"/>
    <mergeCell ref="H97:L97"/>
    <mergeCell ref="M97:O97"/>
    <mergeCell ref="P97:U97"/>
    <mergeCell ref="V97:X97"/>
    <mergeCell ref="AE97:AE102"/>
    <mergeCell ref="M98:O98"/>
    <mergeCell ref="P98:U98"/>
    <mergeCell ref="H96:AD96"/>
    <mergeCell ref="I102:J102"/>
    <mergeCell ref="K102:AD102"/>
    <mergeCell ref="H99:AD99"/>
    <mergeCell ref="H100:AD100"/>
    <mergeCell ref="I101:M101"/>
    <mergeCell ref="O101:Q101"/>
    <mergeCell ref="S101:U101"/>
    <mergeCell ref="W101:AA101"/>
    <mergeCell ref="W55:AA55"/>
    <mergeCell ref="L55:P55"/>
    <mergeCell ref="AF87:AF95"/>
    <mergeCell ref="AG87:AG95"/>
    <mergeCell ref="AH87:AH95"/>
    <mergeCell ref="H88:L88"/>
    <mergeCell ref="M88:O88"/>
    <mergeCell ref="P88:U88"/>
    <mergeCell ref="V88:X88"/>
    <mergeCell ref="S94:U94"/>
    <mergeCell ref="W94:AA94"/>
    <mergeCell ref="I95:J95"/>
    <mergeCell ref="K95:AD95"/>
    <mergeCell ref="H89:K89"/>
    <mergeCell ref="M89:O89"/>
    <mergeCell ref="P89:U89"/>
    <mergeCell ref="V89:X89"/>
    <mergeCell ref="H90:AD90"/>
    <mergeCell ref="K91:AD91"/>
    <mergeCell ref="H92:AD92"/>
    <mergeCell ref="H93:AD93"/>
    <mergeCell ref="I94:M94"/>
    <mergeCell ref="O94:Q94"/>
    <mergeCell ref="H69:AD69"/>
    <mergeCell ref="A36:F36"/>
    <mergeCell ref="N14:O14"/>
    <mergeCell ref="H20:AD20"/>
    <mergeCell ref="N39:Q39"/>
    <mergeCell ref="H36:AD36"/>
    <mergeCell ref="H86:AD86"/>
    <mergeCell ref="H87:AD87"/>
    <mergeCell ref="AC39:AD39"/>
    <mergeCell ref="AC40:AD40"/>
    <mergeCell ref="AC41:AD41"/>
    <mergeCell ref="H21:AD21"/>
    <mergeCell ref="A21:F26"/>
    <mergeCell ref="N47:T47"/>
    <mergeCell ref="N48:T48"/>
    <mergeCell ref="N49:T49"/>
    <mergeCell ref="I47:M47"/>
    <mergeCell ref="H54:AD54"/>
    <mergeCell ref="H37:AD37"/>
    <mergeCell ref="H53:AD53"/>
    <mergeCell ref="H52:O52"/>
    <mergeCell ref="P52:AD52"/>
    <mergeCell ref="R39:S39"/>
    <mergeCell ref="T39:AB39"/>
    <mergeCell ref="R40:S40"/>
    <mergeCell ref="A43:F43"/>
    <mergeCell ref="H56:AD56"/>
    <mergeCell ref="A54:F54"/>
    <mergeCell ref="H39:M39"/>
    <mergeCell ref="H40:M40"/>
    <mergeCell ref="A3:F3"/>
    <mergeCell ref="G3:AD3"/>
    <mergeCell ref="H4:AD4"/>
    <mergeCell ref="N50:T50"/>
    <mergeCell ref="U46:AA46"/>
    <mergeCell ref="U47:AA47"/>
    <mergeCell ref="U48:AA48"/>
    <mergeCell ref="U49:AA49"/>
    <mergeCell ref="U50:AA50"/>
    <mergeCell ref="N46:T46"/>
    <mergeCell ref="H43:AD43"/>
    <mergeCell ref="P16:T16"/>
    <mergeCell ref="H38:M38"/>
    <mergeCell ref="U6:Y6"/>
    <mergeCell ref="U7:Y7"/>
    <mergeCell ref="A4:F4"/>
    <mergeCell ref="H16:M16"/>
    <mergeCell ref="N16:O16"/>
    <mergeCell ref="H15:M15"/>
    <mergeCell ref="A69:F69"/>
    <mergeCell ref="H68:AD68"/>
    <mergeCell ref="T67:AD67"/>
    <mergeCell ref="Y63:AD63"/>
    <mergeCell ref="Y64:AD64"/>
    <mergeCell ref="H61:AD61"/>
    <mergeCell ref="H62:X62"/>
    <mergeCell ref="H70:L70"/>
    <mergeCell ref="M70:N70"/>
    <mergeCell ref="U70:AD70"/>
    <mergeCell ref="Q70:T70"/>
    <mergeCell ref="H6:M6"/>
    <mergeCell ref="H9:M9"/>
    <mergeCell ref="H10:M10"/>
    <mergeCell ref="H11:M11"/>
    <mergeCell ref="N9:O9"/>
    <mergeCell ref="N11:O11"/>
    <mergeCell ref="A28:F28"/>
    <mergeCell ref="T40:AB40"/>
    <mergeCell ref="T41:AB41"/>
    <mergeCell ref="Z7:AD7"/>
    <mergeCell ref="Z8:AD8"/>
    <mergeCell ref="Z9:AD9"/>
    <mergeCell ref="Z10:AD10"/>
    <mergeCell ref="H7:M7"/>
    <mergeCell ref="H27:AD27"/>
    <mergeCell ref="U8:Y8"/>
    <mergeCell ref="U9:Y9"/>
    <mergeCell ref="U10:Y10"/>
    <mergeCell ref="U11:Y11"/>
    <mergeCell ref="U12:Y12"/>
    <mergeCell ref="H8:M8"/>
    <mergeCell ref="H12:M12"/>
    <mergeCell ref="Z12:AD12"/>
    <mergeCell ref="N8:O8"/>
    <mergeCell ref="Z6:AD6"/>
    <mergeCell ref="Z15:AD15"/>
    <mergeCell ref="Z16:AD16"/>
    <mergeCell ref="N15:O15"/>
    <mergeCell ref="U15:Y15"/>
    <mergeCell ref="P13:T13"/>
    <mergeCell ref="P14:T14"/>
    <mergeCell ref="AF4:AF11"/>
    <mergeCell ref="Z11:AD11"/>
    <mergeCell ref="U16:Y16"/>
    <mergeCell ref="P15:T15"/>
    <mergeCell ref="N13:O13"/>
    <mergeCell ref="U13:Y13"/>
    <mergeCell ref="U14:Y14"/>
    <mergeCell ref="N7:O7"/>
    <mergeCell ref="P8:T8"/>
    <mergeCell ref="P11:T11"/>
    <mergeCell ref="N6:O6"/>
    <mergeCell ref="P10:T10"/>
    <mergeCell ref="N10:O10"/>
    <mergeCell ref="P7:T7"/>
  </mergeCells>
  <phoneticPr fontId="1"/>
  <conditionalFormatting sqref="AG87 AG103 AG96 AG119 AG109 AG123 AE96:AE110 AE118:AE123 AE4:AE5 AE23:AE25 AE68:AE70 AE53:AE62 AE43:AE44 AE18:AE21 AE27:AE29 AE82:AE88 AE32:AE38 AE72:AE73">
    <cfRule type="containsText" dxfId="193" priority="44" operator="containsText" text="非該当">
      <formula>NOT(ISERROR(SEARCH("非該当",AE4)))</formula>
    </cfRule>
    <cfRule type="containsText" dxfId="192" priority="45" operator="containsText" text="○">
      <formula>NOT(ISERROR(SEARCH("○",AE4)))</formula>
    </cfRule>
    <cfRule type="containsText" dxfId="191" priority="46" operator="containsText" text="×">
      <formula>NOT(ISERROR(SEARCH("×",AE4)))</formula>
    </cfRule>
  </conditionalFormatting>
  <conditionalFormatting sqref="AE125:AE133">
    <cfRule type="containsText" dxfId="190" priority="47" operator="containsText" text="非該当">
      <formula>NOT(ISERROR(SEARCH("非該当",AE125)))</formula>
    </cfRule>
    <cfRule type="containsText" dxfId="189" priority="48" operator="containsText" text="○">
      <formula>NOT(ISERROR(SEARCH("○",AE125)))</formula>
    </cfRule>
    <cfRule type="containsText" dxfId="188" priority="49" operator="containsText" text="×">
      <formula>NOT(ISERROR(SEARCH("×",AE125)))</formula>
    </cfRule>
  </conditionalFormatting>
  <conditionalFormatting sqref="AF4 AF51:AF53 AF44:AF49 AF34:AF42 AF16:AF26">
    <cfRule type="expression" dxfId="187" priority="42">
      <formula>AF4</formula>
    </cfRule>
    <cfRule type="expression" dxfId="186" priority="43">
      <formula>AF4</formula>
    </cfRule>
  </conditionalFormatting>
  <conditionalFormatting sqref="AF54 AF60:AF61 AF56">
    <cfRule type="expression" dxfId="185" priority="38">
      <formula>AF54</formula>
    </cfRule>
    <cfRule type="expression" dxfId="184" priority="39">
      <formula>AF54</formula>
    </cfRule>
  </conditionalFormatting>
  <conditionalFormatting sqref="AF69">
    <cfRule type="expression" dxfId="183" priority="32">
      <formula>AF69</formula>
    </cfRule>
    <cfRule type="expression" dxfId="182" priority="33">
      <formula>AF69</formula>
    </cfRule>
  </conditionalFormatting>
  <conditionalFormatting sqref="AF87 AF96">
    <cfRule type="expression" dxfId="181" priority="36">
      <formula>AF87</formula>
    </cfRule>
  </conditionalFormatting>
  <conditionalFormatting sqref="AF87">
    <cfRule type="expression" dxfId="180" priority="37">
      <formula>AF87</formula>
    </cfRule>
  </conditionalFormatting>
  <conditionalFormatting sqref="AF124 AF131">
    <cfRule type="expression" dxfId="179" priority="34">
      <formula>AF124</formula>
    </cfRule>
    <cfRule type="expression" dxfId="178" priority="35">
      <formula>AF124</formula>
    </cfRule>
  </conditionalFormatting>
  <conditionalFormatting sqref="AG4:AG14">
    <cfRule type="expression" dxfId="177" priority="31">
      <formula>AG4</formula>
    </cfRule>
  </conditionalFormatting>
  <conditionalFormatting sqref="AG4:AG14">
    <cfRule type="expression" dxfId="176" priority="30">
      <formula>AG4</formula>
    </cfRule>
  </conditionalFormatting>
  <conditionalFormatting sqref="AG4:AG14">
    <cfRule type="containsText" dxfId="175" priority="27" operator="containsText" text="非該当">
      <formula>NOT(ISERROR(SEARCH("非該当",AG4)))</formula>
    </cfRule>
    <cfRule type="containsText" dxfId="174" priority="28" operator="containsText" text="○">
      <formula>NOT(ISERROR(SEARCH("○",AG4)))</formula>
    </cfRule>
    <cfRule type="containsText" dxfId="173" priority="29" operator="containsText" text="×">
      <formula>NOT(ISERROR(SEARCH("×",AG4)))</formula>
    </cfRule>
  </conditionalFormatting>
  <conditionalFormatting sqref="AE43:AE44 AE53">
    <cfRule type="containsText" dxfId="172" priority="24" operator="containsText" text="非該当">
      <formula>NOT(ISERROR(SEARCH("非該当",AE43)))</formula>
    </cfRule>
    <cfRule type="containsText" dxfId="171" priority="25" operator="containsText" text="○">
      <formula>NOT(ISERROR(SEARCH("○",AE43)))</formula>
    </cfRule>
    <cfRule type="containsText" dxfId="170" priority="26" operator="containsText" text="×">
      <formula>NOT(ISERROR(SEARCH("×",AE43)))</formula>
    </cfRule>
  </conditionalFormatting>
  <conditionalFormatting sqref="AE56">
    <cfRule type="containsText" dxfId="169" priority="16" operator="containsText" text="非該当">
      <formula>NOT(ISERROR(SEARCH("非該当",AE56)))</formula>
    </cfRule>
    <cfRule type="containsText" dxfId="168" priority="17" operator="containsText" text="○">
      <formula>NOT(ISERROR(SEARCH("○",AE56)))</formula>
    </cfRule>
    <cfRule type="containsText" dxfId="167" priority="18" operator="containsText" text="×">
      <formula>NOT(ISERROR(SEARCH("×",AE56)))</formula>
    </cfRule>
  </conditionalFormatting>
  <conditionalFormatting sqref="AF55">
    <cfRule type="expression" dxfId="166" priority="14">
      <formula>AF55</formula>
    </cfRule>
    <cfRule type="expression" dxfId="165" priority="15">
      <formula>AF55</formula>
    </cfRule>
  </conditionalFormatting>
  <conditionalFormatting sqref="AF72">
    <cfRule type="expression" dxfId="164" priority="10">
      <formula>AF72</formula>
    </cfRule>
    <cfRule type="expression" dxfId="163" priority="11">
      <formula>AF72</formula>
    </cfRule>
  </conditionalFormatting>
  <conditionalFormatting sqref="AE24 I26">
    <cfRule type="expression" dxfId="162" priority="9">
      <formula>$AE$21=$D$83</formula>
    </cfRule>
  </conditionalFormatting>
  <conditionalFormatting sqref="AE35">
    <cfRule type="expression" dxfId="161" priority="7">
      <formula>$AE$34=$D$85</formula>
    </cfRule>
    <cfRule type="expression" dxfId="160" priority="8">
      <formula>$AE$34=$D$83</formula>
    </cfRule>
  </conditionalFormatting>
  <conditionalFormatting sqref="P7:AD7">
    <cfRule type="expression" dxfId="159" priority="6">
      <formula>$N$7=$D$85</formula>
    </cfRule>
  </conditionalFormatting>
  <conditionalFormatting sqref="P8:AD8">
    <cfRule type="expression" dxfId="158" priority="5">
      <formula>$N$8=$D$85</formula>
    </cfRule>
  </conditionalFormatting>
  <conditionalFormatting sqref="P9:T9 Z9:AD9">
    <cfRule type="expression" dxfId="157" priority="4">
      <formula>$N$9=$D$85</formula>
    </cfRule>
  </conditionalFormatting>
  <conditionalFormatting sqref="N46:AA50 P52 AE53">
    <cfRule type="expression" dxfId="156" priority="3">
      <formula>$AE$43=$D$85</formula>
    </cfRule>
  </conditionalFormatting>
  <conditionalFormatting sqref="Y63:AD66 T67 AE68">
    <cfRule type="expression" dxfId="155" priority="2">
      <formula>$AE$61=$D$85</formula>
    </cfRule>
  </conditionalFormatting>
  <conditionalFormatting sqref="P16:T16 Z16:AD16">
    <cfRule type="expression" dxfId="154" priority="1">
      <formula>$N$16=$D$85</formula>
    </cfRule>
  </conditionalFormatting>
  <dataValidations count="4">
    <dataValidation type="list" allowBlank="1" showInputMessage="1" showErrorMessage="1" sqref="AE25 AE109:AE110 AE86:AE88 AE96:AE99 AE125:AE133 AE103:AE105 AE44 AE56 AE118:AE123 AE38 AG119 AG109 AE23 AG96 AG103 AG123 AE5" xr:uid="{9F799680-D523-40BF-A8C7-428A7A8AFB38}">
      <formula1>#REF!</formula1>
    </dataValidation>
    <dataValidation type="list" allowBlank="1" showInputMessage="1" showErrorMessage="1" sqref="AE4 AE53:AE55 AE24 AE60 AE69 AE72 AE20:AE21 AE57 R40:S42 AE35:AE37 AE28:AE29 AE32:AE33 N10:O15 AE18" xr:uid="{D6A4EE77-ACB3-475E-B98E-0310F63D1B03}">
      <formula1>$C$83:$C$84</formula1>
    </dataValidation>
    <dataValidation type="list" allowBlank="1" showInputMessage="1" showErrorMessage="1" sqref="N16:O16 N7:O9 AE61 AE58:AE59 AE27 AE34 AE68 AE19 AE43" xr:uid="{A0EF3402-9DEB-4A25-AE9A-BDA6270206F7}">
      <formula1>$D$83:$D$85</formula1>
    </dataValidation>
    <dataValidation type="list" allowBlank="1" showInputMessage="1" showErrorMessage="1" sqref="AC40:AD42" xr:uid="{7F6C2B88-1C38-4869-8805-949362E7DDCA}">
      <formula1>$G$83:$G$84</formula1>
    </dataValidation>
  </dataValidations>
  <pageMargins left="0.70866141732283472" right="0.70866141732283472" top="0.74803149606299213" bottom="0.74803149606299213" header="0.31496062992125984" footer="0.31496062992125984"/>
  <pageSetup paperSize="9" scale="65" fitToHeight="0" orientation="landscape" cellComments="asDisplayed" r:id="rId1"/>
  <rowBreaks count="2" manualBreakCount="2">
    <brk id="20" max="32" man="1"/>
    <brk id="42" max="3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2F23-0F2F-4FB7-8F0B-49CA956D1398}">
  <sheetPr>
    <tabColor rgb="FFFFFF00"/>
    <pageSetUpPr fitToPage="1"/>
  </sheetPr>
  <dimension ref="A1:AT114"/>
  <sheetViews>
    <sheetView showGridLines="0" view="pageBreakPreview" zoomScale="80" zoomScaleNormal="70" zoomScaleSheetLayoutView="80" workbookViewId="0"/>
  </sheetViews>
  <sheetFormatPr defaultColWidth="8.25" defaultRowHeight="14"/>
  <cols>
    <col min="1" max="2" width="2.83203125" style="7" customWidth="1"/>
    <col min="3" max="6" width="2.83203125" style="16" customWidth="1"/>
    <col min="7" max="7" width="2.83203125" style="7" customWidth="1"/>
    <col min="8" max="8" width="3.75" style="16" bestFit="1" customWidth="1"/>
    <col min="9" max="9" width="3.33203125" style="20" customWidth="1"/>
    <col min="10" max="31" width="3.33203125" style="7" customWidth="1"/>
    <col min="32" max="32" width="7.58203125" style="203" customWidth="1"/>
    <col min="33" max="33" width="43.08203125" style="9" customWidth="1"/>
    <col min="34" max="34" width="34" style="9" customWidth="1"/>
    <col min="35" max="35" width="116.83203125" style="7" customWidth="1"/>
    <col min="36" max="16384" width="8.25" style="7"/>
  </cols>
  <sheetData>
    <row r="1" spans="1:35" ht="21.75" customHeight="1">
      <c r="A1" s="3" t="s">
        <v>720</v>
      </c>
      <c r="B1" s="4"/>
      <c r="C1" s="5"/>
      <c r="D1" s="5"/>
      <c r="E1" s="5"/>
      <c r="F1" s="5"/>
      <c r="G1" s="5"/>
      <c r="H1" s="187"/>
      <c r="I1" s="6"/>
      <c r="J1" s="5"/>
      <c r="K1" s="5"/>
      <c r="L1" s="5"/>
      <c r="M1" s="5"/>
      <c r="N1" s="5"/>
      <c r="O1" s="5"/>
      <c r="P1" s="5"/>
      <c r="Q1" s="5"/>
      <c r="R1" s="5"/>
      <c r="S1" s="5"/>
      <c r="AE1" s="5"/>
      <c r="AI1" s="8"/>
    </row>
    <row r="2" spans="1:35" ht="9.65" customHeight="1">
      <c r="A2" s="10"/>
      <c r="B2" s="11"/>
      <c r="C2" s="11"/>
      <c r="D2" s="11"/>
      <c r="E2" s="11"/>
      <c r="F2" s="11"/>
      <c r="G2" s="11"/>
      <c r="H2" s="188"/>
      <c r="I2" s="12"/>
      <c r="J2" s="11"/>
      <c r="K2" s="11"/>
      <c r="L2" s="11"/>
      <c r="M2" s="11"/>
      <c r="N2" s="11"/>
      <c r="O2" s="11"/>
      <c r="P2" s="11"/>
      <c r="Q2" s="11"/>
      <c r="R2" s="11"/>
      <c r="S2" s="11"/>
      <c r="T2" s="13"/>
      <c r="U2" s="13"/>
      <c r="V2" s="13"/>
      <c r="W2" s="13"/>
      <c r="X2" s="13"/>
      <c r="Y2" s="13"/>
      <c r="Z2" s="13"/>
      <c r="AA2" s="13"/>
      <c r="AB2" s="13"/>
      <c r="AC2" s="13"/>
      <c r="AD2" s="13"/>
      <c r="AE2" s="11"/>
      <c r="AF2" s="204"/>
      <c r="AG2" s="15"/>
      <c r="AH2" s="15"/>
      <c r="AI2" s="14"/>
    </row>
    <row r="3" spans="1:35" ht="47.15" customHeight="1">
      <c r="A3" s="790" t="s">
        <v>21</v>
      </c>
      <c r="B3" s="791"/>
      <c r="C3" s="791"/>
      <c r="D3" s="791"/>
      <c r="E3" s="791"/>
      <c r="F3" s="791"/>
      <c r="G3" s="792"/>
      <c r="H3" s="579" t="s">
        <v>22</v>
      </c>
      <c r="I3" s="580"/>
      <c r="J3" s="580"/>
      <c r="K3" s="580"/>
      <c r="L3" s="580"/>
      <c r="M3" s="580"/>
      <c r="N3" s="580"/>
      <c r="O3" s="580"/>
      <c r="P3" s="580"/>
      <c r="Q3" s="580"/>
      <c r="R3" s="580"/>
      <c r="S3" s="580"/>
      <c r="T3" s="580"/>
      <c r="U3" s="580"/>
      <c r="V3" s="580"/>
      <c r="W3" s="580"/>
      <c r="X3" s="580"/>
      <c r="Y3" s="580"/>
      <c r="Z3" s="580"/>
      <c r="AA3" s="580"/>
      <c r="AB3" s="580"/>
      <c r="AC3" s="580"/>
      <c r="AD3" s="580"/>
      <c r="AE3" s="580"/>
      <c r="AF3" s="237" t="s">
        <v>23</v>
      </c>
      <c r="AG3" s="238" t="s">
        <v>24</v>
      </c>
      <c r="AH3" s="240" t="s">
        <v>25</v>
      </c>
      <c r="AI3" s="242" t="s">
        <v>26</v>
      </c>
    </row>
    <row r="4" spans="1:35" ht="35.15" customHeight="1">
      <c r="A4" s="594" t="s">
        <v>153</v>
      </c>
      <c r="B4" s="591"/>
      <c r="C4" s="591"/>
      <c r="D4" s="591"/>
      <c r="E4" s="591"/>
      <c r="F4" s="591"/>
      <c r="G4" s="595"/>
      <c r="H4" s="190">
        <v>21</v>
      </c>
      <c r="I4" s="806" t="s">
        <v>154</v>
      </c>
      <c r="J4" s="806"/>
      <c r="K4" s="806"/>
      <c r="L4" s="806"/>
      <c r="M4" s="806"/>
      <c r="N4" s="806"/>
      <c r="O4" s="806"/>
      <c r="P4" s="806"/>
      <c r="Q4" s="806"/>
      <c r="R4" s="806"/>
      <c r="S4" s="806"/>
      <c r="T4" s="806"/>
      <c r="U4" s="806"/>
      <c r="V4" s="806"/>
      <c r="W4" s="806"/>
      <c r="X4" s="806"/>
      <c r="Y4" s="806"/>
      <c r="Z4" s="806"/>
      <c r="AA4" s="806"/>
      <c r="AB4" s="806"/>
      <c r="AC4" s="806"/>
      <c r="AD4" s="806"/>
      <c r="AE4" s="806"/>
      <c r="AF4" s="213"/>
      <c r="AG4" s="161" t="s">
        <v>155</v>
      </c>
      <c r="AH4" s="484"/>
      <c r="AI4" s="624" t="s">
        <v>703</v>
      </c>
    </row>
    <row r="5" spans="1:35" ht="23.5" customHeight="1">
      <c r="A5" s="594"/>
      <c r="B5" s="591"/>
      <c r="C5" s="591"/>
      <c r="D5" s="591"/>
      <c r="E5" s="591"/>
      <c r="F5" s="591"/>
      <c r="G5" s="595"/>
      <c r="H5" s="101"/>
      <c r="I5" s="796" t="s">
        <v>156</v>
      </c>
      <c r="J5" s="797"/>
      <c r="K5" s="797"/>
      <c r="L5" s="797"/>
      <c r="M5" s="797"/>
      <c r="N5" s="797"/>
      <c r="O5" s="797"/>
      <c r="P5" s="797"/>
      <c r="Q5" s="797"/>
      <c r="R5" s="797"/>
      <c r="S5" s="797"/>
      <c r="T5" s="797"/>
      <c r="U5" s="797"/>
      <c r="V5" s="797"/>
      <c r="W5" s="797"/>
      <c r="X5" s="797"/>
      <c r="Y5" s="797"/>
      <c r="Z5" s="797"/>
      <c r="AA5" s="797"/>
      <c r="AB5" s="797"/>
      <c r="AC5" s="797"/>
      <c r="AD5" s="797"/>
      <c r="AE5" s="798"/>
      <c r="AF5" s="495"/>
      <c r="AG5" s="21"/>
      <c r="AH5" s="477"/>
      <c r="AI5" s="625"/>
    </row>
    <row r="6" spans="1:35" ht="23.5" customHeight="1">
      <c r="A6" s="594"/>
      <c r="B6" s="591"/>
      <c r="C6" s="591"/>
      <c r="D6" s="591"/>
      <c r="E6" s="591"/>
      <c r="F6" s="591"/>
      <c r="G6" s="595"/>
      <c r="H6" s="101"/>
      <c r="I6" s="70"/>
      <c r="J6" s="9"/>
      <c r="K6" s="591" t="s">
        <v>157</v>
      </c>
      <c r="L6" s="591"/>
      <c r="M6" s="591"/>
      <c r="N6" s="9"/>
      <c r="O6" s="9"/>
      <c r="P6" s="591" t="s">
        <v>158</v>
      </c>
      <c r="Q6" s="591"/>
      <c r="R6" s="591"/>
      <c r="S6" s="9"/>
      <c r="T6" s="9"/>
      <c r="U6" s="591" t="s">
        <v>159</v>
      </c>
      <c r="V6" s="591"/>
      <c r="W6" s="591"/>
      <c r="X6" s="9"/>
      <c r="Y6" s="9"/>
      <c r="Z6" s="591" t="s">
        <v>160</v>
      </c>
      <c r="AA6" s="591"/>
      <c r="AB6" s="591"/>
      <c r="AC6" s="9"/>
      <c r="AD6" s="9"/>
      <c r="AE6" s="52"/>
      <c r="AF6" s="496"/>
      <c r="AG6" s="21"/>
      <c r="AH6" s="484"/>
      <c r="AI6" s="625"/>
    </row>
    <row r="7" spans="1:35" ht="23.5" customHeight="1">
      <c r="A7" s="594"/>
      <c r="B7" s="591"/>
      <c r="C7" s="591"/>
      <c r="D7" s="591"/>
      <c r="E7" s="591"/>
      <c r="F7" s="591"/>
      <c r="G7" s="595"/>
      <c r="H7" s="101"/>
      <c r="I7" s="70"/>
      <c r="J7" s="9"/>
      <c r="K7" s="591" t="s">
        <v>161</v>
      </c>
      <c r="L7" s="591"/>
      <c r="M7" s="591"/>
      <c r="N7" s="9"/>
      <c r="O7" s="9"/>
      <c r="P7" s="591" t="s">
        <v>162</v>
      </c>
      <c r="Q7" s="591"/>
      <c r="R7" s="591"/>
      <c r="S7" s="9"/>
      <c r="T7" s="9"/>
      <c r="U7" s="591" t="s">
        <v>163</v>
      </c>
      <c r="V7" s="591"/>
      <c r="W7" s="591"/>
      <c r="X7" s="9"/>
      <c r="Y7" s="9"/>
      <c r="Z7" s="591" t="s">
        <v>164</v>
      </c>
      <c r="AA7" s="591"/>
      <c r="AB7" s="591"/>
      <c r="AC7" s="9"/>
      <c r="AD7" s="9"/>
      <c r="AE7" s="52"/>
      <c r="AF7" s="496"/>
      <c r="AG7" s="21"/>
      <c r="AH7" s="484"/>
      <c r="AI7" s="625"/>
    </row>
    <row r="8" spans="1:35" ht="23.5" customHeight="1">
      <c r="A8" s="594"/>
      <c r="B8" s="591"/>
      <c r="C8" s="591"/>
      <c r="D8" s="591"/>
      <c r="E8" s="591"/>
      <c r="F8" s="591"/>
      <c r="G8" s="595"/>
      <c r="H8" s="101"/>
      <c r="I8" s="86"/>
      <c r="J8" s="90" t="s">
        <v>165</v>
      </c>
      <c r="K8" s="9"/>
      <c r="L8" s="9"/>
      <c r="M8" s="9"/>
      <c r="N8" s="9"/>
      <c r="O8" s="9"/>
      <c r="P8" s="9"/>
      <c r="Q8" s="9"/>
      <c r="R8" s="9"/>
      <c r="S8" s="9"/>
      <c r="T8" s="9"/>
      <c r="U8" s="9"/>
      <c r="V8" s="9"/>
      <c r="W8" s="9"/>
      <c r="X8" s="9"/>
      <c r="Y8" s="9"/>
      <c r="Z8" s="9"/>
      <c r="AA8" s="9"/>
      <c r="AB8" s="9"/>
      <c r="AC8" s="9"/>
      <c r="AD8" s="9"/>
      <c r="AE8" s="52"/>
      <c r="AF8" s="496"/>
      <c r="AG8" s="21"/>
      <c r="AH8" s="484"/>
      <c r="AI8" s="625"/>
    </row>
    <row r="9" spans="1:35" ht="23.5" customHeight="1">
      <c r="A9" s="594"/>
      <c r="B9" s="591"/>
      <c r="C9" s="591"/>
      <c r="D9" s="591"/>
      <c r="E9" s="591"/>
      <c r="F9" s="591"/>
      <c r="G9" s="595"/>
      <c r="H9" s="101"/>
      <c r="I9" s="70"/>
      <c r="J9" s="9"/>
      <c r="K9" s="591" t="s">
        <v>166</v>
      </c>
      <c r="L9" s="591"/>
      <c r="M9" s="591"/>
      <c r="N9" s="9"/>
      <c r="O9" s="9"/>
      <c r="P9" s="591" t="s">
        <v>167</v>
      </c>
      <c r="Q9" s="591"/>
      <c r="R9" s="591"/>
      <c r="S9" s="9"/>
      <c r="T9" s="9"/>
      <c r="U9" s="591" t="s">
        <v>168</v>
      </c>
      <c r="V9" s="591"/>
      <c r="W9" s="591"/>
      <c r="X9" s="9"/>
      <c r="Y9" s="9"/>
      <c r="Z9" s="591" t="s">
        <v>169</v>
      </c>
      <c r="AA9" s="591"/>
      <c r="AB9" s="591"/>
      <c r="AC9" s="591"/>
      <c r="AD9" s="591"/>
      <c r="AE9" s="52"/>
      <c r="AF9" s="496"/>
      <c r="AG9" s="21"/>
      <c r="AH9" s="484"/>
      <c r="AI9" s="625"/>
    </row>
    <row r="10" spans="1:35" ht="25" customHeight="1">
      <c r="A10" s="594"/>
      <c r="B10" s="591"/>
      <c r="C10" s="591"/>
      <c r="D10" s="591"/>
      <c r="E10" s="591"/>
      <c r="F10" s="591"/>
      <c r="G10" s="595"/>
      <c r="H10" s="101"/>
      <c r="I10" s="654" t="s">
        <v>170</v>
      </c>
      <c r="J10" s="618"/>
      <c r="K10" s="618"/>
      <c r="L10" s="618"/>
      <c r="M10" s="618"/>
      <c r="N10" s="618"/>
      <c r="O10" s="618"/>
      <c r="P10" s="618"/>
      <c r="Q10" s="618"/>
      <c r="R10" s="618"/>
      <c r="S10" s="618"/>
      <c r="T10" s="583"/>
      <c r="U10" s="584"/>
      <c r="V10" s="584"/>
      <c r="W10" s="584"/>
      <c r="X10" s="584"/>
      <c r="Y10" s="584"/>
      <c r="Z10" s="584"/>
      <c r="AA10" s="584"/>
      <c r="AB10" s="584"/>
      <c r="AC10" s="584"/>
      <c r="AD10" s="585"/>
      <c r="AE10" s="43"/>
      <c r="AF10" s="496"/>
      <c r="AG10" s="69"/>
      <c r="AH10" s="469"/>
      <c r="AI10" s="625"/>
    </row>
    <row r="11" spans="1:35" ht="25" customHeight="1">
      <c r="A11" s="594"/>
      <c r="B11" s="591"/>
      <c r="C11" s="591"/>
      <c r="D11" s="591"/>
      <c r="E11" s="591"/>
      <c r="F11" s="591"/>
      <c r="G11" s="595"/>
      <c r="H11" s="101"/>
      <c r="I11" s="654" t="s">
        <v>171</v>
      </c>
      <c r="J11" s="618"/>
      <c r="K11" s="618"/>
      <c r="L11" s="618"/>
      <c r="M11" s="618"/>
      <c r="N11" s="618"/>
      <c r="O11" s="618"/>
      <c r="P11" s="618"/>
      <c r="Q11" s="618"/>
      <c r="R11" s="618"/>
      <c r="S11" s="618"/>
      <c r="T11" s="618"/>
      <c r="U11" s="618"/>
      <c r="V11" s="618"/>
      <c r="W11" s="618"/>
      <c r="X11" s="618"/>
      <c r="Y11" s="618"/>
      <c r="Z11" s="618"/>
      <c r="AA11" s="618"/>
      <c r="AB11" s="618"/>
      <c r="AC11" s="618"/>
      <c r="AD11" s="618"/>
      <c r="AE11" s="43"/>
      <c r="AF11" s="224"/>
      <c r="AG11" s="69"/>
      <c r="AH11" s="469"/>
      <c r="AI11" s="625"/>
    </row>
    <row r="12" spans="1:35" ht="25" customHeight="1">
      <c r="A12" s="594"/>
      <c r="B12" s="591"/>
      <c r="C12" s="591"/>
      <c r="D12" s="591"/>
      <c r="E12" s="591"/>
      <c r="F12" s="591"/>
      <c r="G12" s="595"/>
      <c r="H12" s="180"/>
      <c r="I12" s="601" t="s">
        <v>172</v>
      </c>
      <c r="J12" s="602"/>
      <c r="K12" s="602"/>
      <c r="L12" s="602"/>
      <c r="M12" s="602"/>
      <c r="N12" s="602"/>
      <c r="O12" s="602"/>
      <c r="P12" s="602"/>
      <c r="Q12" s="602"/>
      <c r="R12" s="602"/>
      <c r="S12" s="602"/>
      <c r="T12" s="553" t="s">
        <v>182</v>
      </c>
      <c r="U12" s="554"/>
      <c r="V12" s="554"/>
      <c r="W12" s="554"/>
      <c r="X12" s="554"/>
      <c r="Y12" s="554"/>
      <c r="Z12" s="554"/>
      <c r="AA12" s="554"/>
      <c r="AB12" s="554"/>
      <c r="AC12" s="554"/>
      <c r="AD12" s="555"/>
      <c r="AE12" s="68"/>
      <c r="AF12" s="497"/>
      <c r="AG12" s="161"/>
      <c r="AH12" s="469"/>
      <c r="AI12" s="625"/>
    </row>
    <row r="13" spans="1:35" ht="25" customHeight="1">
      <c r="A13" s="594"/>
      <c r="B13" s="591"/>
      <c r="C13" s="591"/>
      <c r="D13" s="591"/>
      <c r="E13" s="591"/>
      <c r="F13" s="591"/>
      <c r="G13" s="595"/>
      <c r="H13" s="101">
        <v>22</v>
      </c>
      <c r="I13" s="617" t="s">
        <v>173</v>
      </c>
      <c r="J13" s="617"/>
      <c r="K13" s="617"/>
      <c r="L13" s="617"/>
      <c r="M13" s="617"/>
      <c r="N13" s="617"/>
      <c r="O13" s="617"/>
      <c r="P13" s="617"/>
      <c r="Q13" s="617"/>
      <c r="R13" s="617"/>
      <c r="S13" s="617"/>
      <c r="T13" s="617"/>
      <c r="U13" s="617"/>
      <c r="V13" s="617"/>
      <c r="W13" s="617"/>
      <c r="X13" s="617"/>
      <c r="Y13" s="617"/>
      <c r="Z13" s="617"/>
      <c r="AA13" s="617"/>
      <c r="AB13" s="617"/>
      <c r="AC13" s="617"/>
      <c r="AD13" s="617"/>
      <c r="AE13" s="762"/>
      <c r="AF13" s="209"/>
      <c r="AG13" s="21"/>
      <c r="AH13" s="680"/>
      <c r="AI13" s="625"/>
    </row>
    <row r="14" spans="1:35" ht="25" customHeight="1">
      <c r="A14" s="633"/>
      <c r="B14" s="634"/>
      <c r="C14" s="634"/>
      <c r="D14" s="634"/>
      <c r="E14" s="634"/>
      <c r="F14" s="634"/>
      <c r="G14" s="635"/>
      <c r="H14" s="101"/>
      <c r="I14" s="22"/>
      <c r="L14" s="45" t="s">
        <v>174</v>
      </c>
      <c r="M14" s="37"/>
      <c r="N14" s="37"/>
      <c r="O14" s="662" t="s">
        <v>175</v>
      </c>
      <c r="P14" s="663"/>
      <c r="Q14" s="729"/>
      <c r="R14" s="730"/>
      <c r="S14" s="730"/>
      <c r="T14" s="730"/>
      <c r="U14" s="731"/>
      <c r="V14" s="773" t="s">
        <v>176</v>
      </c>
      <c r="W14" s="774"/>
      <c r="X14" s="775"/>
      <c r="Y14" s="729"/>
      <c r="Z14" s="730"/>
      <c r="AA14" s="730"/>
      <c r="AB14" s="730"/>
      <c r="AC14" s="730"/>
      <c r="AD14" s="731"/>
      <c r="AE14" s="43"/>
      <c r="AF14" s="488"/>
      <c r="AG14" s="75"/>
      <c r="AH14" s="712"/>
      <c r="AI14" s="742"/>
    </row>
    <row r="15" spans="1:35" ht="35.15" customHeight="1">
      <c r="A15" s="569" t="s">
        <v>177</v>
      </c>
      <c r="B15" s="570"/>
      <c r="C15" s="570"/>
      <c r="D15" s="570"/>
      <c r="E15" s="570"/>
      <c r="F15" s="570"/>
      <c r="G15" s="571"/>
      <c r="H15" s="114">
        <v>23</v>
      </c>
      <c r="I15" s="793" t="s">
        <v>178</v>
      </c>
      <c r="J15" s="793"/>
      <c r="K15" s="793"/>
      <c r="L15" s="793"/>
      <c r="M15" s="793"/>
      <c r="N15" s="793"/>
      <c r="O15" s="793"/>
      <c r="P15" s="793"/>
      <c r="Q15" s="793"/>
      <c r="R15" s="793"/>
      <c r="S15" s="793"/>
      <c r="T15" s="793"/>
      <c r="U15" s="793"/>
      <c r="V15" s="793"/>
      <c r="W15" s="793"/>
      <c r="X15" s="793"/>
      <c r="Y15" s="793"/>
      <c r="Z15" s="793"/>
      <c r="AA15" s="793"/>
      <c r="AB15" s="793"/>
      <c r="AC15" s="793"/>
      <c r="AD15" s="793"/>
      <c r="AE15" s="793"/>
      <c r="AF15" s="209"/>
      <c r="AG15" s="624" t="s">
        <v>179</v>
      </c>
      <c r="AH15" s="481"/>
      <c r="AI15" s="624" t="s">
        <v>731</v>
      </c>
    </row>
    <row r="16" spans="1:35" ht="25" customHeight="1">
      <c r="A16" s="594"/>
      <c r="B16" s="591"/>
      <c r="C16" s="591"/>
      <c r="D16" s="591"/>
      <c r="E16" s="591"/>
      <c r="F16" s="591"/>
      <c r="G16" s="595"/>
      <c r="H16" s="190"/>
      <c r="I16" s="292"/>
      <c r="J16" s="299"/>
      <c r="K16" s="299"/>
      <c r="L16" s="299"/>
      <c r="M16" s="615" t="s">
        <v>93</v>
      </c>
      <c r="N16" s="615"/>
      <c r="O16" s="729"/>
      <c r="P16" s="730"/>
      <c r="Q16" s="730"/>
      <c r="R16" s="730"/>
      <c r="S16" s="731"/>
      <c r="T16" s="768" t="s">
        <v>94</v>
      </c>
      <c r="U16" s="764"/>
      <c r="V16" s="764"/>
      <c r="W16" s="764"/>
      <c r="X16" s="765"/>
      <c r="Y16" s="605"/>
      <c r="Z16" s="606"/>
      <c r="AA16" s="606"/>
      <c r="AB16" s="606"/>
      <c r="AC16" s="606"/>
      <c r="AD16" s="607"/>
      <c r="AE16" s="44"/>
      <c r="AF16" s="207"/>
      <c r="AG16" s="625"/>
      <c r="AH16" s="484"/>
      <c r="AI16" s="625"/>
    </row>
    <row r="17" spans="1:35" ht="25" customHeight="1">
      <c r="A17" s="594"/>
      <c r="B17" s="591"/>
      <c r="C17" s="591"/>
      <c r="D17" s="591"/>
      <c r="E17" s="591"/>
      <c r="F17" s="591"/>
      <c r="G17" s="595"/>
      <c r="H17" s="190"/>
      <c r="I17" s="292"/>
      <c r="J17" s="615" t="s">
        <v>180</v>
      </c>
      <c r="K17" s="615"/>
      <c r="L17" s="615"/>
      <c r="M17" s="615"/>
      <c r="N17" s="769"/>
      <c r="O17" s="770" t="s">
        <v>121</v>
      </c>
      <c r="P17" s="771"/>
      <c r="Q17" s="771"/>
      <c r="R17" s="771"/>
      <c r="S17" s="772"/>
      <c r="T17" s="768" t="s">
        <v>181</v>
      </c>
      <c r="U17" s="764"/>
      <c r="V17" s="764"/>
      <c r="W17" s="764"/>
      <c r="X17" s="765"/>
      <c r="Y17" s="553" t="s">
        <v>182</v>
      </c>
      <c r="Z17" s="554"/>
      <c r="AA17" s="554"/>
      <c r="AB17" s="554"/>
      <c r="AC17" s="554"/>
      <c r="AD17" s="555"/>
      <c r="AE17" s="44"/>
      <c r="AF17" s="207"/>
      <c r="AG17" s="625"/>
      <c r="AH17" s="484"/>
      <c r="AI17" s="400"/>
    </row>
    <row r="18" spans="1:35" ht="25" customHeight="1">
      <c r="A18" s="594"/>
      <c r="B18" s="591"/>
      <c r="C18" s="591"/>
      <c r="D18" s="591"/>
      <c r="E18" s="591"/>
      <c r="F18" s="591"/>
      <c r="G18" s="595"/>
      <c r="H18" s="190"/>
      <c r="I18" s="739" t="s">
        <v>183</v>
      </c>
      <c r="J18" s="740"/>
      <c r="K18" s="740"/>
      <c r="L18" s="740"/>
      <c r="M18" s="740"/>
      <c r="N18" s="740"/>
      <c r="O18" s="618"/>
      <c r="P18" s="618"/>
      <c r="Q18" s="618"/>
      <c r="R18" s="618"/>
      <c r="S18" s="618"/>
      <c r="T18" s="740"/>
      <c r="U18" s="740"/>
      <c r="V18" s="740"/>
      <c r="W18" s="740"/>
      <c r="X18" s="740"/>
      <c r="Y18" s="618"/>
      <c r="Z18" s="618"/>
      <c r="AA18" s="618"/>
      <c r="AB18" s="618"/>
      <c r="AC18" s="618"/>
      <c r="AD18" s="618"/>
      <c r="AE18" s="744"/>
      <c r="AF18" s="224"/>
      <c r="AG18" s="714" t="s">
        <v>184</v>
      </c>
      <c r="AH18" s="484"/>
      <c r="AI18" s="625" t="s">
        <v>733</v>
      </c>
    </row>
    <row r="19" spans="1:35" ht="25" customHeight="1">
      <c r="A19" s="594"/>
      <c r="B19" s="591"/>
      <c r="C19" s="591"/>
      <c r="D19" s="591"/>
      <c r="E19" s="591"/>
      <c r="F19" s="591"/>
      <c r="G19" s="595"/>
      <c r="H19" s="190"/>
      <c r="I19" s="300"/>
      <c r="J19" s="285"/>
      <c r="K19" s="285"/>
      <c r="L19" s="285"/>
      <c r="M19" s="285"/>
      <c r="N19" s="285"/>
      <c r="O19" s="285"/>
      <c r="P19" s="285"/>
      <c r="Q19" s="285"/>
      <c r="R19" s="285"/>
      <c r="S19" s="764" t="s">
        <v>185</v>
      </c>
      <c r="T19" s="764"/>
      <c r="U19" s="764"/>
      <c r="V19" s="764"/>
      <c r="W19" s="764"/>
      <c r="X19" s="765"/>
      <c r="Y19" s="553" t="s">
        <v>182</v>
      </c>
      <c r="Z19" s="554"/>
      <c r="AA19" s="554"/>
      <c r="AB19" s="554"/>
      <c r="AC19" s="554"/>
      <c r="AD19" s="555"/>
      <c r="AE19" s="286"/>
      <c r="AF19" s="207"/>
      <c r="AG19" s="714"/>
      <c r="AH19" s="484"/>
      <c r="AI19" s="625"/>
    </row>
    <row r="20" spans="1:35" ht="25" customHeight="1">
      <c r="A20" s="594"/>
      <c r="B20" s="591"/>
      <c r="C20" s="591"/>
      <c r="D20" s="591"/>
      <c r="E20" s="591"/>
      <c r="F20" s="591"/>
      <c r="G20" s="595"/>
      <c r="H20" s="190"/>
      <c r="I20" s="654" t="s">
        <v>186</v>
      </c>
      <c r="J20" s="618"/>
      <c r="K20" s="618"/>
      <c r="L20" s="618"/>
      <c r="M20" s="618"/>
      <c r="N20" s="618"/>
      <c r="O20" s="618"/>
      <c r="P20" s="618"/>
      <c r="Q20" s="618"/>
      <c r="R20" s="618"/>
      <c r="S20" s="618"/>
      <c r="T20" s="618"/>
      <c r="U20" s="618"/>
      <c r="V20" s="618"/>
      <c r="W20" s="618"/>
      <c r="X20" s="618"/>
      <c r="Y20" s="618"/>
      <c r="Z20" s="618"/>
      <c r="AA20" s="618"/>
      <c r="AB20" s="618"/>
      <c r="AC20" s="618"/>
      <c r="AD20" s="618"/>
      <c r="AE20" s="655"/>
      <c r="AF20" s="224"/>
      <c r="AG20" s="625" t="s">
        <v>187</v>
      </c>
      <c r="AH20" s="484"/>
      <c r="AI20" s="625" t="s">
        <v>730</v>
      </c>
    </row>
    <row r="21" spans="1:35" ht="25" customHeight="1">
      <c r="A21" s="594"/>
      <c r="B21" s="591"/>
      <c r="C21" s="591"/>
      <c r="D21" s="591"/>
      <c r="E21" s="591"/>
      <c r="F21" s="591"/>
      <c r="G21" s="595"/>
      <c r="H21" s="190"/>
      <c r="I21" s="86"/>
      <c r="J21" s="615" t="s">
        <v>188</v>
      </c>
      <c r="K21" s="615"/>
      <c r="L21" s="615"/>
      <c r="M21" s="615"/>
      <c r="N21" s="615"/>
      <c r="O21" s="615"/>
      <c r="P21" s="615"/>
      <c r="Q21" s="615"/>
      <c r="R21" s="615"/>
      <c r="S21" s="615"/>
      <c r="T21" s="20"/>
      <c r="U21" s="20"/>
      <c r="V21" s="20"/>
      <c r="W21" s="20"/>
      <c r="X21" s="20"/>
      <c r="Y21" s="20"/>
      <c r="Z21" s="20"/>
      <c r="AA21" s="20"/>
      <c r="AB21" s="20"/>
      <c r="AC21" s="20"/>
      <c r="AD21" s="20"/>
      <c r="AE21" s="35"/>
      <c r="AF21" s="682"/>
      <c r="AG21" s="625"/>
      <c r="AH21" s="484"/>
      <c r="AI21" s="625"/>
    </row>
    <row r="22" spans="1:35" ht="25" customHeight="1">
      <c r="A22" s="594"/>
      <c r="B22" s="591"/>
      <c r="C22" s="591"/>
      <c r="D22" s="591"/>
      <c r="E22" s="591"/>
      <c r="F22" s="591"/>
      <c r="G22" s="595"/>
      <c r="H22" s="190"/>
      <c r="I22" s="86"/>
      <c r="K22" s="20"/>
      <c r="L22" s="20"/>
      <c r="M22" s="20"/>
      <c r="N22" s="20"/>
      <c r="O22" s="20"/>
      <c r="P22" s="20"/>
      <c r="Q22" s="20"/>
      <c r="R22" s="20"/>
      <c r="S22" s="615" t="s">
        <v>189</v>
      </c>
      <c r="T22" s="615"/>
      <c r="U22" s="615"/>
      <c r="V22" s="615"/>
      <c r="W22" s="615"/>
      <c r="X22" s="769"/>
      <c r="Y22" s="83"/>
      <c r="Z22" s="84"/>
      <c r="AA22" s="84"/>
      <c r="AB22" s="84"/>
      <c r="AC22" s="84"/>
      <c r="AD22" s="85"/>
      <c r="AE22" s="77"/>
      <c r="AF22" s="682"/>
      <c r="AG22" s="625"/>
      <c r="AH22" s="484"/>
      <c r="AI22" s="625"/>
    </row>
    <row r="23" spans="1:35" ht="25" customHeight="1">
      <c r="A23" s="594"/>
      <c r="B23" s="591"/>
      <c r="C23" s="591"/>
      <c r="D23" s="591"/>
      <c r="E23" s="591"/>
      <c r="F23" s="591"/>
      <c r="G23" s="595"/>
      <c r="H23" s="190"/>
      <c r="I23" s="87"/>
      <c r="J23" s="287"/>
      <c r="K23" s="20"/>
      <c r="L23" s="20"/>
      <c r="M23" s="20"/>
      <c r="O23" s="284"/>
      <c r="P23" s="289"/>
      <c r="Q23" s="288"/>
      <c r="R23" s="288"/>
      <c r="S23" s="764" t="s">
        <v>190</v>
      </c>
      <c r="T23" s="764"/>
      <c r="U23" s="764"/>
      <c r="V23" s="764"/>
      <c r="W23" s="764"/>
      <c r="X23" s="7" t="s">
        <v>191</v>
      </c>
      <c r="Y23" s="553" t="s">
        <v>192</v>
      </c>
      <c r="Z23" s="554"/>
      <c r="AA23" s="554"/>
      <c r="AB23" s="554"/>
      <c r="AC23" s="554"/>
      <c r="AD23" s="555"/>
      <c r="AE23" s="35"/>
      <c r="AF23" s="682"/>
      <c r="AG23" s="625"/>
      <c r="AH23" s="484"/>
      <c r="AI23" s="625"/>
    </row>
    <row r="24" spans="1:35" ht="25" customHeight="1">
      <c r="A24" s="594"/>
      <c r="B24" s="591"/>
      <c r="C24" s="591"/>
      <c r="D24" s="591"/>
      <c r="E24" s="591"/>
      <c r="F24" s="591"/>
      <c r="G24" s="595"/>
      <c r="H24" s="190"/>
      <c r="I24" s="87"/>
      <c r="J24" s="20"/>
      <c r="K24" s="20"/>
      <c r="L24" s="20"/>
      <c r="M24" s="20"/>
      <c r="O24" s="284"/>
      <c r="P24" s="289"/>
      <c r="Q24" s="288"/>
      <c r="R24" s="288"/>
      <c r="S24" s="20"/>
      <c r="T24" s="20"/>
      <c r="U24" s="20"/>
      <c r="V24" s="20"/>
      <c r="X24" s="7" t="s">
        <v>193</v>
      </c>
      <c r="Y24" s="553" t="s">
        <v>192</v>
      </c>
      <c r="Z24" s="554"/>
      <c r="AA24" s="554"/>
      <c r="AB24" s="554"/>
      <c r="AC24" s="554"/>
      <c r="AD24" s="555"/>
      <c r="AE24" s="35"/>
      <c r="AF24" s="682"/>
      <c r="AG24" s="625"/>
      <c r="AH24" s="484"/>
      <c r="AI24" s="625"/>
    </row>
    <row r="25" spans="1:35" ht="25" customHeight="1">
      <c r="A25" s="594"/>
      <c r="B25" s="591"/>
      <c r="C25" s="591"/>
      <c r="D25" s="591"/>
      <c r="E25" s="591"/>
      <c r="F25" s="591"/>
      <c r="G25" s="595"/>
      <c r="H25" s="190"/>
      <c r="I25" s="87"/>
      <c r="K25" s="20"/>
      <c r="L25" s="20"/>
      <c r="M25" s="20"/>
      <c r="N25" s="20"/>
      <c r="O25" s="20"/>
      <c r="P25" s="289"/>
      <c r="Q25" s="288"/>
      <c r="R25" s="288"/>
      <c r="S25" s="764" t="s">
        <v>194</v>
      </c>
      <c r="T25" s="764"/>
      <c r="U25" s="764"/>
      <c r="V25" s="764"/>
      <c r="W25" s="764"/>
      <c r="X25" s="765"/>
      <c r="Y25" s="553" t="s">
        <v>192</v>
      </c>
      <c r="Z25" s="554"/>
      <c r="AA25" s="554"/>
      <c r="AB25" s="554"/>
      <c r="AC25" s="554"/>
      <c r="AD25" s="555"/>
      <c r="AE25" s="35"/>
      <c r="AF25" s="682"/>
      <c r="AG25" s="625"/>
      <c r="AH25" s="484"/>
      <c r="AI25" s="625"/>
    </row>
    <row r="26" spans="1:35" ht="25" customHeight="1">
      <c r="A26" s="594"/>
      <c r="B26" s="591"/>
      <c r="C26" s="591"/>
      <c r="D26" s="591"/>
      <c r="E26" s="591"/>
      <c r="F26" s="591"/>
      <c r="G26" s="595"/>
      <c r="H26" s="190"/>
      <c r="I26" s="603" t="s">
        <v>195</v>
      </c>
      <c r="J26" s="604"/>
      <c r="K26" s="604"/>
      <c r="L26" s="604"/>
      <c r="M26" s="604"/>
      <c r="N26" s="604"/>
      <c r="O26" s="604"/>
      <c r="P26" s="604"/>
      <c r="Q26" s="604"/>
      <c r="R26" s="604"/>
      <c r="S26" s="604"/>
      <c r="T26" s="604"/>
      <c r="U26" s="604"/>
      <c r="V26" s="604"/>
      <c r="W26" s="604"/>
      <c r="X26" s="604"/>
      <c r="Y26" s="604"/>
      <c r="Z26" s="604"/>
      <c r="AA26" s="604"/>
      <c r="AB26" s="604"/>
      <c r="AC26" s="604"/>
      <c r="AD26" s="604"/>
      <c r="AE26" s="777"/>
      <c r="AF26" s="224"/>
      <c r="AG26" s="758" t="s">
        <v>196</v>
      </c>
      <c r="AH26" s="484"/>
      <c r="AI26" s="625"/>
    </row>
    <row r="27" spans="1:35" ht="25" customHeight="1">
      <c r="A27" s="594"/>
      <c r="B27" s="591"/>
      <c r="C27" s="591"/>
      <c r="D27" s="591"/>
      <c r="E27" s="591"/>
      <c r="F27" s="591"/>
      <c r="G27" s="595"/>
      <c r="H27" s="190"/>
      <c r="I27" s="87"/>
      <c r="K27" s="20"/>
      <c r="L27" s="20"/>
      <c r="M27" s="20"/>
      <c r="N27" s="20"/>
      <c r="O27" s="20"/>
      <c r="P27" s="289"/>
      <c r="Q27" s="288"/>
      <c r="S27" s="7" t="s">
        <v>197</v>
      </c>
      <c r="U27" s="288"/>
      <c r="W27" s="20"/>
      <c r="X27" s="20"/>
      <c r="Y27" s="605" t="s">
        <v>198</v>
      </c>
      <c r="Z27" s="606"/>
      <c r="AA27" s="606"/>
      <c r="AB27" s="606"/>
      <c r="AC27" s="606"/>
      <c r="AD27" s="607"/>
      <c r="AE27" s="35"/>
      <c r="AF27" s="207"/>
      <c r="AG27" s="758"/>
      <c r="AH27" s="484"/>
      <c r="AI27" s="625"/>
    </row>
    <row r="28" spans="1:35" ht="35.15" customHeight="1">
      <c r="A28" s="594"/>
      <c r="B28" s="591"/>
      <c r="C28" s="591"/>
      <c r="D28" s="591"/>
      <c r="E28" s="591"/>
      <c r="F28" s="591"/>
      <c r="G28" s="595"/>
      <c r="H28" s="190"/>
      <c r="I28" s="654" t="s">
        <v>199</v>
      </c>
      <c r="J28" s="618"/>
      <c r="K28" s="618"/>
      <c r="L28" s="618"/>
      <c r="M28" s="618"/>
      <c r="N28" s="618"/>
      <c r="O28" s="618"/>
      <c r="P28" s="618"/>
      <c r="Q28" s="618"/>
      <c r="R28" s="618"/>
      <c r="S28" s="618"/>
      <c r="T28" s="618"/>
      <c r="U28" s="618"/>
      <c r="V28" s="618"/>
      <c r="W28" s="618"/>
      <c r="X28" s="618"/>
      <c r="Y28" s="618"/>
      <c r="Z28" s="618"/>
      <c r="AA28" s="618"/>
      <c r="AB28" s="618"/>
      <c r="AC28" s="618"/>
      <c r="AD28" s="618"/>
      <c r="AE28" s="655"/>
      <c r="AF28" s="205"/>
      <c r="AG28" s="161" t="s">
        <v>200</v>
      </c>
      <c r="AH28" s="484"/>
      <c r="AI28" s="742"/>
    </row>
    <row r="29" spans="1:35" ht="25" customHeight="1">
      <c r="A29" s="594"/>
      <c r="B29" s="591"/>
      <c r="C29" s="591"/>
      <c r="D29" s="591"/>
      <c r="E29" s="591"/>
      <c r="F29" s="591"/>
      <c r="G29" s="595"/>
      <c r="H29" s="181">
        <v>24</v>
      </c>
      <c r="I29" s="735" t="s">
        <v>201</v>
      </c>
      <c r="J29" s="735"/>
      <c r="K29" s="735"/>
      <c r="L29" s="735"/>
      <c r="M29" s="735"/>
      <c r="N29" s="735"/>
      <c r="O29" s="735"/>
      <c r="P29" s="735"/>
      <c r="Q29" s="735"/>
      <c r="R29" s="735"/>
      <c r="S29" s="735"/>
      <c r="T29" s="735"/>
      <c r="U29" s="735"/>
      <c r="V29" s="735"/>
      <c r="W29" s="735"/>
      <c r="X29" s="735"/>
      <c r="Y29" s="735"/>
      <c r="Z29" s="735"/>
      <c r="AA29" s="735"/>
      <c r="AB29" s="735"/>
      <c r="AC29" s="735"/>
      <c r="AD29" s="735"/>
      <c r="AE29" s="736"/>
      <c r="AF29" s="209"/>
      <c r="AG29" s="624" t="s">
        <v>202</v>
      </c>
      <c r="AH29" s="484"/>
      <c r="AI29" s="624" t="s">
        <v>732</v>
      </c>
    </row>
    <row r="30" spans="1:35" ht="25" customHeight="1">
      <c r="A30" s="594"/>
      <c r="B30" s="591"/>
      <c r="C30" s="591"/>
      <c r="D30" s="591"/>
      <c r="E30" s="591"/>
      <c r="F30" s="591"/>
      <c r="G30" s="595"/>
      <c r="H30" s="101"/>
      <c r="I30" s="76"/>
      <c r="J30" s="59"/>
      <c r="K30" s="59"/>
      <c r="L30" s="59"/>
      <c r="M30" s="59"/>
      <c r="N30" s="59"/>
      <c r="O30" s="59"/>
      <c r="P30" s="59"/>
      <c r="Q30" s="59"/>
      <c r="R30" s="59" t="s">
        <v>203</v>
      </c>
      <c r="S30" s="71"/>
      <c r="T30" s="71"/>
      <c r="U30" s="71"/>
      <c r="V30" s="71"/>
      <c r="W30" s="71"/>
      <c r="X30" s="59"/>
      <c r="Y30" s="283" t="s">
        <v>204</v>
      </c>
      <c r="Z30" s="303"/>
      <c r="AA30" s="303"/>
      <c r="AB30" s="605"/>
      <c r="AC30" s="607"/>
      <c r="AD30" s="303" t="s">
        <v>205</v>
      </c>
      <c r="AE30" s="81"/>
      <c r="AF30" s="498"/>
      <c r="AG30" s="625"/>
      <c r="AH30" s="484"/>
      <c r="AI30" s="625"/>
    </row>
    <row r="31" spans="1:35" ht="25" customHeight="1">
      <c r="A31" s="594"/>
      <c r="B31" s="591"/>
      <c r="C31" s="591"/>
      <c r="D31" s="591"/>
      <c r="E31" s="591"/>
      <c r="F31" s="591"/>
      <c r="G31" s="595"/>
      <c r="H31" s="101"/>
      <c r="I31" s="50"/>
      <c r="S31" s="20"/>
      <c r="T31" s="20"/>
      <c r="U31" s="20"/>
      <c r="V31" s="20"/>
      <c r="W31" s="20"/>
      <c r="Y31" s="287" t="s">
        <v>206</v>
      </c>
      <c r="Z31" s="288"/>
      <c r="AA31" s="288"/>
      <c r="AB31" s="605"/>
      <c r="AC31" s="607"/>
      <c r="AD31" s="288" t="s">
        <v>205</v>
      </c>
      <c r="AE31" s="43"/>
      <c r="AF31" s="498"/>
      <c r="AG31" s="625"/>
      <c r="AH31" s="484"/>
      <c r="AI31" s="625"/>
    </row>
    <row r="32" spans="1:35" ht="25" customHeight="1">
      <c r="A32" s="594"/>
      <c r="B32" s="591"/>
      <c r="C32" s="591"/>
      <c r="D32" s="591"/>
      <c r="E32" s="591"/>
      <c r="F32" s="591"/>
      <c r="G32" s="595"/>
      <c r="H32" s="180"/>
      <c r="I32" s="776" t="s">
        <v>207</v>
      </c>
      <c r="J32" s="634"/>
      <c r="K32" s="634"/>
      <c r="L32" s="634"/>
      <c r="M32" s="634"/>
      <c r="N32" s="634"/>
      <c r="O32" s="634"/>
      <c r="P32" s="634"/>
      <c r="Q32" s="634"/>
      <c r="R32" s="634"/>
      <c r="S32" s="634"/>
      <c r="T32" s="634"/>
      <c r="U32" s="634"/>
      <c r="V32" s="634"/>
      <c r="W32" s="634"/>
      <c r="X32" s="634"/>
      <c r="Y32" s="634"/>
      <c r="Z32" s="634"/>
      <c r="AA32" s="634"/>
      <c r="AB32" s="634"/>
      <c r="AC32" s="634"/>
      <c r="AD32" s="634"/>
      <c r="AE32" s="635"/>
      <c r="AF32" s="205"/>
      <c r="AG32" s="742"/>
      <c r="AH32" s="484"/>
      <c r="AI32" s="625"/>
    </row>
    <row r="33" spans="1:36" ht="25" customHeight="1">
      <c r="A33" s="594"/>
      <c r="B33" s="591"/>
      <c r="C33" s="591"/>
      <c r="D33" s="591"/>
      <c r="E33" s="591"/>
      <c r="F33" s="591"/>
      <c r="G33" s="595"/>
      <c r="H33" s="114">
        <v>25</v>
      </c>
      <c r="I33" s="755" t="s">
        <v>208</v>
      </c>
      <c r="J33" s="755"/>
      <c r="K33" s="755"/>
      <c r="L33" s="755"/>
      <c r="M33" s="755"/>
      <c r="N33" s="755"/>
      <c r="O33" s="755"/>
      <c r="P33" s="755"/>
      <c r="Q33" s="755"/>
      <c r="R33" s="26"/>
      <c r="S33" s="26"/>
      <c r="T33" s="287" t="s">
        <v>209</v>
      </c>
      <c r="U33" s="296"/>
      <c r="V33" s="296"/>
      <c r="W33" s="296"/>
      <c r="X33" s="297"/>
      <c r="Y33" s="553" t="s">
        <v>121</v>
      </c>
      <c r="Z33" s="554"/>
      <c r="AA33" s="554"/>
      <c r="AB33" s="554"/>
      <c r="AC33" s="554"/>
      <c r="AD33" s="555"/>
      <c r="AE33" s="28"/>
      <c r="AF33" s="499"/>
      <c r="AG33" s="214" t="s">
        <v>210</v>
      </c>
      <c r="AH33" s="484"/>
      <c r="AI33" s="680"/>
      <c r="AJ33" s="7" t="s">
        <v>211</v>
      </c>
    </row>
    <row r="34" spans="1:36" ht="25" customHeight="1">
      <c r="A34" s="594"/>
      <c r="B34" s="591"/>
      <c r="C34" s="591"/>
      <c r="D34" s="591"/>
      <c r="E34" s="591"/>
      <c r="F34" s="591"/>
      <c r="G34" s="595"/>
      <c r="H34" s="190"/>
      <c r="I34" s="285"/>
      <c r="J34" s="285"/>
      <c r="K34" s="285"/>
      <c r="L34" s="285"/>
      <c r="M34" s="285"/>
      <c r="N34" s="285"/>
      <c r="O34" s="285"/>
      <c r="P34" s="285"/>
      <c r="Q34" s="285"/>
      <c r="R34" s="285"/>
      <c r="T34" s="7" t="s">
        <v>212</v>
      </c>
      <c r="Y34" s="729"/>
      <c r="Z34" s="730"/>
      <c r="AA34" s="730"/>
      <c r="AB34" s="730"/>
      <c r="AC34" s="730"/>
      <c r="AD34" s="731"/>
      <c r="AF34" s="500"/>
      <c r="AG34" s="215"/>
      <c r="AH34" s="484"/>
      <c r="AI34" s="680"/>
      <c r="AJ34" s="7" t="s">
        <v>213</v>
      </c>
    </row>
    <row r="35" spans="1:36" ht="25" customHeight="1">
      <c r="A35" s="633"/>
      <c r="B35" s="634"/>
      <c r="C35" s="634"/>
      <c r="D35" s="634"/>
      <c r="E35" s="634"/>
      <c r="F35" s="634"/>
      <c r="G35" s="635"/>
      <c r="H35" s="179"/>
      <c r="I35" s="756" t="s">
        <v>214</v>
      </c>
      <c r="J35" s="757"/>
      <c r="K35" s="757"/>
      <c r="L35" s="757"/>
      <c r="M35" s="757"/>
      <c r="N35" s="757"/>
      <c r="O35" s="757"/>
      <c r="P35" s="757"/>
      <c r="Q35" s="757"/>
      <c r="R35" s="757"/>
      <c r="S35" s="757"/>
      <c r="T35" s="757"/>
      <c r="U35" s="757"/>
      <c r="V35" s="757"/>
      <c r="W35" s="757"/>
      <c r="X35" s="757"/>
      <c r="Y35" s="290"/>
      <c r="Z35" s="290"/>
      <c r="AA35" s="290"/>
      <c r="AB35" s="290"/>
      <c r="AC35" s="290"/>
      <c r="AD35" s="290"/>
      <c r="AE35" s="88"/>
      <c r="AF35" s="205"/>
      <c r="AG35" s="216" t="s">
        <v>215</v>
      </c>
      <c r="AH35" s="482"/>
      <c r="AI35" s="712"/>
    </row>
    <row r="36" spans="1:36" ht="35.15" customHeight="1">
      <c r="A36" s="569" t="s">
        <v>216</v>
      </c>
      <c r="B36" s="540"/>
      <c r="C36" s="540"/>
      <c r="D36" s="540"/>
      <c r="E36" s="540"/>
      <c r="F36" s="540"/>
      <c r="G36" s="546"/>
      <c r="H36" s="181">
        <v>26</v>
      </c>
      <c r="I36" s="544" t="s">
        <v>217</v>
      </c>
      <c r="J36" s="544"/>
      <c r="K36" s="544"/>
      <c r="L36" s="544"/>
      <c r="M36" s="544"/>
      <c r="N36" s="544"/>
      <c r="O36" s="544"/>
      <c r="P36" s="544"/>
      <c r="Q36" s="544"/>
      <c r="R36" s="544"/>
      <c r="S36" s="544"/>
      <c r="T36" s="544"/>
      <c r="U36" s="544"/>
      <c r="V36" s="544"/>
      <c r="W36" s="544"/>
      <c r="X36" s="544"/>
      <c r="Y36" s="544"/>
      <c r="Z36" s="544"/>
      <c r="AA36" s="544"/>
      <c r="AB36" s="544"/>
      <c r="AC36" s="544"/>
      <c r="AD36" s="544"/>
      <c r="AE36" s="544"/>
      <c r="AF36" s="209"/>
      <c r="AG36" s="216" t="s">
        <v>218</v>
      </c>
      <c r="AH36" s="479"/>
      <c r="AI36" s="624" t="s">
        <v>219</v>
      </c>
    </row>
    <row r="37" spans="1:36" ht="25" customHeight="1">
      <c r="A37" s="801"/>
      <c r="B37" s="626"/>
      <c r="C37" s="626"/>
      <c r="D37" s="626"/>
      <c r="E37" s="626"/>
      <c r="F37" s="626"/>
      <c r="G37" s="802"/>
      <c r="H37" s="190"/>
      <c r="I37" s="766" t="s">
        <v>220</v>
      </c>
      <c r="J37" s="767"/>
      <c r="K37" s="767"/>
      <c r="L37" s="767"/>
      <c r="M37" s="767"/>
      <c r="N37" s="767"/>
      <c r="O37" s="767"/>
      <c r="P37" s="767"/>
      <c r="Q37" s="767"/>
      <c r="R37" s="767"/>
      <c r="S37" s="80"/>
      <c r="T37" s="80"/>
      <c r="U37" s="80"/>
      <c r="V37" s="80"/>
      <c r="W37" s="80"/>
      <c r="X37" s="80"/>
      <c r="Y37" s="80"/>
      <c r="Z37" s="80"/>
      <c r="AA37" s="80"/>
      <c r="AB37" s="80"/>
      <c r="AC37" s="80"/>
      <c r="AD37" s="80"/>
      <c r="AE37" s="81"/>
      <c r="AF37" s="210"/>
      <c r="AG37" s="625" t="s">
        <v>221</v>
      </c>
      <c r="AH37" s="484"/>
      <c r="AI37" s="625"/>
      <c r="AJ37" s="7" t="s">
        <v>222</v>
      </c>
    </row>
    <row r="38" spans="1:36" ht="25" customHeight="1">
      <c r="A38" s="801"/>
      <c r="B38" s="626"/>
      <c r="C38" s="626"/>
      <c r="D38" s="626"/>
      <c r="E38" s="626"/>
      <c r="F38" s="626"/>
      <c r="G38" s="802"/>
      <c r="H38" s="190"/>
      <c r="I38" s="603" t="s">
        <v>223</v>
      </c>
      <c r="J38" s="763"/>
      <c r="K38" s="763"/>
      <c r="L38" s="763"/>
      <c r="M38" s="763"/>
      <c r="N38" s="763"/>
      <c r="O38" s="763"/>
      <c r="P38" s="763"/>
      <c r="Q38" s="763"/>
      <c r="R38" s="763"/>
      <c r="S38" s="763"/>
      <c r="T38" s="763"/>
      <c r="U38" s="763"/>
      <c r="V38" s="763"/>
      <c r="W38" s="763"/>
      <c r="X38" s="763"/>
      <c r="Y38" s="605"/>
      <c r="Z38" s="606"/>
      <c r="AA38" s="606"/>
      <c r="AB38" s="606"/>
      <c r="AC38" s="606"/>
      <c r="AD38" s="607"/>
      <c r="AE38" s="43"/>
      <c r="AF38" s="207"/>
      <c r="AG38" s="625"/>
      <c r="AH38" s="484"/>
      <c r="AI38" s="625"/>
      <c r="AJ38" s="7" t="s">
        <v>224</v>
      </c>
    </row>
    <row r="39" spans="1:36" ht="35.15" customHeight="1">
      <c r="A39" s="801"/>
      <c r="B39" s="626"/>
      <c r="C39" s="626"/>
      <c r="D39" s="626"/>
      <c r="E39" s="626"/>
      <c r="F39" s="626"/>
      <c r="G39" s="802"/>
      <c r="H39" s="101"/>
      <c r="I39" s="654" t="s">
        <v>708</v>
      </c>
      <c r="J39" s="618"/>
      <c r="K39" s="618"/>
      <c r="L39" s="618"/>
      <c r="M39" s="618"/>
      <c r="N39" s="618"/>
      <c r="O39" s="618"/>
      <c r="P39" s="618"/>
      <c r="Q39" s="618"/>
      <c r="R39" s="618"/>
      <c r="S39" s="618"/>
      <c r="T39" s="618"/>
      <c r="U39" s="618"/>
      <c r="V39" s="618"/>
      <c r="W39" s="618"/>
      <c r="X39" s="618"/>
      <c r="Y39" s="618"/>
      <c r="Z39" s="618"/>
      <c r="AA39" s="618"/>
      <c r="AB39" s="618"/>
      <c r="AC39" s="618"/>
      <c r="AD39" s="618"/>
      <c r="AE39" s="655"/>
      <c r="AF39" s="224"/>
      <c r="AG39" s="625"/>
      <c r="AH39" s="484"/>
      <c r="AI39" s="625"/>
    </row>
    <row r="40" spans="1:36" ht="25" customHeight="1">
      <c r="A40" s="801"/>
      <c r="B40" s="626"/>
      <c r="C40" s="626"/>
      <c r="D40" s="626"/>
      <c r="E40" s="626"/>
      <c r="F40" s="626"/>
      <c r="G40" s="802"/>
      <c r="H40" s="101"/>
      <c r="I40" s="300"/>
      <c r="J40" s="285"/>
      <c r="K40" s="285"/>
      <c r="L40" s="285"/>
      <c r="M40" s="285"/>
      <c r="N40" s="285"/>
      <c r="O40" s="285"/>
      <c r="P40" s="285"/>
      <c r="Q40" s="285"/>
      <c r="R40" s="285"/>
      <c r="S40" s="764" t="s">
        <v>709</v>
      </c>
      <c r="T40" s="764"/>
      <c r="U40" s="764"/>
      <c r="V40" s="764"/>
      <c r="W40" s="764"/>
      <c r="X40" s="765"/>
      <c r="Y40" s="553" t="s">
        <v>192</v>
      </c>
      <c r="Z40" s="554"/>
      <c r="AA40" s="554"/>
      <c r="AB40" s="554"/>
      <c r="AC40" s="554"/>
      <c r="AD40" s="555"/>
      <c r="AE40" s="295"/>
      <c r="AF40" s="207"/>
      <c r="AG40" s="625"/>
      <c r="AH40" s="484"/>
      <c r="AI40" s="625"/>
    </row>
    <row r="41" spans="1:36" ht="25" customHeight="1">
      <c r="A41" s="801"/>
      <c r="B41" s="626"/>
      <c r="C41" s="626"/>
      <c r="D41" s="626"/>
      <c r="E41" s="626"/>
      <c r="F41" s="626"/>
      <c r="G41" s="802"/>
      <c r="H41" s="101"/>
      <c r="I41" s="761" t="s">
        <v>710</v>
      </c>
      <c r="J41" s="617"/>
      <c r="K41" s="617"/>
      <c r="L41" s="617"/>
      <c r="M41" s="617"/>
      <c r="N41" s="617"/>
      <c r="O41" s="617"/>
      <c r="P41" s="617"/>
      <c r="Q41" s="617"/>
      <c r="R41" s="617"/>
      <c r="S41" s="617"/>
      <c r="T41" s="617"/>
      <c r="U41" s="617"/>
      <c r="V41" s="617"/>
      <c r="W41" s="617"/>
      <c r="X41" s="617"/>
      <c r="Y41" s="617"/>
      <c r="Z41" s="617"/>
      <c r="AA41" s="617"/>
      <c r="AB41" s="617"/>
      <c r="AC41" s="617"/>
      <c r="AD41" s="617"/>
      <c r="AE41" s="762"/>
      <c r="AF41" s="224"/>
      <c r="AG41" s="625"/>
      <c r="AH41" s="484"/>
      <c r="AI41" s="625"/>
    </row>
    <row r="42" spans="1:36" ht="25" customHeight="1">
      <c r="A42" s="801"/>
      <c r="B42" s="626"/>
      <c r="C42" s="626"/>
      <c r="D42" s="626"/>
      <c r="E42" s="626"/>
      <c r="F42" s="626"/>
      <c r="G42" s="802"/>
      <c r="H42" s="101"/>
      <c r="I42" s="300"/>
      <c r="J42" s="285"/>
      <c r="K42" s="285"/>
      <c r="L42" s="285"/>
      <c r="M42" s="285"/>
      <c r="N42" s="285"/>
      <c r="O42" s="285"/>
      <c r="P42" s="285"/>
      <c r="Q42" s="285"/>
      <c r="R42" s="285"/>
      <c r="S42" s="764" t="s">
        <v>225</v>
      </c>
      <c r="T42" s="764"/>
      <c r="U42" s="764"/>
      <c r="V42" s="764"/>
      <c r="W42" s="764"/>
      <c r="X42" s="765"/>
      <c r="Y42" s="553" t="s">
        <v>192</v>
      </c>
      <c r="Z42" s="554"/>
      <c r="AA42" s="554"/>
      <c r="AB42" s="554"/>
      <c r="AC42" s="554"/>
      <c r="AD42" s="555"/>
      <c r="AE42" s="295"/>
      <c r="AF42" s="207"/>
      <c r="AG42" s="625"/>
      <c r="AH42" s="484"/>
      <c r="AI42" s="625"/>
    </row>
    <row r="43" spans="1:36" ht="25" customHeight="1">
      <c r="A43" s="55"/>
      <c r="B43" s="56"/>
      <c r="C43" s="56"/>
      <c r="D43" s="56"/>
      <c r="E43" s="56"/>
      <c r="F43" s="56"/>
      <c r="G43" s="57"/>
      <c r="H43" s="180"/>
      <c r="I43" s="298"/>
      <c r="J43" s="290"/>
      <c r="K43" s="290"/>
      <c r="L43" s="290"/>
      <c r="M43" s="290"/>
      <c r="N43" s="290"/>
      <c r="O43" s="290"/>
      <c r="P43" s="290"/>
      <c r="Q43" s="290"/>
      <c r="R43" s="290"/>
      <c r="S43" s="746" t="s">
        <v>709</v>
      </c>
      <c r="T43" s="746"/>
      <c r="U43" s="746"/>
      <c r="V43" s="746"/>
      <c r="W43" s="746"/>
      <c r="X43" s="747"/>
      <c r="Y43" s="553" t="s">
        <v>192</v>
      </c>
      <c r="Z43" s="554"/>
      <c r="AA43" s="554"/>
      <c r="AB43" s="554"/>
      <c r="AC43" s="554"/>
      <c r="AD43" s="555"/>
      <c r="AE43" s="291"/>
      <c r="AF43" s="208"/>
      <c r="AG43" s="742"/>
      <c r="AH43" s="482"/>
      <c r="AI43" s="742"/>
    </row>
    <row r="44" spans="1:36" ht="50.15" customHeight="1">
      <c r="A44" s="569" t="s">
        <v>226</v>
      </c>
      <c r="B44" s="540"/>
      <c r="C44" s="540"/>
      <c r="D44" s="540"/>
      <c r="E44" s="540"/>
      <c r="F44" s="540"/>
      <c r="G44" s="546"/>
      <c r="H44" s="401">
        <v>27</v>
      </c>
      <c r="I44" s="799" t="s">
        <v>227</v>
      </c>
      <c r="J44" s="799"/>
      <c r="K44" s="799"/>
      <c r="L44" s="799"/>
      <c r="M44" s="799"/>
      <c r="N44" s="799"/>
      <c r="O44" s="799"/>
      <c r="P44" s="799"/>
      <c r="Q44" s="799"/>
      <c r="R44" s="799"/>
      <c r="S44" s="799"/>
      <c r="T44" s="799"/>
      <c r="U44" s="799"/>
      <c r="V44" s="799"/>
      <c r="W44" s="799"/>
      <c r="X44" s="799"/>
      <c r="Y44" s="799"/>
      <c r="Z44" s="799"/>
      <c r="AA44" s="799"/>
      <c r="AB44" s="799"/>
      <c r="AC44" s="799"/>
      <c r="AD44" s="799"/>
      <c r="AE44" s="800"/>
      <c r="AF44" s="209"/>
      <c r="AG44" s="807" t="s">
        <v>228</v>
      </c>
      <c r="AH44" s="807"/>
      <c r="AI44" s="624" t="s">
        <v>229</v>
      </c>
    </row>
    <row r="45" spans="1:36" ht="25" customHeight="1">
      <c r="A45" s="803"/>
      <c r="B45" s="804"/>
      <c r="C45" s="804"/>
      <c r="D45" s="804"/>
      <c r="E45" s="804"/>
      <c r="F45" s="804"/>
      <c r="G45" s="805"/>
      <c r="H45" s="180"/>
      <c r="I45" s="794"/>
      <c r="J45" s="794"/>
      <c r="K45" s="794"/>
      <c r="L45" s="794"/>
      <c r="M45" s="794"/>
      <c r="N45" s="794"/>
      <c r="O45" s="301"/>
      <c r="P45" s="795"/>
      <c r="Q45" s="795"/>
      <c r="R45" s="301"/>
      <c r="S45" s="746" t="s">
        <v>230</v>
      </c>
      <c r="T45" s="746"/>
      <c r="U45" s="746"/>
      <c r="V45" s="746"/>
      <c r="W45" s="746"/>
      <c r="X45" s="747"/>
      <c r="Y45" s="553" t="s">
        <v>192</v>
      </c>
      <c r="Z45" s="554"/>
      <c r="AA45" s="554"/>
      <c r="AB45" s="554"/>
      <c r="AC45" s="554"/>
      <c r="AD45" s="555"/>
      <c r="AE45" s="302"/>
      <c r="AF45" s="208"/>
      <c r="AG45" s="808"/>
      <c r="AH45" s="808"/>
      <c r="AI45" s="831"/>
    </row>
    <row r="46" spans="1:36" ht="35.15" customHeight="1">
      <c r="A46" s="569" t="s">
        <v>231</v>
      </c>
      <c r="B46" s="570"/>
      <c r="C46" s="570"/>
      <c r="D46" s="570"/>
      <c r="E46" s="570"/>
      <c r="F46" s="570"/>
      <c r="G46" s="571"/>
      <c r="H46" s="323">
        <v>28</v>
      </c>
      <c r="I46" s="815" t="s">
        <v>232</v>
      </c>
      <c r="J46" s="815"/>
      <c r="K46" s="815"/>
      <c r="L46" s="815"/>
      <c r="M46" s="815"/>
      <c r="N46" s="815"/>
      <c r="O46" s="815"/>
      <c r="P46" s="815"/>
      <c r="Q46" s="815"/>
      <c r="R46" s="815"/>
      <c r="S46" s="815"/>
      <c r="T46" s="815"/>
      <c r="U46" s="815"/>
      <c r="V46" s="815"/>
      <c r="W46" s="815"/>
      <c r="X46" s="815"/>
      <c r="Y46" s="815"/>
      <c r="Z46" s="815"/>
      <c r="AA46" s="815"/>
      <c r="AB46" s="815"/>
      <c r="AC46" s="815"/>
      <c r="AD46" s="815"/>
      <c r="AE46" s="816"/>
      <c r="AF46" s="202"/>
      <c r="AG46" s="160"/>
      <c r="AH46" s="481"/>
      <c r="AI46" s="164"/>
    </row>
    <row r="47" spans="1:36" ht="35.15" customHeight="1">
      <c r="A47" s="24"/>
      <c r="B47" s="371"/>
      <c r="C47" s="371"/>
      <c r="D47" s="371"/>
      <c r="E47" s="371"/>
      <c r="F47" s="371"/>
      <c r="G47" s="371"/>
      <c r="H47" s="101">
        <v>29</v>
      </c>
      <c r="I47" s="809" t="s">
        <v>233</v>
      </c>
      <c r="J47" s="809"/>
      <c r="K47" s="809"/>
      <c r="L47" s="809"/>
      <c r="M47" s="809"/>
      <c r="N47" s="809"/>
      <c r="O47" s="809"/>
      <c r="P47" s="809"/>
      <c r="Q47" s="809"/>
      <c r="R47" s="809"/>
      <c r="S47" s="809"/>
      <c r="T47" s="809"/>
      <c r="U47" s="809"/>
      <c r="V47" s="809"/>
      <c r="W47" s="809"/>
      <c r="X47" s="809"/>
      <c r="Y47" s="809"/>
      <c r="Z47" s="809"/>
      <c r="AA47" s="809"/>
      <c r="AB47" s="809"/>
      <c r="AC47" s="809"/>
      <c r="AD47" s="809"/>
      <c r="AE47" s="810"/>
      <c r="AF47" s="490"/>
      <c r="AG47" s="21"/>
      <c r="AH47" s="484"/>
      <c r="AI47" s="280" t="s">
        <v>234</v>
      </c>
    </row>
    <row r="48" spans="1:36" ht="25" customHeight="1">
      <c r="A48" s="96"/>
      <c r="B48" s="309"/>
      <c r="C48" s="309"/>
      <c r="D48" s="309"/>
      <c r="E48" s="309"/>
      <c r="F48" s="309"/>
      <c r="G48" s="43"/>
      <c r="H48" s="217"/>
      <c r="I48" s="654" t="s">
        <v>235</v>
      </c>
      <c r="J48" s="723"/>
      <c r="K48" s="723"/>
      <c r="L48" s="723"/>
      <c r="M48" s="723"/>
      <c r="N48" s="723"/>
      <c r="O48" s="723"/>
      <c r="P48" s="723"/>
      <c r="Q48" s="723"/>
      <c r="R48" s="723"/>
      <c r="S48" s="723"/>
      <c r="T48" s="583"/>
      <c r="U48" s="584"/>
      <c r="V48" s="584"/>
      <c r="W48" s="584"/>
      <c r="X48" s="584"/>
      <c r="Y48" s="584"/>
      <c r="Z48" s="584"/>
      <c r="AA48" s="584"/>
      <c r="AB48" s="584"/>
      <c r="AC48" s="584"/>
      <c r="AD48" s="585"/>
      <c r="AE48" s="43"/>
      <c r="AF48" s="681"/>
      <c r="AG48" s="21"/>
      <c r="AH48" s="484"/>
      <c r="AI48" s="280"/>
    </row>
    <row r="49" spans="1:46" ht="25" customHeight="1">
      <c r="A49" s="96"/>
      <c r="B49" s="309"/>
      <c r="C49" s="309"/>
      <c r="D49" s="309"/>
      <c r="E49" s="309"/>
      <c r="F49" s="309"/>
      <c r="G49" s="43"/>
      <c r="H49" s="217"/>
      <c r="I49" s="723" t="s">
        <v>236</v>
      </c>
      <c r="J49" s="723"/>
      <c r="K49" s="723"/>
      <c r="L49" s="723"/>
      <c r="M49" s="723"/>
      <c r="N49" s="723"/>
      <c r="O49" s="723"/>
      <c r="P49" s="723"/>
      <c r="Q49" s="723"/>
      <c r="R49" s="723"/>
      <c r="S49" s="723"/>
      <c r="T49" s="723"/>
      <c r="U49" s="723"/>
      <c r="V49" s="723"/>
      <c r="W49" s="723"/>
      <c r="X49" s="723"/>
      <c r="Y49" s="723"/>
      <c r="Z49" s="723"/>
      <c r="AA49" s="723"/>
      <c r="AB49" s="723"/>
      <c r="AC49" s="723"/>
      <c r="AD49" s="723"/>
      <c r="AE49" s="43"/>
      <c r="AF49" s="682"/>
      <c r="AG49" s="73" t="s">
        <v>237</v>
      </c>
      <c r="AH49" s="484"/>
      <c r="AI49" s="280"/>
    </row>
    <row r="50" spans="1:46" ht="25" customHeight="1">
      <c r="A50" s="96"/>
      <c r="B50" s="309"/>
      <c r="C50" s="309"/>
      <c r="D50" s="309"/>
      <c r="E50" s="309"/>
      <c r="F50" s="309"/>
      <c r="G50" s="43"/>
      <c r="H50" s="101"/>
      <c r="I50" s="811" t="s">
        <v>238</v>
      </c>
      <c r="J50" s="734"/>
      <c r="K50" s="734"/>
      <c r="L50" s="734"/>
      <c r="M50" s="734"/>
      <c r="N50" s="734"/>
      <c r="O50" s="734"/>
      <c r="P50" s="734"/>
      <c r="Q50" s="734"/>
      <c r="R50" s="734"/>
      <c r="S50" s="734"/>
      <c r="T50" s="734"/>
      <c r="U50" s="734"/>
      <c r="V50" s="734"/>
      <c r="W50" s="734"/>
      <c r="X50" s="734"/>
      <c r="Y50" s="734"/>
      <c r="Z50" s="734"/>
      <c r="AA50" s="734"/>
      <c r="AB50" s="734"/>
      <c r="AC50" s="734"/>
      <c r="AD50" s="734"/>
      <c r="AE50" s="595"/>
      <c r="AF50" s="682"/>
      <c r="AG50" s="21"/>
      <c r="AH50" s="484"/>
      <c r="AI50" s="280"/>
    </row>
    <row r="51" spans="1:46" ht="25" customHeight="1">
      <c r="A51" s="96"/>
      <c r="B51" s="309"/>
      <c r="C51" s="309"/>
      <c r="D51" s="309"/>
      <c r="E51" s="309"/>
      <c r="F51" s="309"/>
      <c r="G51" s="43"/>
      <c r="H51" s="101"/>
      <c r="I51" s="349"/>
      <c r="J51" s="313"/>
      <c r="K51" s="734" t="s">
        <v>239</v>
      </c>
      <c r="L51" s="734"/>
      <c r="M51" s="734"/>
      <c r="N51" s="313"/>
      <c r="O51" s="313"/>
      <c r="P51" s="745" t="s">
        <v>240</v>
      </c>
      <c r="Q51" s="745"/>
      <c r="R51" s="745"/>
      <c r="S51" s="745"/>
      <c r="T51" s="745"/>
      <c r="U51" s="745"/>
      <c r="V51" s="309"/>
      <c r="W51" s="309"/>
      <c r="X51" s="393" t="s">
        <v>241</v>
      </c>
      <c r="Y51" s="313"/>
      <c r="Z51" s="313"/>
      <c r="AA51" s="371"/>
      <c r="AB51" s="371"/>
      <c r="AC51" s="313"/>
      <c r="AD51" s="313"/>
      <c r="AE51" s="336"/>
      <c r="AF51" s="682"/>
      <c r="AG51" s="21"/>
      <c r="AH51" s="484"/>
      <c r="AI51" s="280"/>
    </row>
    <row r="52" spans="1:46" ht="25" customHeight="1">
      <c r="A52" s="96"/>
      <c r="B52" s="309"/>
      <c r="C52" s="309"/>
      <c r="D52" s="309"/>
      <c r="E52" s="309"/>
      <c r="F52" s="309"/>
      <c r="G52" s="43"/>
      <c r="H52" s="367">
        <v>30</v>
      </c>
      <c r="I52" s="544" t="s">
        <v>739</v>
      </c>
      <c r="J52" s="544"/>
      <c r="K52" s="544"/>
      <c r="L52" s="544"/>
      <c r="M52" s="544"/>
      <c r="N52" s="544"/>
      <c r="O52" s="544"/>
      <c r="P52" s="544"/>
      <c r="Q52" s="544"/>
      <c r="R52" s="544"/>
      <c r="S52" s="544"/>
      <c r="T52" s="544"/>
      <c r="U52" s="544"/>
      <c r="V52" s="544"/>
      <c r="W52" s="544"/>
      <c r="X52" s="544"/>
      <c r="Y52" s="544"/>
      <c r="Z52" s="544"/>
      <c r="AA52" s="544"/>
      <c r="AB52" s="544"/>
      <c r="AC52" s="544"/>
      <c r="AD52" s="544"/>
      <c r="AE52" s="545"/>
      <c r="AF52" s="209"/>
      <c r="AG52" s="72" t="s">
        <v>242</v>
      </c>
      <c r="AH52" s="402"/>
      <c r="AI52" s="280"/>
    </row>
    <row r="53" spans="1:46" ht="25" customHeight="1">
      <c r="A53" s="96"/>
      <c r="B53" s="309"/>
      <c r="C53" s="309"/>
      <c r="D53" s="309"/>
      <c r="E53" s="309"/>
      <c r="F53" s="309"/>
      <c r="G53" s="43"/>
      <c r="H53" s="101"/>
      <c r="I53" s="739" t="s">
        <v>243</v>
      </c>
      <c r="J53" s="740"/>
      <c r="K53" s="740"/>
      <c r="L53" s="740"/>
      <c r="M53" s="740"/>
      <c r="N53" s="740"/>
      <c r="O53" s="740"/>
      <c r="P53" s="740"/>
      <c r="Q53" s="740"/>
      <c r="R53" s="740"/>
      <c r="S53" s="740"/>
      <c r="T53" s="583"/>
      <c r="U53" s="584"/>
      <c r="V53" s="584"/>
      <c r="W53" s="584"/>
      <c r="X53" s="584"/>
      <c r="Y53" s="584"/>
      <c r="Z53" s="584"/>
      <c r="AA53" s="584"/>
      <c r="AB53" s="584"/>
      <c r="AC53" s="584"/>
      <c r="AD53" s="585"/>
      <c r="AE53" s="81"/>
      <c r="AF53" s="488"/>
      <c r="AG53" s="21"/>
      <c r="AH53" s="484"/>
      <c r="AI53" s="280"/>
    </row>
    <row r="54" spans="1:46" ht="25" customHeight="1">
      <c r="A54" s="96"/>
      <c r="B54" s="309"/>
      <c r="C54" s="309"/>
      <c r="D54" s="309"/>
      <c r="E54" s="309"/>
      <c r="F54" s="309"/>
      <c r="G54" s="43"/>
      <c r="H54" s="355"/>
      <c r="I54" s="601" t="s">
        <v>244</v>
      </c>
      <c r="J54" s="602"/>
      <c r="K54" s="602"/>
      <c r="L54" s="602"/>
      <c r="M54" s="602"/>
      <c r="N54" s="602"/>
      <c r="O54" s="602"/>
      <c r="P54" s="602"/>
      <c r="Q54" s="602"/>
      <c r="R54" s="602"/>
      <c r="S54" s="602"/>
      <c r="T54" s="602"/>
      <c r="U54" s="602"/>
      <c r="V54" s="602"/>
      <c r="W54" s="602"/>
      <c r="X54" s="602"/>
      <c r="Y54" s="602"/>
      <c r="Z54" s="602"/>
      <c r="AA54" s="602"/>
      <c r="AB54" s="602"/>
      <c r="AC54" s="602"/>
      <c r="AD54" s="602"/>
      <c r="AE54" s="789"/>
      <c r="AF54" s="205"/>
      <c r="AG54" s="75"/>
      <c r="AH54" s="484"/>
      <c r="AI54" s="280"/>
    </row>
    <row r="55" spans="1:46" ht="25" customHeight="1">
      <c r="A55" s="96"/>
      <c r="B55" s="309"/>
      <c r="C55" s="309"/>
      <c r="D55" s="309"/>
      <c r="E55" s="309"/>
      <c r="F55" s="309"/>
      <c r="G55" s="43"/>
      <c r="H55" s="367">
        <v>31</v>
      </c>
      <c r="I55" s="735" t="s">
        <v>245</v>
      </c>
      <c r="J55" s="735"/>
      <c r="K55" s="735"/>
      <c r="L55" s="735"/>
      <c r="M55" s="735"/>
      <c r="N55" s="735"/>
      <c r="O55" s="735"/>
      <c r="P55" s="735"/>
      <c r="Q55" s="735"/>
      <c r="R55" s="735"/>
      <c r="S55" s="735"/>
      <c r="T55" s="735"/>
      <c r="U55" s="735"/>
      <c r="V55" s="735"/>
      <c r="W55" s="735"/>
      <c r="X55" s="735"/>
      <c r="Y55" s="735"/>
      <c r="Z55" s="735"/>
      <c r="AA55" s="735"/>
      <c r="AB55" s="735"/>
      <c r="AC55" s="735"/>
      <c r="AD55" s="735"/>
      <c r="AE55" s="736"/>
      <c r="AF55" s="209"/>
      <c r="AG55" s="74"/>
      <c r="AH55" s="484"/>
      <c r="AI55" s="280"/>
      <c r="AO55" s="91"/>
      <c r="AP55" s="91"/>
      <c r="AQ55" s="91"/>
      <c r="AR55" s="91"/>
      <c r="AS55" s="91"/>
      <c r="AT55" s="91"/>
    </row>
    <row r="56" spans="1:46" ht="25" customHeight="1">
      <c r="A56" s="96"/>
      <c r="B56" s="309"/>
      <c r="C56" s="309"/>
      <c r="D56" s="309"/>
      <c r="E56" s="309"/>
      <c r="F56" s="309"/>
      <c r="G56" s="43"/>
      <c r="H56" s="101"/>
      <c r="I56" s="92"/>
      <c r="J56" s="363"/>
      <c r="K56" s="363"/>
      <c r="L56" s="363"/>
      <c r="M56" s="363"/>
      <c r="N56" s="363"/>
      <c r="O56" s="363"/>
      <c r="P56" s="363"/>
      <c r="Q56" s="363"/>
      <c r="R56" s="363"/>
      <c r="S56" s="748" t="s">
        <v>246</v>
      </c>
      <c r="T56" s="748"/>
      <c r="U56" s="748"/>
      <c r="V56" s="748"/>
      <c r="W56" s="748"/>
      <c r="X56" s="749"/>
      <c r="Y56" s="553" t="s">
        <v>192</v>
      </c>
      <c r="Z56" s="554"/>
      <c r="AA56" s="554"/>
      <c r="AB56" s="554"/>
      <c r="AC56" s="554"/>
      <c r="AD56" s="555"/>
      <c r="AE56" s="364"/>
      <c r="AF56" s="682"/>
      <c r="AG56" s="73" t="s">
        <v>247</v>
      </c>
      <c r="AH56" s="484"/>
      <c r="AI56" s="280"/>
      <c r="AJ56" s="89"/>
      <c r="AK56" s="89"/>
      <c r="AL56" s="89"/>
      <c r="AM56" s="89"/>
      <c r="AN56" s="89"/>
      <c r="AO56" s="91"/>
      <c r="AP56" s="91"/>
      <c r="AQ56" s="91"/>
      <c r="AR56" s="91"/>
      <c r="AS56" s="91"/>
      <c r="AT56" s="91"/>
    </row>
    <row r="57" spans="1:46" ht="25" customHeight="1">
      <c r="A57" s="96"/>
      <c r="B57" s="309"/>
      <c r="C57" s="309"/>
      <c r="D57" s="309"/>
      <c r="E57" s="309"/>
      <c r="F57" s="309"/>
      <c r="G57" s="43"/>
      <c r="H57" s="355"/>
      <c r="I57" s="93"/>
      <c r="J57" s="746" t="s">
        <v>248</v>
      </c>
      <c r="K57" s="746"/>
      <c r="L57" s="746"/>
      <c r="M57" s="747"/>
      <c r="N57" s="583"/>
      <c r="O57" s="584"/>
      <c r="P57" s="584"/>
      <c r="Q57" s="584"/>
      <c r="R57" s="584"/>
      <c r="S57" s="584"/>
      <c r="T57" s="584"/>
      <c r="U57" s="584"/>
      <c r="V57" s="584"/>
      <c r="W57" s="584"/>
      <c r="X57" s="585"/>
      <c r="Y57" s="662" t="s">
        <v>249</v>
      </c>
      <c r="Z57" s="662"/>
      <c r="AA57" s="663"/>
      <c r="AB57" s="605"/>
      <c r="AC57" s="607"/>
      <c r="AD57" s="343" t="s">
        <v>250</v>
      </c>
      <c r="AE57" s="351"/>
      <c r="AF57" s="683"/>
      <c r="AG57" s="75"/>
      <c r="AH57" s="484"/>
      <c r="AI57" s="280"/>
    </row>
    <row r="58" spans="1:46" ht="25" customHeight="1">
      <c r="A58" s="96"/>
      <c r="B58" s="309"/>
      <c r="C58" s="309"/>
      <c r="D58" s="309"/>
      <c r="E58" s="309"/>
      <c r="F58" s="309"/>
      <c r="G58" s="43"/>
      <c r="H58" s="101">
        <v>32</v>
      </c>
      <c r="I58" s="740" t="s">
        <v>251</v>
      </c>
      <c r="J58" s="740"/>
      <c r="K58" s="740"/>
      <c r="L58" s="740"/>
      <c r="M58" s="740"/>
      <c r="N58" s="740"/>
      <c r="O58" s="740"/>
      <c r="P58" s="740"/>
      <c r="Q58" s="740"/>
      <c r="R58" s="740"/>
      <c r="S58" s="740"/>
      <c r="T58" s="740"/>
      <c r="U58" s="740"/>
      <c r="V58" s="740"/>
      <c r="W58" s="740"/>
      <c r="X58" s="740"/>
      <c r="Y58" s="740"/>
      <c r="Z58" s="740"/>
      <c r="AA58" s="740"/>
      <c r="AB58" s="740"/>
      <c r="AC58" s="740"/>
      <c r="AD58" s="740"/>
      <c r="AE58" s="744"/>
      <c r="AF58" s="209"/>
      <c r="AG58" s="73" t="s">
        <v>252</v>
      </c>
      <c r="AH58" s="484"/>
      <c r="AI58" s="280"/>
    </row>
    <row r="59" spans="1:46" ht="25" customHeight="1">
      <c r="A59" s="96"/>
      <c r="B59" s="309"/>
      <c r="C59" s="309"/>
      <c r="D59" s="309"/>
      <c r="E59" s="309"/>
      <c r="F59" s="309"/>
      <c r="G59" s="43"/>
      <c r="H59" s="101"/>
      <c r="I59" s="732" t="s">
        <v>253</v>
      </c>
      <c r="J59" s="733"/>
      <c r="K59" s="733"/>
      <c r="L59" s="733"/>
      <c r="M59" s="733"/>
      <c r="N59" s="80"/>
      <c r="O59" s="80"/>
      <c r="P59" s="80"/>
      <c r="Q59" s="80"/>
      <c r="R59" s="80"/>
      <c r="S59" s="80"/>
      <c r="T59" s="80"/>
      <c r="U59" s="80"/>
      <c r="V59" s="80"/>
      <c r="W59" s="80"/>
      <c r="X59" s="80"/>
      <c r="Y59" s="80"/>
      <c r="Z59" s="80"/>
      <c r="AA59" s="80"/>
      <c r="AB59" s="80"/>
      <c r="AC59" s="80"/>
      <c r="AD59" s="80"/>
      <c r="AE59" s="81"/>
      <c r="AF59" s="682"/>
      <c r="AG59" s="21"/>
      <c r="AH59" s="484"/>
      <c r="AI59" s="280"/>
    </row>
    <row r="60" spans="1:46" ht="15" customHeight="1">
      <c r="A60" s="96"/>
      <c r="B60" s="309"/>
      <c r="C60" s="309"/>
      <c r="D60" s="309"/>
      <c r="E60" s="309"/>
      <c r="F60" s="309"/>
      <c r="G60" s="43"/>
      <c r="H60" s="101"/>
      <c r="I60" s="50"/>
      <c r="J60" s="309"/>
      <c r="K60" s="741" t="s">
        <v>254</v>
      </c>
      <c r="L60" s="741"/>
      <c r="M60" s="741"/>
      <c r="N60" s="741"/>
      <c r="O60" s="741"/>
      <c r="P60" s="741" t="s">
        <v>248</v>
      </c>
      <c r="Q60" s="741"/>
      <c r="R60" s="741"/>
      <c r="S60" s="741"/>
      <c r="T60" s="741"/>
      <c r="U60" s="741" t="s">
        <v>255</v>
      </c>
      <c r="V60" s="741"/>
      <c r="W60" s="741"/>
      <c r="X60" s="741"/>
      <c r="Y60" s="741"/>
      <c r="Z60" s="741"/>
      <c r="AA60" s="741"/>
      <c r="AB60" s="741"/>
      <c r="AC60" s="741"/>
      <c r="AD60" s="741"/>
      <c r="AE60" s="741"/>
      <c r="AF60" s="682"/>
      <c r="AG60" s="21"/>
      <c r="AH60" s="484"/>
      <c r="AI60" s="280"/>
    </row>
    <row r="61" spans="1:46" ht="25" customHeight="1">
      <c r="A61" s="96"/>
      <c r="B61" s="309"/>
      <c r="C61" s="309"/>
      <c r="D61" s="309"/>
      <c r="E61" s="309"/>
      <c r="F61" s="309"/>
      <c r="G61" s="43"/>
      <c r="H61" s="101"/>
      <c r="I61" s="50"/>
      <c r="J61" s="309"/>
      <c r="K61" s="752" t="s">
        <v>192</v>
      </c>
      <c r="L61" s="753"/>
      <c r="M61" s="753"/>
      <c r="N61" s="753"/>
      <c r="O61" s="754"/>
      <c r="P61" s="786"/>
      <c r="Q61" s="787"/>
      <c r="R61" s="787"/>
      <c r="S61" s="787"/>
      <c r="T61" s="788"/>
      <c r="U61" s="583"/>
      <c r="V61" s="584"/>
      <c r="W61" s="584"/>
      <c r="X61" s="584"/>
      <c r="Y61" s="584"/>
      <c r="Z61" s="584"/>
      <c r="AA61" s="584"/>
      <c r="AB61" s="584"/>
      <c r="AC61" s="584"/>
      <c r="AD61" s="584"/>
      <c r="AE61" s="585"/>
      <c r="AF61" s="682"/>
      <c r="AG61" s="21"/>
      <c r="AH61" s="484"/>
      <c r="AI61" s="280"/>
    </row>
    <row r="62" spans="1:46" ht="25" customHeight="1">
      <c r="A62" s="96"/>
      <c r="B62" s="309"/>
      <c r="C62" s="309"/>
      <c r="D62" s="309"/>
      <c r="E62" s="309"/>
      <c r="F62" s="309"/>
      <c r="G62" s="43"/>
      <c r="H62" s="101"/>
      <c r="I62" s="50"/>
      <c r="J62" s="309"/>
      <c r="K62" s="752" t="s">
        <v>192</v>
      </c>
      <c r="L62" s="753"/>
      <c r="M62" s="753"/>
      <c r="N62" s="753"/>
      <c r="O62" s="754"/>
      <c r="P62" s="729"/>
      <c r="Q62" s="730"/>
      <c r="R62" s="730"/>
      <c r="S62" s="730"/>
      <c r="T62" s="731"/>
      <c r="U62" s="583"/>
      <c r="V62" s="584"/>
      <c r="W62" s="584"/>
      <c r="X62" s="584"/>
      <c r="Y62" s="584"/>
      <c r="Z62" s="584"/>
      <c r="AA62" s="584"/>
      <c r="AB62" s="584"/>
      <c r="AC62" s="584"/>
      <c r="AD62" s="584"/>
      <c r="AE62" s="585"/>
      <c r="AF62" s="682"/>
      <c r="AG62" s="21"/>
      <c r="AH62" s="484"/>
      <c r="AI62" s="280"/>
    </row>
    <row r="63" spans="1:46" ht="25" customHeight="1">
      <c r="A63" s="96"/>
      <c r="B63" s="309"/>
      <c r="C63" s="309"/>
      <c r="D63" s="309"/>
      <c r="E63" s="309"/>
      <c r="F63" s="309"/>
      <c r="G63" s="43"/>
      <c r="H63" s="101"/>
      <c r="I63" s="50"/>
      <c r="J63" s="309"/>
      <c r="K63" s="752" t="s">
        <v>192</v>
      </c>
      <c r="L63" s="753"/>
      <c r="M63" s="753"/>
      <c r="N63" s="753"/>
      <c r="O63" s="754"/>
      <c r="P63" s="786"/>
      <c r="Q63" s="787"/>
      <c r="R63" s="787"/>
      <c r="S63" s="787"/>
      <c r="T63" s="788"/>
      <c r="U63" s="583"/>
      <c r="V63" s="584"/>
      <c r="W63" s="584"/>
      <c r="X63" s="584"/>
      <c r="Y63" s="584"/>
      <c r="Z63" s="584"/>
      <c r="AA63" s="584"/>
      <c r="AB63" s="584"/>
      <c r="AC63" s="584"/>
      <c r="AD63" s="584"/>
      <c r="AE63" s="585"/>
      <c r="AF63" s="682"/>
      <c r="AG63" s="95" t="s">
        <v>256</v>
      </c>
      <c r="AH63" s="484"/>
      <c r="AI63" s="280"/>
    </row>
    <row r="64" spans="1:46" ht="8.15" customHeight="1">
      <c r="A64" s="96"/>
      <c r="B64" s="309"/>
      <c r="C64" s="309"/>
      <c r="D64" s="309"/>
      <c r="E64" s="309"/>
      <c r="F64" s="309"/>
      <c r="G64" s="43"/>
      <c r="H64" s="218"/>
      <c r="I64" s="51"/>
      <c r="J64" s="361"/>
      <c r="K64" s="361"/>
      <c r="L64" s="361"/>
      <c r="M64" s="361"/>
      <c r="N64" s="361"/>
      <c r="O64" s="361"/>
      <c r="P64" s="361"/>
      <c r="Q64" s="361"/>
      <c r="R64" s="361"/>
      <c r="S64" s="361"/>
      <c r="T64" s="361"/>
      <c r="U64" s="361"/>
      <c r="V64" s="361"/>
      <c r="W64" s="361"/>
      <c r="X64" s="361"/>
      <c r="Y64" s="361"/>
      <c r="Z64" s="361"/>
      <c r="AA64" s="361"/>
      <c r="AB64" s="361"/>
      <c r="AC64" s="361"/>
      <c r="AD64" s="361"/>
      <c r="AE64" s="362"/>
      <c r="AF64" s="683"/>
      <c r="AG64" s="21"/>
      <c r="AH64" s="484"/>
      <c r="AI64" s="280"/>
    </row>
    <row r="65" spans="1:39" ht="25" customHeight="1">
      <c r="A65" s="96"/>
      <c r="B65" s="309"/>
      <c r="C65" s="309"/>
      <c r="D65" s="309"/>
      <c r="E65" s="309"/>
      <c r="F65" s="309"/>
      <c r="G65" s="43"/>
      <c r="H65" s="101">
        <v>33</v>
      </c>
      <c r="I65" s="544" t="s">
        <v>257</v>
      </c>
      <c r="J65" s="544"/>
      <c r="K65" s="544"/>
      <c r="L65" s="544"/>
      <c r="M65" s="544"/>
      <c r="N65" s="544"/>
      <c r="O65" s="544"/>
      <c r="P65" s="544"/>
      <c r="Q65" s="544"/>
      <c r="R65" s="544"/>
      <c r="S65" s="544"/>
      <c r="T65" s="544"/>
      <c r="U65" s="544"/>
      <c r="V65" s="544"/>
      <c r="W65" s="544"/>
      <c r="X65" s="544"/>
      <c r="Y65" s="544"/>
      <c r="Z65" s="544"/>
      <c r="AA65" s="544"/>
      <c r="AB65" s="544"/>
      <c r="AC65" s="544"/>
      <c r="AD65" s="544"/>
      <c r="AE65" s="545"/>
      <c r="AF65" s="490"/>
      <c r="AG65" s="21"/>
      <c r="AH65" s="484"/>
      <c r="AI65" s="18"/>
    </row>
    <row r="66" spans="1:39" ht="25" customHeight="1">
      <c r="A66" s="96"/>
      <c r="B66" s="309"/>
      <c r="C66" s="309"/>
      <c r="D66" s="309"/>
      <c r="E66" s="309"/>
      <c r="F66" s="309"/>
      <c r="G66" s="43"/>
      <c r="H66" s="101"/>
      <c r="I66" s="556" t="s">
        <v>258</v>
      </c>
      <c r="J66" s="557"/>
      <c r="K66" s="557"/>
      <c r="L66" s="557"/>
      <c r="M66" s="557"/>
      <c r="N66" s="557"/>
      <c r="O66" s="557"/>
      <c r="P66" s="557"/>
      <c r="Q66" s="557"/>
      <c r="R66" s="557"/>
      <c r="S66" s="557"/>
      <c r="T66" s="557"/>
      <c r="U66" s="557"/>
      <c r="V66" s="557"/>
      <c r="W66" s="557"/>
      <c r="X66" s="557"/>
      <c r="Y66" s="557"/>
      <c r="Z66" s="557"/>
      <c r="AA66" s="557"/>
      <c r="AB66" s="557"/>
      <c r="AC66" s="557"/>
      <c r="AD66" s="557"/>
      <c r="AE66" s="558"/>
      <c r="AF66" s="487"/>
      <c r="AG66" s="167"/>
      <c r="AH66" s="484"/>
      <c r="AI66" s="18"/>
    </row>
    <row r="67" spans="1:39" ht="40" customHeight="1">
      <c r="A67" s="96"/>
      <c r="B67" s="309"/>
      <c r="C67" s="309"/>
      <c r="D67" s="309"/>
      <c r="E67" s="309"/>
      <c r="F67" s="309"/>
      <c r="G67" s="43"/>
      <c r="H67" s="101"/>
      <c r="I67" s="349"/>
      <c r="J67" s="825"/>
      <c r="K67" s="826"/>
      <c r="L67" s="826"/>
      <c r="M67" s="826"/>
      <c r="N67" s="826"/>
      <c r="O67" s="826"/>
      <c r="P67" s="826"/>
      <c r="Q67" s="826"/>
      <c r="R67" s="826"/>
      <c r="S67" s="826"/>
      <c r="T67" s="826"/>
      <c r="U67" s="826"/>
      <c r="V67" s="826"/>
      <c r="W67" s="826"/>
      <c r="X67" s="826"/>
      <c r="Y67" s="826"/>
      <c r="Z67" s="826"/>
      <c r="AA67" s="826"/>
      <c r="AB67" s="826"/>
      <c r="AC67" s="826"/>
      <c r="AD67" s="826"/>
      <c r="AE67" s="827"/>
      <c r="AF67" s="488"/>
      <c r="AG67" s="167"/>
      <c r="AH67" s="484"/>
      <c r="AI67" s="18"/>
    </row>
    <row r="68" spans="1:39" ht="25" customHeight="1">
      <c r="A68" s="96"/>
      <c r="B68" s="309"/>
      <c r="C68" s="309"/>
      <c r="D68" s="309"/>
      <c r="E68" s="309"/>
      <c r="F68" s="309"/>
      <c r="G68" s="43"/>
      <c r="H68" s="101"/>
      <c r="I68" s="654" t="s">
        <v>259</v>
      </c>
      <c r="J68" s="723"/>
      <c r="K68" s="723"/>
      <c r="L68" s="723"/>
      <c r="M68" s="723"/>
      <c r="N68" s="723"/>
      <c r="O68" s="723"/>
      <c r="P68" s="723"/>
      <c r="Q68" s="723"/>
      <c r="R68" s="723"/>
      <c r="S68" s="723"/>
      <c r="T68" s="723"/>
      <c r="U68" s="723"/>
      <c r="V68" s="723"/>
      <c r="W68" s="723"/>
      <c r="X68" s="723"/>
      <c r="Y68" s="723"/>
      <c r="Z68" s="723"/>
      <c r="AA68" s="723"/>
      <c r="AB68" s="723"/>
      <c r="AC68" s="723"/>
      <c r="AD68" s="723"/>
      <c r="AE68" s="655"/>
      <c r="AF68" s="488"/>
      <c r="AG68" s="167"/>
      <c r="AH68" s="484"/>
      <c r="AI68" s="18"/>
    </row>
    <row r="69" spans="1:39" ht="40" customHeight="1">
      <c r="A69" s="96"/>
      <c r="B69" s="309"/>
      <c r="C69" s="309"/>
      <c r="D69" s="309"/>
      <c r="E69" s="309"/>
      <c r="F69" s="309"/>
      <c r="G69" s="43"/>
      <c r="H69" s="101"/>
      <c r="I69" s="50"/>
      <c r="J69" s="812"/>
      <c r="K69" s="813"/>
      <c r="L69" s="813"/>
      <c r="M69" s="813"/>
      <c r="N69" s="813"/>
      <c r="O69" s="813"/>
      <c r="P69" s="813"/>
      <c r="Q69" s="813"/>
      <c r="R69" s="813"/>
      <c r="S69" s="813"/>
      <c r="T69" s="813"/>
      <c r="U69" s="813"/>
      <c r="V69" s="813"/>
      <c r="W69" s="813"/>
      <c r="X69" s="813"/>
      <c r="Y69" s="813"/>
      <c r="Z69" s="813"/>
      <c r="AA69" s="813"/>
      <c r="AB69" s="813"/>
      <c r="AC69" s="813"/>
      <c r="AD69" s="813"/>
      <c r="AE69" s="814"/>
      <c r="AF69" s="488"/>
      <c r="AG69" s="750" t="s">
        <v>260</v>
      </c>
      <c r="AH69" s="484"/>
      <c r="AI69" s="135"/>
    </row>
    <row r="70" spans="1:39" ht="35.15" customHeight="1">
      <c r="A70" s="96"/>
      <c r="B70" s="309"/>
      <c r="C70" s="309"/>
      <c r="D70" s="309"/>
      <c r="E70" s="309"/>
      <c r="F70" s="309"/>
      <c r="G70" s="43"/>
      <c r="H70" s="101"/>
      <c r="I70" s="811" t="s">
        <v>261</v>
      </c>
      <c r="J70" s="734"/>
      <c r="K70" s="734"/>
      <c r="L70" s="734"/>
      <c r="M70" s="734"/>
      <c r="N70" s="734"/>
      <c r="O70" s="734"/>
      <c r="P70" s="734"/>
      <c r="Q70" s="734"/>
      <c r="R70" s="734"/>
      <c r="S70" s="734"/>
      <c r="T70" s="734"/>
      <c r="U70" s="734"/>
      <c r="V70" s="734"/>
      <c r="W70" s="734"/>
      <c r="X70" s="734"/>
      <c r="Y70" s="734"/>
      <c r="Z70" s="734"/>
      <c r="AA70" s="734"/>
      <c r="AB70" s="734"/>
      <c r="AC70" s="734"/>
      <c r="AD70" s="734"/>
      <c r="AE70" s="595"/>
      <c r="AF70" s="224"/>
      <c r="AG70" s="750"/>
      <c r="AH70" s="484"/>
      <c r="AI70" s="18" t="s">
        <v>734</v>
      </c>
    </row>
    <row r="71" spans="1:39" ht="25" customHeight="1">
      <c r="A71" s="96"/>
      <c r="B71" s="309"/>
      <c r="C71" s="309"/>
      <c r="D71" s="309"/>
      <c r="E71" s="309"/>
      <c r="F71" s="309"/>
      <c r="G71" s="43"/>
      <c r="H71" s="355"/>
      <c r="I71" s="601" t="s">
        <v>262</v>
      </c>
      <c r="J71" s="602"/>
      <c r="K71" s="602"/>
      <c r="L71" s="602"/>
      <c r="M71" s="602"/>
      <c r="N71" s="602"/>
      <c r="O71" s="602"/>
      <c r="P71" s="602"/>
      <c r="Q71" s="602"/>
      <c r="R71" s="602"/>
      <c r="S71" s="602"/>
      <c r="T71" s="602"/>
      <c r="U71" s="602"/>
      <c r="V71" s="602"/>
      <c r="W71" s="602"/>
      <c r="X71" s="602"/>
      <c r="Y71" s="602"/>
      <c r="Z71" s="602"/>
      <c r="AA71" s="602"/>
      <c r="AB71" s="602"/>
      <c r="AC71" s="602"/>
      <c r="AD71" s="602"/>
      <c r="AE71" s="789"/>
      <c r="AF71" s="205"/>
      <c r="AG71" s="751"/>
      <c r="AH71" s="484"/>
      <c r="AI71" s="165"/>
    </row>
    <row r="72" spans="1:39" ht="25" customHeight="1">
      <c r="A72" s="569" t="s">
        <v>263</v>
      </c>
      <c r="B72" s="570"/>
      <c r="C72" s="570"/>
      <c r="D72" s="570"/>
      <c r="E72" s="570"/>
      <c r="F72" s="570"/>
      <c r="G72" s="571"/>
      <c r="H72" s="101">
        <v>34</v>
      </c>
      <c r="I72" s="809" t="s">
        <v>264</v>
      </c>
      <c r="J72" s="809"/>
      <c r="K72" s="809"/>
      <c r="L72" s="809"/>
      <c r="M72" s="809"/>
      <c r="N72" s="809"/>
      <c r="O72" s="809"/>
      <c r="P72" s="809"/>
      <c r="Q72" s="809"/>
      <c r="R72" s="809"/>
      <c r="S72" s="809"/>
      <c r="T72" s="809"/>
      <c r="U72" s="809"/>
      <c r="V72" s="809"/>
      <c r="W72" s="809"/>
      <c r="X72" s="809"/>
      <c r="Y72" s="809"/>
      <c r="Z72" s="809"/>
      <c r="AA72" s="809"/>
      <c r="AB72" s="809"/>
      <c r="AC72" s="809"/>
      <c r="AD72" s="809"/>
      <c r="AE72" s="810"/>
      <c r="AF72" s="209"/>
      <c r="AG72" s="21"/>
      <c r="AH72" s="481"/>
      <c r="AI72" s="624" t="s">
        <v>265</v>
      </c>
    </row>
    <row r="73" spans="1:39" s="17" customFormat="1" ht="25" customHeight="1">
      <c r="A73" s="594"/>
      <c r="B73" s="734"/>
      <c r="C73" s="734"/>
      <c r="D73" s="734"/>
      <c r="E73" s="734"/>
      <c r="F73" s="734"/>
      <c r="G73" s="595"/>
      <c r="H73" s="101"/>
      <c r="I73" s="739" t="s">
        <v>266</v>
      </c>
      <c r="J73" s="740"/>
      <c r="K73" s="740"/>
      <c r="L73" s="740"/>
      <c r="M73" s="740"/>
      <c r="N73" s="740"/>
      <c r="O73" s="740"/>
      <c r="P73" s="740"/>
      <c r="Q73" s="740"/>
      <c r="R73" s="560" t="s">
        <v>267</v>
      </c>
      <c r="S73" s="560"/>
      <c r="T73" s="560"/>
      <c r="U73" s="560"/>
      <c r="V73" s="560"/>
      <c r="W73" s="560"/>
      <c r="X73" s="561"/>
      <c r="Y73" s="605" t="s">
        <v>268</v>
      </c>
      <c r="Z73" s="606"/>
      <c r="AA73" s="606"/>
      <c r="AB73" s="606"/>
      <c r="AC73" s="606"/>
      <c r="AD73" s="607"/>
      <c r="AE73" s="43"/>
      <c r="AF73" s="682"/>
      <c r="AG73" s="21"/>
      <c r="AH73" s="484"/>
      <c r="AI73" s="625"/>
    </row>
    <row r="74" spans="1:39" s="17" customFormat="1" ht="25" customHeight="1">
      <c r="A74" s="594"/>
      <c r="B74" s="734"/>
      <c r="C74" s="734"/>
      <c r="D74" s="734"/>
      <c r="E74" s="734"/>
      <c r="F74" s="734"/>
      <c r="G74" s="595"/>
      <c r="H74" s="101"/>
      <c r="I74" s="330"/>
      <c r="J74" s="391"/>
      <c r="K74" s="391"/>
      <c r="L74" s="391"/>
      <c r="M74" s="391"/>
      <c r="N74" s="391"/>
      <c r="O74" s="832" t="s">
        <v>269</v>
      </c>
      <c r="P74" s="832"/>
      <c r="Q74" s="832"/>
      <c r="R74" s="832"/>
      <c r="S74" s="832"/>
      <c r="T74" s="832"/>
      <c r="U74" s="832"/>
      <c r="V74" s="832"/>
      <c r="W74" s="832"/>
      <c r="X74" s="765"/>
      <c r="Y74" s="553" t="s">
        <v>192</v>
      </c>
      <c r="Z74" s="554"/>
      <c r="AA74" s="554"/>
      <c r="AB74" s="554"/>
      <c r="AC74" s="554"/>
      <c r="AD74" s="555"/>
      <c r="AE74" s="43"/>
      <c r="AF74" s="682"/>
      <c r="AG74" s="73" t="s">
        <v>270</v>
      </c>
      <c r="AH74" s="484"/>
      <c r="AI74" s="625"/>
    </row>
    <row r="75" spans="1:39" s="17" customFormat="1" ht="25" customHeight="1">
      <c r="A75" s="594"/>
      <c r="B75" s="734"/>
      <c r="C75" s="734"/>
      <c r="D75" s="734"/>
      <c r="E75" s="734"/>
      <c r="F75" s="734"/>
      <c r="G75" s="595"/>
      <c r="H75" s="355"/>
      <c r="I75" s="778" t="s">
        <v>271</v>
      </c>
      <c r="J75" s="779"/>
      <c r="K75" s="779"/>
      <c r="L75" s="779"/>
      <c r="M75" s="779"/>
      <c r="N75" s="779"/>
      <c r="O75" s="779"/>
      <c r="P75" s="779"/>
      <c r="Q75" s="779"/>
      <c r="R75" s="779"/>
      <c r="S75" s="779"/>
      <c r="T75" s="779"/>
      <c r="U75" s="779"/>
      <c r="V75" s="779"/>
      <c r="W75" s="779"/>
      <c r="X75" s="779"/>
      <c r="Y75" s="779"/>
      <c r="Z75" s="779"/>
      <c r="AA75" s="779"/>
      <c r="AB75" s="779"/>
      <c r="AC75" s="779"/>
      <c r="AD75" s="779"/>
      <c r="AE75" s="780"/>
      <c r="AF75" s="205"/>
      <c r="AG75" s="73" t="s">
        <v>272</v>
      </c>
      <c r="AH75" s="484"/>
      <c r="AI75" s="625"/>
    </row>
    <row r="76" spans="1:39" ht="25" customHeight="1">
      <c r="A76" s="594"/>
      <c r="B76" s="734"/>
      <c r="C76" s="734"/>
      <c r="D76" s="734"/>
      <c r="E76" s="734"/>
      <c r="F76" s="734"/>
      <c r="G76" s="595"/>
      <c r="H76" s="367">
        <v>35</v>
      </c>
      <c r="I76" s="737" t="s">
        <v>273</v>
      </c>
      <c r="J76" s="737"/>
      <c r="K76" s="737"/>
      <c r="L76" s="737"/>
      <c r="M76" s="737"/>
      <c r="N76" s="737"/>
      <c r="O76" s="737"/>
      <c r="P76" s="737"/>
      <c r="Q76" s="737"/>
      <c r="R76" s="737"/>
      <c r="S76" s="737"/>
      <c r="T76" s="737"/>
      <c r="U76" s="737"/>
      <c r="V76" s="737"/>
      <c r="W76" s="737"/>
      <c r="X76" s="737"/>
      <c r="Y76" s="737"/>
      <c r="Z76" s="737"/>
      <c r="AA76" s="737"/>
      <c r="AB76" s="737"/>
      <c r="AC76" s="737"/>
      <c r="AD76" s="737"/>
      <c r="AE76" s="738"/>
      <c r="AF76" s="209"/>
      <c r="AG76" s="21"/>
      <c r="AH76" s="484"/>
      <c r="AI76" s="18"/>
    </row>
    <row r="77" spans="1:39" s="17" customFormat="1" ht="25" customHeight="1">
      <c r="A77" s="594"/>
      <c r="B77" s="734"/>
      <c r="C77" s="734"/>
      <c r="D77" s="734"/>
      <c r="E77" s="734"/>
      <c r="F77" s="734"/>
      <c r="G77" s="595"/>
      <c r="H77" s="101"/>
      <c r="I77" s="739" t="s">
        <v>266</v>
      </c>
      <c r="J77" s="740"/>
      <c r="K77" s="740"/>
      <c r="L77" s="740"/>
      <c r="M77" s="740"/>
      <c r="N77" s="740"/>
      <c r="O77" s="740"/>
      <c r="P77" s="740"/>
      <c r="Q77" s="740"/>
      <c r="R77" s="371"/>
      <c r="S77" s="748" t="s">
        <v>274</v>
      </c>
      <c r="T77" s="748"/>
      <c r="U77" s="748"/>
      <c r="V77" s="748"/>
      <c r="W77" s="748"/>
      <c r="X77" s="749"/>
      <c r="Y77" s="605" t="s">
        <v>268</v>
      </c>
      <c r="Z77" s="606"/>
      <c r="AA77" s="606"/>
      <c r="AB77" s="606"/>
      <c r="AC77" s="606"/>
      <c r="AD77" s="607"/>
      <c r="AE77" s="43"/>
      <c r="AF77" s="488"/>
      <c r="AG77" s="21"/>
      <c r="AH77" s="484"/>
      <c r="AI77" s="365"/>
    </row>
    <row r="78" spans="1:39" s="17" customFormat="1" ht="25" customHeight="1">
      <c r="A78" s="594"/>
      <c r="B78" s="734"/>
      <c r="C78" s="734"/>
      <c r="D78" s="734"/>
      <c r="E78" s="734"/>
      <c r="F78" s="734"/>
      <c r="G78" s="595"/>
      <c r="H78" s="355"/>
      <c r="I78" s="778" t="s">
        <v>275</v>
      </c>
      <c r="J78" s="779"/>
      <c r="K78" s="779"/>
      <c r="L78" s="779"/>
      <c r="M78" s="779"/>
      <c r="N78" s="779"/>
      <c r="O78" s="779"/>
      <c r="P78" s="779"/>
      <c r="Q78" s="779"/>
      <c r="R78" s="779"/>
      <c r="S78" s="779"/>
      <c r="T78" s="779"/>
      <c r="U78" s="779"/>
      <c r="V78" s="779"/>
      <c r="W78" s="779"/>
      <c r="X78" s="779"/>
      <c r="Y78" s="779"/>
      <c r="Z78" s="779"/>
      <c r="AA78" s="779"/>
      <c r="AB78" s="779"/>
      <c r="AC78" s="779"/>
      <c r="AD78" s="779"/>
      <c r="AE78" s="780"/>
      <c r="AF78" s="205"/>
      <c r="AG78" s="73" t="s">
        <v>276</v>
      </c>
      <c r="AH78" s="482"/>
      <c r="AI78" s="341"/>
    </row>
    <row r="79" spans="1:39" s="17" customFormat="1" ht="25" customHeight="1">
      <c r="A79" s="569" t="s">
        <v>277</v>
      </c>
      <c r="B79" s="570"/>
      <c r="C79" s="570"/>
      <c r="D79" s="570"/>
      <c r="E79" s="570"/>
      <c r="F79" s="570"/>
      <c r="G79" s="571"/>
      <c r="H79" s="367">
        <v>36</v>
      </c>
      <c r="I79" s="544" t="s">
        <v>278</v>
      </c>
      <c r="J79" s="544"/>
      <c r="K79" s="544"/>
      <c r="L79" s="544"/>
      <c r="M79" s="544"/>
      <c r="N79" s="544"/>
      <c r="O79" s="544"/>
      <c r="P79" s="544"/>
      <c r="Q79" s="544"/>
      <c r="R79" s="544"/>
      <c r="S79" s="544"/>
      <c r="T79" s="544"/>
      <c r="U79" s="544"/>
      <c r="V79" s="544"/>
      <c r="W79" s="544"/>
      <c r="X79" s="544"/>
      <c r="Y79" s="544"/>
      <c r="Z79" s="544"/>
      <c r="AA79" s="544"/>
      <c r="AB79" s="544"/>
      <c r="AC79" s="544"/>
      <c r="AD79" s="544"/>
      <c r="AE79" s="545"/>
      <c r="AF79" s="490"/>
      <c r="AG79" s="828" t="s">
        <v>740</v>
      </c>
      <c r="AH79" s="481"/>
      <c r="AI79" s="164" t="s">
        <v>279</v>
      </c>
    </row>
    <row r="80" spans="1:39" s="17" customFormat="1" ht="25" customHeight="1">
      <c r="A80" s="594"/>
      <c r="B80" s="734"/>
      <c r="C80" s="734"/>
      <c r="D80" s="734"/>
      <c r="E80" s="734"/>
      <c r="F80" s="734"/>
      <c r="G80" s="595"/>
      <c r="H80" s="387"/>
      <c r="I80" s="817" t="s">
        <v>280</v>
      </c>
      <c r="J80" s="818"/>
      <c r="K80" s="818"/>
      <c r="L80" s="818"/>
      <c r="M80" s="818"/>
      <c r="N80" s="818"/>
      <c r="O80" s="818"/>
      <c r="P80" s="818"/>
      <c r="Q80" s="818"/>
      <c r="R80" s="818"/>
      <c r="S80" s="818"/>
      <c r="T80" s="818"/>
      <c r="U80" s="818"/>
      <c r="V80" s="352"/>
      <c r="W80" s="352"/>
      <c r="X80" s="352"/>
      <c r="Y80" s="352"/>
      <c r="Z80" s="352"/>
      <c r="AA80" s="352"/>
      <c r="AB80" s="352"/>
      <c r="AC80" s="352"/>
      <c r="AD80" s="352"/>
      <c r="AE80" s="353"/>
      <c r="AF80" s="487"/>
      <c r="AG80" s="829"/>
      <c r="AH80" s="484"/>
      <c r="AI80" s="135"/>
      <c r="AK80" s="7"/>
      <c r="AL80" s="7"/>
      <c r="AM80" s="7"/>
    </row>
    <row r="81" spans="1:39" ht="25" customHeight="1">
      <c r="A81" s="594"/>
      <c r="B81" s="734"/>
      <c r="C81" s="734"/>
      <c r="D81" s="734"/>
      <c r="E81" s="734"/>
      <c r="F81" s="734"/>
      <c r="G81" s="595"/>
      <c r="H81" s="101"/>
      <c r="I81" s="759" t="s">
        <v>281</v>
      </c>
      <c r="J81" s="760"/>
      <c r="K81" s="760"/>
      <c r="L81" s="760"/>
      <c r="M81" s="760"/>
      <c r="N81" s="760"/>
      <c r="O81" s="760"/>
      <c r="P81" s="760"/>
      <c r="Q81" s="760"/>
      <c r="R81" s="760"/>
      <c r="S81" s="760"/>
      <c r="T81" s="760"/>
      <c r="U81" s="760"/>
      <c r="V81" s="760"/>
      <c r="W81" s="760"/>
      <c r="X81" s="760"/>
      <c r="Y81" s="760"/>
      <c r="Z81" s="760"/>
      <c r="AA81" s="760"/>
      <c r="AB81" s="760"/>
      <c r="AC81" s="760"/>
      <c r="AD81" s="760"/>
      <c r="AE81" s="568"/>
      <c r="AF81" s="224"/>
      <c r="AG81" s="96"/>
      <c r="AH81" s="484"/>
      <c r="AI81" s="18"/>
    </row>
    <row r="82" spans="1:39" s="17" customFormat="1" ht="25" customHeight="1">
      <c r="A82" s="594"/>
      <c r="B82" s="734"/>
      <c r="C82" s="734"/>
      <c r="D82" s="734"/>
      <c r="E82" s="734"/>
      <c r="F82" s="734"/>
      <c r="G82" s="595"/>
      <c r="H82" s="101"/>
      <c r="I82" s="759" t="s">
        <v>282</v>
      </c>
      <c r="J82" s="760"/>
      <c r="K82" s="760"/>
      <c r="L82" s="760"/>
      <c r="M82" s="760"/>
      <c r="N82" s="760"/>
      <c r="O82" s="760"/>
      <c r="P82" s="760"/>
      <c r="Q82" s="760"/>
      <c r="R82" s="760"/>
      <c r="S82" s="760"/>
      <c r="T82" s="760"/>
      <c r="U82" s="760"/>
      <c r="V82" s="760"/>
      <c r="W82" s="760"/>
      <c r="X82" s="760"/>
      <c r="Y82" s="760"/>
      <c r="Z82" s="760"/>
      <c r="AA82" s="760"/>
      <c r="AB82" s="760"/>
      <c r="AC82" s="760"/>
      <c r="AD82" s="760"/>
      <c r="AE82" s="568"/>
      <c r="AF82" s="224"/>
      <c r="AG82" s="96"/>
      <c r="AH82" s="484"/>
      <c r="AI82" s="280"/>
    </row>
    <row r="83" spans="1:39" s="17" customFormat="1" ht="25" customHeight="1">
      <c r="A83" s="594"/>
      <c r="B83" s="734"/>
      <c r="C83" s="734"/>
      <c r="D83" s="734"/>
      <c r="E83" s="734"/>
      <c r="F83" s="734"/>
      <c r="G83" s="595"/>
      <c r="H83" s="101"/>
      <c r="I83" s="654" t="s">
        <v>283</v>
      </c>
      <c r="J83" s="723"/>
      <c r="K83" s="723"/>
      <c r="L83" s="723"/>
      <c r="M83" s="723"/>
      <c r="N83" s="723"/>
      <c r="O83" s="723"/>
      <c r="P83" s="723"/>
      <c r="Q83" s="723"/>
      <c r="R83" s="723"/>
      <c r="S83" s="723"/>
      <c r="T83" s="723"/>
      <c r="U83" s="723"/>
      <c r="V83" s="723"/>
      <c r="W83" s="723"/>
      <c r="X83" s="723"/>
      <c r="Y83" s="723"/>
      <c r="Z83" s="723"/>
      <c r="AA83" s="723"/>
      <c r="AB83" s="723"/>
      <c r="AC83" s="723"/>
      <c r="AD83" s="723"/>
      <c r="AE83" s="655"/>
      <c r="AF83" s="224"/>
      <c r="AG83" s="97" t="s">
        <v>284</v>
      </c>
      <c r="AH83" s="484"/>
      <c r="AI83" s="280"/>
    </row>
    <row r="84" spans="1:39" s="17" customFormat="1" ht="10" customHeight="1">
      <c r="A84" s="594"/>
      <c r="B84" s="734"/>
      <c r="C84" s="734"/>
      <c r="D84" s="734"/>
      <c r="E84" s="734"/>
      <c r="F84" s="734"/>
      <c r="G84" s="595"/>
      <c r="H84" s="101"/>
      <c r="I84" s="330"/>
      <c r="J84" s="391"/>
      <c r="K84" s="391"/>
      <c r="L84" s="391"/>
      <c r="M84" s="391"/>
      <c r="N84" s="391"/>
      <c r="O84" s="391"/>
      <c r="P84" s="391"/>
      <c r="Q84" s="391"/>
      <c r="R84" s="391"/>
      <c r="S84" s="391"/>
      <c r="T84" s="391"/>
      <c r="U84" s="391"/>
      <c r="V84" s="391"/>
      <c r="W84" s="391"/>
      <c r="X84" s="391"/>
      <c r="Y84" s="391"/>
      <c r="Z84" s="391"/>
      <c r="AA84" s="391"/>
      <c r="AB84" s="391"/>
      <c r="AC84" s="391"/>
      <c r="AD84" s="391"/>
      <c r="AE84" s="331"/>
      <c r="AF84" s="682"/>
      <c r="AG84" s="96"/>
      <c r="AH84" s="484"/>
      <c r="AI84" s="280"/>
    </row>
    <row r="85" spans="1:39" s="17" customFormat="1" ht="15" customHeight="1">
      <c r="A85" s="594"/>
      <c r="B85" s="734"/>
      <c r="C85" s="734"/>
      <c r="D85" s="734"/>
      <c r="E85" s="734"/>
      <c r="F85" s="734"/>
      <c r="G85" s="595"/>
      <c r="H85" s="101"/>
      <c r="I85" s="133"/>
      <c r="J85" s="375"/>
      <c r="K85" s="375"/>
      <c r="L85" s="573"/>
      <c r="M85" s="574"/>
      <c r="N85" s="575"/>
      <c r="O85" s="573" t="s">
        <v>285</v>
      </c>
      <c r="P85" s="574"/>
      <c r="Q85" s="574"/>
      <c r="R85" s="575"/>
      <c r="S85" s="573" t="s">
        <v>85</v>
      </c>
      <c r="T85" s="574"/>
      <c r="U85" s="574"/>
      <c r="V85" s="575"/>
      <c r="W85" s="573" t="s">
        <v>286</v>
      </c>
      <c r="X85" s="574"/>
      <c r="Y85" s="575"/>
      <c r="Z85" s="574" t="s">
        <v>287</v>
      </c>
      <c r="AA85" s="574"/>
      <c r="AB85" s="574"/>
      <c r="AC85" s="574"/>
      <c r="AD85" s="575"/>
      <c r="AE85" s="121"/>
      <c r="AF85" s="682"/>
      <c r="AG85" s="96"/>
      <c r="AH85" s="484"/>
      <c r="AI85" s="280"/>
    </row>
    <row r="86" spans="1:39" s="17" customFormat="1" ht="25" customHeight="1">
      <c r="A86" s="594"/>
      <c r="B86" s="734"/>
      <c r="C86" s="734"/>
      <c r="D86" s="734"/>
      <c r="E86" s="734"/>
      <c r="F86" s="734"/>
      <c r="G86" s="595"/>
      <c r="H86" s="101"/>
      <c r="I86" s="154"/>
      <c r="J86" s="379"/>
      <c r="K86" s="379"/>
      <c r="L86" s="782" t="s">
        <v>288</v>
      </c>
      <c r="M86" s="783"/>
      <c r="N86" s="784"/>
      <c r="O86" s="610"/>
      <c r="P86" s="611"/>
      <c r="Q86" s="611"/>
      <c r="R86" s="612"/>
      <c r="S86" s="725"/>
      <c r="T86" s="726"/>
      <c r="U86" s="726"/>
      <c r="V86" s="727"/>
      <c r="W86" s="725" t="s">
        <v>289</v>
      </c>
      <c r="X86" s="726"/>
      <c r="Y86" s="727"/>
      <c r="Z86" s="726"/>
      <c r="AA86" s="726"/>
      <c r="AB86" s="726"/>
      <c r="AC86" s="726"/>
      <c r="AD86" s="727"/>
      <c r="AE86" s="394"/>
      <c r="AF86" s="682"/>
      <c r="AG86" s="96"/>
      <c r="AH86" s="484"/>
      <c r="AI86" s="280"/>
    </row>
    <row r="87" spans="1:39" s="17" customFormat="1" ht="25" customHeight="1">
      <c r="A87" s="594"/>
      <c r="B87" s="734"/>
      <c r="C87" s="734"/>
      <c r="D87" s="734"/>
      <c r="E87" s="734"/>
      <c r="F87" s="734"/>
      <c r="G87" s="595"/>
      <c r="H87" s="101"/>
      <c r="I87" s="50"/>
      <c r="J87" s="309"/>
      <c r="K87" s="309"/>
      <c r="L87" s="782" t="s">
        <v>290</v>
      </c>
      <c r="M87" s="783"/>
      <c r="N87" s="784"/>
      <c r="O87" s="610"/>
      <c r="P87" s="611"/>
      <c r="Q87" s="611"/>
      <c r="R87" s="612"/>
      <c r="S87" s="725"/>
      <c r="T87" s="726"/>
      <c r="U87" s="726"/>
      <c r="V87" s="727"/>
      <c r="W87" s="725" t="s">
        <v>289</v>
      </c>
      <c r="X87" s="726"/>
      <c r="Y87" s="727"/>
      <c r="Z87" s="726"/>
      <c r="AA87" s="726"/>
      <c r="AB87" s="726"/>
      <c r="AC87" s="726"/>
      <c r="AD87" s="727"/>
      <c r="AE87" s="43"/>
      <c r="AF87" s="682"/>
      <c r="AG87" s="96"/>
      <c r="AH87" s="484"/>
      <c r="AI87" s="280"/>
      <c r="AK87" s="7"/>
      <c r="AL87" s="7"/>
      <c r="AM87" s="7"/>
    </row>
    <row r="88" spans="1:39" s="17" customFormat="1" ht="25" customHeight="1">
      <c r="A88" s="594"/>
      <c r="B88" s="734"/>
      <c r="C88" s="734"/>
      <c r="D88" s="734"/>
      <c r="E88" s="734"/>
      <c r="F88" s="734"/>
      <c r="G88" s="595"/>
      <c r="H88" s="101"/>
      <c r="I88" s="50"/>
      <c r="J88" s="309"/>
      <c r="K88" s="309"/>
      <c r="L88" s="782" t="s">
        <v>291</v>
      </c>
      <c r="M88" s="783"/>
      <c r="N88" s="784"/>
      <c r="O88" s="610"/>
      <c r="P88" s="611"/>
      <c r="Q88" s="611"/>
      <c r="R88" s="612"/>
      <c r="S88" s="725"/>
      <c r="T88" s="726"/>
      <c r="U88" s="726"/>
      <c r="V88" s="727"/>
      <c r="W88" s="725" t="s">
        <v>289</v>
      </c>
      <c r="X88" s="726"/>
      <c r="Y88" s="727"/>
      <c r="Z88" s="726"/>
      <c r="AA88" s="726"/>
      <c r="AB88" s="726"/>
      <c r="AC88" s="726"/>
      <c r="AD88" s="727"/>
      <c r="AE88" s="43"/>
      <c r="AF88" s="682"/>
      <c r="AG88" s="96"/>
      <c r="AH88" s="484"/>
      <c r="AI88" s="280"/>
      <c r="AK88" s="7"/>
      <c r="AL88" s="7"/>
      <c r="AM88" s="7"/>
    </row>
    <row r="89" spans="1:39" s="17" customFormat="1" ht="25" customHeight="1">
      <c r="A89" s="594"/>
      <c r="B89" s="734"/>
      <c r="C89" s="734"/>
      <c r="D89" s="734"/>
      <c r="E89" s="734"/>
      <c r="F89" s="734"/>
      <c r="G89" s="595"/>
      <c r="H89" s="101"/>
      <c r="I89" s="50"/>
      <c r="J89" s="309"/>
      <c r="K89" s="309"/>
      <c r="L89" s="782" t="s">
        <v>292</v>
      </c>
      <c r="M89" s="783"/>
      <c r="N89" s="784"/>
      <c r="O89" s="610"/>
      <c r="P89" s="611"/>
      <c r="Q89" s="611"/>
      <c r="R89" s="612"/>
      <c r="S89" s="725"/>
      <c r="T89" s="726"/>
      <c r="U89" s="726"/>
      <c r="V89" s="727"/>
      <c r="W89" s="725" t="s">
        <v>289</v>
      </c>
      <c r="X89" s="726"/>
      <c r="Y89" s="727"/>
      <c r="Z89" s="726"/>
      <c r="AA89" s="726"/>
      <c r="AB89" s="726"/>
      <c r="AC89" s="726"/>
      <c r="AD89" s="727"/>
      <c r="AE89" s="43"/>
      <c r="AF89" s="682"/>
      <c r="AG89" s="96"/>
      <c r="AH89" s="484"/>
      <c r="AI89" s="280"/>
      <c r="AK89" s="7"/>
      <c r="AL89" s="7"/>
      <c r="AM89" s="7"/>
    </row>
    <row r="90" spans="1:39" s="17" customFormat="1" ht="15" customHeight="1">
      <c r="A90" s="633"/>
      <c r="B90" s="634"/>
      <c r="C90" s="634"/>
      <c r="D90" s="634"/>
      <c r="E90" s="634"/>
      <c r="F90" s="634"/>
      <c r="G90" s="635"/>
      <c r="H90" s="355"/>
      <c r="I90" s="356"/>
      <c r="J90" s="333"/>
      <c r="K90" s="333"/>
      <c r="L90" s="333"/>
      <c r="M90" s="333"/>
      <c r="N90" s="333"/>
      <c r="O90" s="333"/>
      <c r="P90" s="333"/>
      <c r="Q90" s="333"/>
      <c r="R90" s="333"/>
      <c r="S90" s="333"/>
      <c r="T90" s="333"/>
      <c r="U90" s="333"/>
      <c r="V90" s="333"/>
      <c r="W90" s="333"/>
      <c r="X90" s="333"/>
      <c r="Y90" s="333"/>
      <c r="Z90" s="333"/>
      <c r="AA90" s="333"/>
      <c r="AB90" s="333"/>
      <c r="AC90" s="333"/>
      <c r="AD90" s="333"/>
      <c r="AE90" s="334"/>
      <c r="AF90" s="683"/>
      <c r="AG90" s="39"/>
      <c r="AH90" s="482"/>
      <c r="AI90" s="276"/>
      <c r="AK90" s="7"/>
      <c r="AL90" s="7"/>
      <c r="AM90" s="7"/>
    </row>
    <row r="91" spans="1:39" ht="25" customHeight="1">
      <c r="A91" s="569" t="s">
        <v>293</v>
      </c>
      <c r="B91" s="570"/>
      <c r="C91" s="570"/>
      <c r="D91" s="570"/>
      <c r="E91" s="570"/>
      <c r="F91" s="570"/>
      <c r="G91" s="571"/>
      <c r="H91" s="367">
        <v>37</v>
      </c>
      <c r="I91" s="544" t="s">
        <v>294</v>
      </c>
      <c r="J91" s="544"/>
      <c r="K91" s="544"/>
      <c r="L91" s="544"/>
      <c r="M91" s="544"/>
      <c r="N91" s="544"/>
      <c r="O91" s="544"/>
      <c r="P91" s="544"/>
      <c r="Q91" s="544"/>
      <c r="R91" s="544"/>
      <c r="S91" s="544"/>
      <c r="T91" s="544"/>
      <c r="U91" s="544"/>
      <c r="V91" s="544"/>
      <c r="W91" s="544"/>
      <c r="X91" s="544"/>
      <c r="Y91" s="544"/>
      <c r="Z91" s="544"/>
      <c r="AA91" s="544"/>
      <c r="AB91" s="544"/>
      <c r="AC91" s="544"/>
      <c r="AD91" s="544"/>
      <c r="AE91" s="545"/>
      <c r="AF91" s="491"/>
      <c r="AG91" s="139" t="s">
        <v>295</v>
      </c>
      <c r="AH91" s="164"/>
      <c r="AI91" s="624" t="s">
        <v>296</v>
      </c>
    </row>
    <row r="92" spans="1:39" s="17" customFormat="1" ht="25" customHeight="1">
      <c r="A92" s="594"/>
      <c r="B92" s="734"/>
      <c r="C92" s="734"/>
      <c r="D92" s="734"/>
      <c r="E92" s="734"/>
      <c r="F92" s="734"/>
      <c r="G92" s="595"/>
      <c r="H92" s="190"/>
      <c r="I92" s="766" t="s">
        <v>297</v>
      </c>
      <c r="J92" s="767"/>
      <c r="K92" s="767"/>
      <c r="L92" s="767"/>
      <c r="M92" s="767"/>
      <c r="N92" s="767"/>
      <c r="O92" s="767"/>
      <c r="P92" s="767"/>
      <c r="Q92" s="767"/>
      <c r="R92" s="767"/>
      <c r="S92" s="767"/>
      <c r="T92" s="767"/>
      <c r="U92" s="767"/>
      <c r="V92" s="352"/>
      <c r="W92" s="352"/>
      <c r="X92" s="352"/>
      <c r="Y92" s="352"/>
      <c r="Z92" s="352"/>
      <c r="AA92" s="352"/>
      <c r="AB92" s="352"/>
      <c r="AC92" s="352"/>
      <c r="AD92" s="352"/>
      <c r="AE92" s="353"/>
      <c r="AF92" s="487"/>
      <c r="AG92" s="365"/>
      <c r="AH92" s="484"/>
      <c r="AI92" s="625"/>
      <c r="AK92" s="7"/>
      <c r="AL92" s="7"/>
      <c r="AM92" s="7"/>
    </row>
    <row r="93" spans="1:39" ht="25" customHeight="1">
      <c r="A93" s="82"/>
      <c r="B93" s="372"/>
      <c r="C93" s="372"/>
      <c r="D93" s="372"/>
      <c r="E93" s="372"/>
      <c r="F93" s="372"/>
      <c r="G93" s="344"/>
      <c r="H93" s="101"/>
      <c r="I93" s="761" t="s">
        <v>298</v>
      </c>
      <c r="J93" s="781"/>
      <c r="K93" s="781"/>
      <c r="L93" s="781"/>
      <c r="M93" s="781"/>
      <c r="N93" s="781"/>
      <c r="O93" s="781"/>
      <c r="P93" s="781"/>
      <c r="Q93" s="781"/>
      <c r="R93" s="781"/>
      <c r="S93" s="781"/>
      <c r="T93" s="781"/>
      <c r="U93" s="781"/>
      <c r="V93" s="781"/>
      <c r="W93" s="781"/>
      <c r="X93" s="781"/>
      <c r="Y93" s="781"/>
      <c r="Z93" s="781"/>
      <c r="AA93" s="781"/>
      <c r="AB93" s="781"/>
      <c r="AC93" s="781"/>
      <c r="AD93" s="781"/>
      <c r="AE93" s="762"/>
      <c r="AF93" s="224"/>
      <c r="AG93" s="98" t="s">
        <v>299</v>
      </c>
      <c r="AH93" s="18"/>
      <c r="AI93" s="625"/>
    </row>
    <row r="94" spans="1:39" ht="35.15" customHeight="1">
      <c r="A94" s="82"/>
      <c r="B94" s="372"/>
      <c r="C94" s="372"/>
      <c r="D94" s="372"/>
      <c r="E94" s="372"/>
      <c r="F94" s="372"/>
      <c r="G94" s="344"/>
      <c r="H94" s="101"/>
      <c r="I94" s="654" t="s">
        <v>300</v>
      </c>
      <c r="J94" s="723"/>
      <c r="K94" s="723"/>
      <c r="L94" s="723"/>
      <c r="M94" s="723"/>
      <c r="N94" s="723"/>
      <c r="O94" s="723"/>
      <c r="P94" s="723"/>
      <c r="Q94" s="723"/>
      <c r="R94" s="723"/>
      <c r="S94" s="723"/>
      <c r="T94" s="723"/>
      <c r="U94" s="723"/>
      <c r="V94" s="723"/>
      <c r="W94" s="723"/>
      <c r="X94" s="723"/>
      <c r="Y94" s="723"/>
      <c r="Z94" s="723"/>
      <c r="AA94" s="723"/>
      <c r="AB94" s="723"/>
      <c r="AC94" s="723"/>
      <c r="AD94" s="723"/>
      <c r="AE94" s="655"/>
      <c r="AF94" s="224"/>
      <c r="AG94" s="365"/>
      <c r="AH94" s="18"/>
      <c r="AI94" s="625"/>
    </row>
    <row r="95" spans="1:39" ht="35.15" customHeight="1">
      <c r="A95" s="82"/>
      <c r="B95" s="372"/>
      <c r="C95" s="372"/>
      <c r="D95" s="372"/>
      <c r="E95" s="372"/>
      <c r="F95" s="372"/>
      <c r="G95" s="344"/>
      <c r="H95" s="101"/>
      <c r="I95" s="761" t="s">
        <v>301</v>
      </c>
      <c r="J95" s="781"/>
      <c r="K95" s="781"/>
      <c r="L95" s="781"/>
      <c r="M95" s="781"/>
      <c r="N95" s="781"/>
      <c r="O95" s="781"/>
      <c r="P95" s="781"/>
      <c r="Q95" s="781"/>
      <c r="R95" s="781"/>
      <c r="S95" s="781"/>
      <c r="T95" s="781"/>
      <c r="U95" s="781"/>
      <c r="V95" s="781"/>
      <c r="W95" s="781"/>
      <c r="X95" s="781"/>
      <c r="Y95" s="781"/>
      <c r="Z95" s="781"/>
      <c r="AA95" s="781"/>
      <c r="AB95" s="781"/>
      <c r="AC95" s="781"/>
      <c r="AD95" s="781"/>
      <c r="AE95" s="762"/>
      <c r="AF95" s="224"/>
      <c r="AG95" s="365"/>
      <c r="AH95" s="18"/>
      <c r="AI95" s="625"/>
    </row>
    <row r="96" spans="1:39" ht="25" customHeight="1">
      <c r="A96" s="82"/>
      <c r="B96" s="372"/>
      <c r="C96" s="372"/>
      <c r="D96" s="372"/>
      <c r="E96" s="372"/>
      <c r="F96" s="372"/>
      <c r="G96" s="344"/>
      <c r="H96" s="101"/>
      <c r="I96" s="330"/>
      <c r="J96" s="391"/>
      <c r="K96" s="391"/>
      <c r="L96" s="391"/>
      <c r="M96" s="391"/>
      <c r="N96" s="391"/>
      <c r="O96" s="391"/>
      <c r="P96" s="785" t="s">
        <v>302</v>
      </c>
      <c r="Q96" s="785"/>
      <c r="R96" s="785"/>
      <c r="S96" s="605"/>
      <c r="T96" s="606"/>
      <c r="U96" s="606"/>
      <c r="V96" s="606"/>
      <c r="W96" s="606"/>
      <c r="X96" s="606"/>
      <c r="Y96" s="606"/>
      <c r="Z96" s="606"/>
      <c r="AA96" s="606"/>
      <c r="AB96" s="606"/>
      <c r="AC96" s="606"/>
      <c r="AD96" s="607"/>
      <c r="AE96" s="344"/>
      <c r="AF96" s="488"/>
      <c r="AG96" s="365"/>
      <c r="AH96" s="18"/>
      <c r="AI96" s="625"/>
    </row>
    <row r="97" spans="1:39" ht="35.15" customHeight="1">
      <c r="A97" s="82"/>
      <c r="B97" s="372"/>
      <c r="C97" s="372"/>
      <c r="D97" s="372"/>
      <c r="E97" s="372"/>
      <c r="F97" s="372"/>
      <c r="G97" s="344"/>
      <c r="H97" s="101"/>
      <c r="I97" s="761" t="s">
        <v>303</v>
      </c>
      <c r="J97" s="781"/>
      <c r="K97" s="781"/>
      <c r="L97" s="781"/>
      <c r="M97" s="781"/>
      <c r="N97" s="781"/>
      <c r="O97" s="781"/>
      <c r="P97" s="781"/>
      <c r="Q97" s="781"/>
      <c r="R97" s="781"/>
      <c r="S97" s="781"/>
      <c r="T97" s="781"/>
      <c r="U97" s="781"/>
      <c r="V97" s="781"/>
      <c r="W97" s="781"/>
      <c r="X97" s="781"/>
      <c r="Y97" s="781"/>
      <c r="Z97" s="781"/>
      <c r="AA97" s="781"/>
      <c r="AB97" s="781"/>
      <c r="AC97" s="781"/>
      <c r="AD97" s="781"/>
      <c r="AE97" s="762"/>
      <c r="AF97" s="224"/>
      <c r="AG97" s="365"/>
      <c r="AH97" s="18"/>
      <c r="AI97" s="625"/>
    </row>
    <row r="98" spans="1:39" ht="25" customHeight="1">
      <c r="A98" s="82"/>
      <c r="B98" s="372"/>
      <c r="C98" s="372"/>
      <c r="D98" s="372"/>
      <c r="E98" s="372"/>
      <c r="F98" s="372"/>
      <c r="G98" s="344"/>
      <c r="H98" s="101"/>
      <c r="I98" s="654" t="s">
        <v>304</v>
      </c>
      <c r="J98" s="723"/>
      <c r="K98" s="723"/>
      <c r="L98" s="723"/>
      <c r="M98" s="723"/>
      <c r="N98" s="723"/>
      <c r="O98" s="723"/>
      <c r="P98" s="723"/>
      <c r="Q98" s="723"/>
      <c r="R98" s="723"/>
      <c r="S98" s="723"/>
      <c r="T98" s="723"/>
      <c r="U98" s="723"/>
      <c r="V98" s="723"/>
      <c r="W98" s="372"/>
      <c r="X98" s="372"/>
      <c r="Y98" s="372"/>
      <c r="Z98" s="372"/>
      <c r="AA98" s="372"/>
      <c r="AB98" s="372"/>
      <c r="AC98" s="372"/>
      <c r="AD98" s="372"/>
      <c r="AE98" s="344"/>
      <c r="AF98" s="224"/>
      <c r="AG98" s="365"/>
      <c r="AH98" s="18"/>
      <c r="AI98" s="625"/>
    </row>
    <row r="99" spans="1:39" ht="25" customHeight="1">
      <c r="A99" s="395"/>
      <c r="B99" s="350"/>
      <c r="C99" s="350"/>
      <c r="D99" s="350"/>
      <c r="E99" s="350"/>
      <c r="F99" s="350"/>
      <c r="G99" s="351"/>
      <c r="H99" s="355"/>
      <c r="I99" s="337"/>
      <c r="J99" s="338"/>
      <c r="K99" s="338"/>
      <c r="L99" s="338"/>
      <c r="M99" s="338"/>
      <c r="N99" s="338"/>
      <c r="O99" s="338"/>
      <c r="P99" s="774" t="s">
        <v>305</v>
      </c>
      <c r="Q99" s="774"/>
      <c r="R99" s="774"/>
      <c r="S99" s="605"/>
      <c r="T99" s="606"/>
      <c r="U99" s="606"/>
      <c r="V99" s="606"/>
      <c r="W99" s="606"/>
      <c r="X99" s="606"/>
      <c r="Y99" s="606"/>
      <c r="Z99" s="606"/>
      <c r="AA99" s="606"/>
      <c r="AB99" s="606"/>
      <c r="AC99" s="606"/>
      <c r="AD99" s="607"/>
      <c r="AE99" s="351"/>
      <c r="AF99" s="489"/>
      <c r="AG99" s="341"/>
      <c r="AH99" s="165"/>
      <c r="AI99" s="742"/>
    </row>
    <row r="100" spans="1:39" s="17" customFormat="1" ht="35.15" customHeight="1">
      <c r="A100" s="569" t="s">
        <v>306</v>
      </c>
      <c r="B100" s="570"/>
      <c r="C100" s="570"/>
      <c r="D100" s="570"/>
      <c r="E100" s="570"/>
      <c r="F100" s="570"/>
      <c r="G100" s="571"/>
      <c r="H100" s="367">
        <v>38</v>
      </c>
      <c r="I100" s="735" t="s">
        <v>307</v>
      </c>
      <c r="J100" s="735"/>
      <c r="K100" s="735"/>
      <c r="L100" s="735"/>
      <c r="M100" s="735"/>
      <c r="N100" s="735"/>
      <c r="O100" s="735"/>
      <c r="P100" s="735"/>
      <c r="Q100" s="735"/>
      <c r="R100" s="735"/>
      <c r="S100" s="735"/>
      <c r="T100" s="735"/>
      <c r="U100" s="735"/>
      <c r="V100" s="735"/>
      <c r="W100" s="735"/>
      <c r="X100" s="735"/>
      <c r="Y100" s="735"/>
      <c r="Z100" s="735"/>
      <c r="AA100" s="735"/>
      <c r="AB100" s="735"/>
      <c r="AC100" s="735"/>
      <c r="AD100" s="735"/>
      <c r="AE100" s="736"/>
      <c r="AF100" s="209"/>
      <c r="AG100" s="340"/>
      <c r="AH100" s="481"/>
      <c r="AI100" s="624" t="s">
        <v>308</v>
      </c>
      <c r="AJ100" s="722"/>
    </row>
    <row r="101" spans="1:39" s="17" customFormat="1" ht="25" customHeight="1">
      <c r="A101" s="96"/>
      <c r="B101" s="309"/>
      <c r="C101" s="309"/>
      <c r="D101" s="309"/>
      <c r="E101" s="309"/>
      <c r="F101" s="309"/>
      <c r="G101" s="43"/>
      <c r="H101" s="101"/>
      <c r="I101" s="556" t="s">
        <v>309</v>
      </c>
      <c r="J101" s="557"/>
      <c r="K101" s="557"/>
      <c r="L101" s="557"/>
      <c r="M101" s="557"/>
      <c r="N101" s="557"/>
      <c r="O101" s="557"/>
      <c r="P101" s="560" t="s">
        <v>174</v>
      </c>
      <c r="Q101" s="560"/>
      <c r="R101" s="560"/>
      <c r="S101" s="729"/>
      <c r="T101" s="730"/>
      <c r="U101" s="730"/>
      <c r="V101" s="730"/>
      <c r="W101" s="730"/>
      <c r="X101" s="731"/>
      <c r="Y101" s="743" t="s">
        <v>310</v>
      </c>
      <c r="Z101" s="561"/>
      <c r="AA101" s="729" t="s">
        <v>311</v>
      </c>
      <c r="AB101" s="730"/>
      <c r="AC101" s="731"/>
      <c r="AD101" s="59" t="s">
        <v>312</v>
      </c>
      <c r="AE101" s="81"/>
      <c r="AF101" s="487"/>
      <c r="AG101" s="365"/>
      <c r="AH101" s="484"/>
      <c r="AI101" s="625"/>
      <c r="AJ101" s="722"/>
    </row>
    <row r="102" spans="1:39" s="17" customFormat="1" ht="25" customHeight="1">
      <c r="A102" s="96"/>
      <c r="B102" s="309"/>
      <c r="C102" s="309"/>
      <c r="D102" s="309"/>
      <c r="E102" s="309"/>
      <c r="F102" s="309"/>
      <c r="G102" s="43"/>
      <c r="H102" s="101"/>
      <c r="I102" s="603" t="s">
        <v>313</v>
      </c>
      <c r="J102" s="830"/>
      <c r="K102" s="830"/>
      <c r="L102" s="830"/>
      <c r="M102" s="830"/>
      <c r="N102" s="830"/>
      <c r="O102" s="830"/>
      <c r="P102" s="830"/>
      <c r="Q102" s="830"/>
      <c r="R102" s="830"/>
      <c r="S102" s="830"/>
      <c r="T102" s="830"/>
      <c r="U102" s="830"/>
      <c r="V102" s="830"/>
      <c r="W102" s="830"/>
      <c r="X102" s="830"/>
      <c r="Y102" s="830"/>
      <c r="Z102" s="830"/>
      <c r="AA102" s="830"/>
      <c r="AB102" s="309"/>
      <c r="AC102" s="309"/>
      <c r="AD102" s="309"/>
      <c r="AE102" s="43"/>
      <c r="AF102" s="224"/>
      <c r="AG102" s="365"/>
      <c r="AH102" s="484"/>
      <c r="AI102" s="625"/>
      <c r="AJ102" s="722"/>
    </row>
    <row r="103" spans="1:39" s="17" customFormat="1" ht="25" customHeight="1">
      <c r="A103" s="96"/>
      <c r="B103" s="309"/>
      <c r="C103" s="309"/>
      <c r="D103" s="309"/>
      <c r="E103" s="309"/>
      <c r="F103" s="309"/>
      <c r="G103" s="43"/>
      <c r="H103" s="355"/>
      <c r="I103" s="51"/>
      <c r="J103" s="361"/>
      <c r="K103" s="361"/>
      <c r="L103" s="361"/>
      <c r="M103" s="361"/>
      <c r="N103" s="361"/>
      <c r="O103" s="361"/>
      <c r="P103" s="662" t="s">
        <v>174</v>
      </c>
      <c r="Q103" s="662"/>
      <c r="R103" s="662"/>
      <c r="S103" s="729"/>
      <c r="T103" s="730"/>
      <c r="U103" s="730"/>
      <c r="V103" s="730"/>
      <c r="W103" s="730"/>
      <c r="X103" s="731"/>
      <c r="Y103" s="728" t="s">
        <v>310</v>
      </c>
      <c r="Z103" s="663"/>
      <c r="AA103" s="729" t="s">
        <v>311</v>
      </c>
      <c r="AB103" s="730"/>
      <c r="AC103" s="731"/>
      <c r="AD103" s="13"/>
      <c r="AE103" s="362"/>
      <c r="AF103" s="489"/>
      <c r="AG103" s="341"/>
      <c r="AH103" s="484"/>
      <c r="AI103" s="280"/>
      <c r="AJ103" s="722"/>
    </row>
    <row r="104" spans="1:39" s="17" customFormat="1" ht="35.15" customHeight="1">
      <c r="A104" s="39"/>
      <c r="B104" s="361"/>
      <c r="C104" s="361"/>
      <c r="D104" s="361"/>
      <c r="E104" s="361"/>
      <c r="F104" s="361"/>
      <c r="G104" s="362"/>
      <c r="H104" s="323">
        <v>39</v>
      </c>
      <c r="I104" s="819" t="s">
        <v>737</v>
      </c>
      <c r="J104" s="819"/>
      <c r="K104" s="819"/>
      <c r="L104" s="819"/>
      <c r="M104" s="819"/>
      <c r="N104" s="819"/>
      <c r="O104" s="819"/>
      <c r="P104" s="819"/>
      <c r="Q104" s="819"/>
      <c r="R104" s="819"/>
      <c r="S104" s="819"/>
      <c r="T104" s="819"/>
      <c r="U104" s="819"/>
      <c r="V104" s="819"/>
      <c r="W104" s="819"/>
      <c r="X104" s="819"/>
      <c r="Y104" s="819"/>
      <c r="Z104" s="819"/>
      <c r="AA104" s="819"/>
      <c r="AB104" s="819"/>
      <c r="AC104" s="819"/>
      <c r="AD104" s="819"/>
      <c r="AE104" s="820"/>
      <c r="AF104" s="202"/>
      <c r="AG104" s="201" t="s">
        <v>314</v>
      </c>
      <c r="AH104" s="482"/>
      <c r="AI104" s="625" t="s">
        <v>315</v>
      </c>
      <c r="AJ104" s="722"/>
    </row>
    <row r="105" spans="1:39" s="17" customFormat="1" ht="25" customHeight="1">
      <c r="A105" s="594" t="s">
        <v>316</v>
      </c>
      <c r="B105" s="734"/>
      <c r="C105" s="734"/>
      <c r="D105" s="734"/>
      <c r="E105" s="734"/>
      <c r="F105" s="734"/>
      <c r="G105" s="595"/>
      <c r="H105" s="101">
        <v>40</v>
      </c>
      <c r="I105" s="723" t="s">
        <v>317</v>
      </c>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655"/>
      <c r="AF105" s="490"/>
      <c r="AG105" s="140" t="s">
        <v>318</v>
      </c>
      <c r="AH105" s="484"/>
      <c r="AI105" s="625"/>
      <c r="AJ105" s="722"/>
    </row>
    <row r="106" spans="1:39" s="17" customFormat="1" ht="25" customHeight="1">
      <c r="A106" s="53"/>
      <c r="B106" s="9"/>
      <c r="C106" s="9"/>
      <c r="D106" s="9"/>
      <c r="E106" s="9"/>
      <c r="F106" s="9"/>
      <c r="G106" s="52"/>
      <c r="H106" s="101"/>
      <c r="I106" s="817" t="s">
        <v>319</v>
      </c>
      <c r="J106" s="818"/>
      <c r="K106" s="818"/>
      <c r="L106" s="818"/>
      <c r="M106" s="818"/>
      <c r="N106" s="818"/>
      <c r="O106" s="818"/>
      <c r="P106" s="818"/>
      <c r="Q106" s="818"/>
      <c r="R106" s="818"/>
      <c r="S106" s="818"/>
      <c r="T106" s="818"/>
      <c r="U106" s="818"/>
      <c r="V106" s="293"/>
      <c r="W106" s="293"/>
      <c r="X106" s="293"/>
      <c r="Y106" s="293"/>
      <c r="Z106" s="293"/>
      <c r="AA106" s="293"/>
      <c r="AB106" s="293"/>
      <c r="AC106" s="293"/>
      <c r="AD106" s="293"/>
      <c r="AE106" s="294"/>
      <c r="AF106" s="224"/>
      <c r="AG106" s="140"/>
      <c r="AH106" s="484"/>
      <c r="AI106" s="625"/>
      <c r="AJ106" s="722"/>
    </row>
    <row r="107" spans="1:39" s="17" customFormat="1" ht="25" customHeight="1">
      <c r="A107" s="96"/>
      <c r="B107" s="22"/>
      <c r="C107" s="22"/>
      <c r="D107" s="22"/>
      <c r="E107" s="22"/>
      <c r="F107" s="22"/>
      <c r="G107" s="43"/>
      <c r="H107" s="101"/>
      <c r="I107" s="824" t="s">
        <v>320</v>
      </c>
      <c r="J107" s="615"/>
      <c r="K107" s="769"/>
      <c r="L107" s="186"/>
      <c r="M107" s="282" t="s">
        <v>131</v>
      </c>
      <c r="N107" s="282"/>
      <c r="O107" s="623" t="s">
        <v>321</v>
      </c>
      <c r="P107" s="623"/>
      <c r="Q107" s="623"/>
      <c r="R107" s="623"/>
      <c r="S107" s="724"/>
      <c r="T107" s="605"/>
      <c r="U107" s="606"/>
      <c r="V107" s="606"/>
      <c r="W107" s="606"/>
      <c r="X107" s="606"/>
      <c r="Y107" s="606"/>
      <c r="Z107" s="606"/>
      <c r="AA107" s="606"/>
      <c r="AB107" s="606"/>
      <c r="AC107" s="606"/>
      <c r="AD107" s="606"/>
      <c r="AE107" s="607"/>
      <c r="AF107" s="488"/>
      <c r="AG107" s="21"/>
      <c r="AH107" s="484"/>
      <c r="AI107" s="625"/>
      <c r="AJ107" s="722"/>
    </row>
    <row r="108" spans="1:39" s="17" customFormat="1" ht="25" customHeight="1">
      <c r="A108" s="96"/>
      <c r="B108" s="22"/>
      <c r="C108" s="22"/>
      <c r="D108" s="22"/>
      <c r="E108" s="22"/>
      <c r="F108" s="22"/>
      <c r="G108" s="43"/>
      <c r="H108" s="101"/>
      <c r="I108" s="761" t="s">
        <v>322</v>
      </c>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762"/>
      <c r="AF108" s="224"/>
      <c r="AG108" s="98" t="s">
        <v>323</v>
      </c>
      <c r="AH108" s="484"/>
      <c r="AI108" s="625"/>
      <c r="AJ108" s="722"/>
      <c r="AK108" s="7"/>
      <c r="AL108" s="7"/>
      <c r="AM108" s="7"/>
    </row>
    <row r="109" spans="1:39" s="17" customFormat="1" ht="35.15" customHeight="1">
      <c r="A109" s="96"/>
      <c r="B109" s="22"/>
      <c r="C109" s="22"/>
      <c r="D109" s="22"/>
      <c r="E109" s="22"/>
      <c r="F109" s="22"/>
      <c r="G109" s="43"/>
      <c r="H109" s="101"/>
      <c r="I109" s="761" t="s">
        <v>324</v>
      </c>
      <c r="J109" s="617"/>
      <c r="K109" s="617"/>
      <c r="L109" s="617"/>
      <c r="M109" s="617"/>
      <c r="N109" s="617"/>
      <c r="O109" s="617"/>
      <c r="P109" s="617"/>
      <c r="Q109" s="617"/>
      <c r="R109" s="617"/>
      <c r="S109" s="617"/>
      <c r="T109" s="617"/>
      <c r="U109" s="617"/>
      <c r="V109" s="617"/>
      <c r="W109" s="617"/>
      <c r="X109" s="617"/>
      <c r="Y109" s="617"/>
      <c r="Z109" s="617"/>
      <c r="AA109" s="617"/>
      <c r="AB109" s="617"/>
      <c r="AC109" s="617"/>
      <c r="AD109" s="617"/>
      <c r="AE109" s="762"/>
      <c r="AF109" s="224"/>
      <c r="AG109" s="21"/>
      <c r="AH109" s="484"/>
      <c r="AI109" s="625"/>
      <c r="AJ109" s="722"/>
      <c r="AK109" s="7"/>
      <c r="AL109" s="7"/>
      <c r="AM109" s="7"/>
    </row>
    <row r="110" spans="1:39" s="17" customFormat="1" ht="25" customHeight="1">
      <c r="A110" s="39"/>
      <c r="B110" s="19"/>
      <c r="C110" s="19"/>
      <c r="D110" s="19"/>
      <c r="E110" s="19"/>
      <c r="F110" s="19"/>
      <c r="G110" s="40"/>
      <c r="H110" s="180"/>
      <c r="I110" s="821" t="s">
        <v>325</v>
      </c>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23"/>
      <c r="AF110" s="205"/>
      <c r="AG110" s="200" t="s">
        <v>326</v>
      </c>
      <c r="AH110" s="482"/>
      <c r="AI110" s="742"/>
      <c r="AJ110" s="722"/>
      <c r="AK110" s="7"/>
      <c r="AL110" s="7"/>
      <c r="AM110" s="7"/>
    </row>
    <row r="111" spans="1:39">
      <c r="AJ111" s="722"/>
    </row>
    <row r="112" spans="1:39">
      <c r="D112" s="30" t="s">
        <v>148</v>
      </c>
      <c r="E112" s="30" t="s">
        <v>148</v>
      </c>
      <c r="H112" s="16" t="s">
        <v>149</v>
      </c>
      <c r="AJ112" s="722"/>
    </row>
    <row r="113" spans="4:8">
      <c r="D113" s="30" t="s">
        <v>150</v>
      </c>
      <c r="E113" s="30" t="s">
        <v>150</v>
      </c>
      <c r="H113" s="16" t="s">
        <v>151</v>
      </c>
    </row>
    <row r="114" spans="4:8">
      <c r="D114" s="30"/>
      <c r="E114" s="90" t="s">
        <v>152</v>
      </c>
    </row>
  </sheetData>
  <mergeCells count="227">
    <mergeCell ref="AI15:AI16"/>
    <mergeCell ref="AI18:AI19"/>
    <mergeCell ref="AI4:AI14"/>
    <mergeCell ref="AI91:AI99"/>
    <mergeCell ref="AI72:AI75"/>
    <mergeCell ref="AI100:AI102"/>
    <mergeCell ref="A105:G105"/>
    <mergeCell ref="A100:G100"/>
    <mergeCell ref="I101:O101"/>
    <mergeCell ref="I102:AA102"/>
    <mergeCell ref="I92:U92"/>
    <mergeCell ref="AI44:AI45"/>
    <mergeCell ref="AG44:AG45"/>
    <mergeCell ref="O74:X74"/>
    <mergeCell ref="I48:S48"/>
    <mergeCell ref="T48:AD48"/>
    <mergeCell ref="AF59:AF64"/>
    <mergeCell ref="K61:O61"/>
    <mergeCell ref="P61:T61"/>
    <mergeCell ref="O85:R85"/>
    <mergeCell ref="Y73:AD73"/>
    <mergeCell ref="I73:Q73"/>
    <mergeCell ref="U61:AE61"/>
    <mergeCell ref="K60:O60"/>
    <mergeCell ref="I53:S53"/>
    <mergeCell ref="T53:AD53"/>
    <mergeCell ref="U60:AE60"/>
    <mergeCell ref="U63:AE63"/>
    <mergeCell ref="I46:AE46"/>
    <mergeCell ref="W85:Y85"/>
    <mergeCell ref="I80:U80"/>
    <mergeCell ref="AI104:AI110"/>
    <mergeCell ref="I106:U106"/>
    <mergeCell ref="AF73:AF74"/>
    <mergeCell ref="I104:AE104"/>
    <mergeCell ref="I108:AE108"/>
    <mergeCell ref="I110:AE110"/>
    <mergeCell ref="L85:N85"/>
    <mergeCell ref="L86:N86"/>
    <mergeCell ref="L87:N87"/>
    <mergeCell ref="I72:AE72"/>
    <mergeCell ref="Y74:AD74"/>
    <mergeCell ref="I107:K107"/>
    <mergeCell ref="I83:AE83"/>
    <mergeCell ref="P62:T62"/>
    <mergeCell ref="U62:AE62"/>
    <mergeCell ref="J67:AE67"/>
    <mergeCell ref="AG79:AG80"/>
    <mergeCell ref="AH44:AH45"/>
    <mergeCell ref="I47:AE47"/>
    <mergeCell ref="I91:AE91"/>
    <mergeCell ref="I93:AE93"/>
    <mergeCell ref="I100:AE100"/>
    <mergeCell ref="I95:AE95"/>
    <mergeCell ref="I109:AE109"/>
    <mergeCell ref="S99:AD99"/>
    <mergeCell ref="P99:R99"/>
    <mergeCell ref="S89:V89"/>
    <mergeCell ref="W86:Y86"/>
    <mergeCell ref="I50:AE50"/>
    <mergeCell ref="W88:Y88"/>
    <mergeCell ref="O86:R86"/>
    <mergeCell ref="O88:R88"/>
    <mergeCell ref="AF84:AF90"/>
    <mergeCell ref="K62:O62"/>
    <mergeCell ref="S77:X77"/>
    <mergeCell ref="Y77:AD77"/>
    <mergeCell ref="I78:AE78"/>
    <mergeCell ref="I70:AE70"/>
    <mergeCell ref="I68:AE68"/>
    <mergeCell ref="J69:AE69"/>
    <mergeCell ref="I71:AE71"/>
    <mergeCell ref="A3:G3"/>
    <mergeCell ref="H3:AE3"/>
    <mergeCell ref="I15:AE15"/>
    <mergeCell ref="I45:N45"/>
    <mergeCell ref="P45:Q45"/>
    <mergeCell ref="I5:AE5"/>
    <mergeCell ref="I13:AE13"/>
    <mergeCell ref="I44:AE44"/>
    <mergeCell ref="I36:AE36"/>
    <mergeCell ref="I39:AE39"/>
    <mergeCell ref="A36:G42"/>
    <mergeCell ref="A44:G45"/>
    <mergeCell ref="M16:N16"/>
    <mergeCell ref="O16:S16"/>
    <mergeCell ref="I18:AE18"/>
    <mergeCell ref="A4:G14"/>
    <mergeCell ref="I20:AE20"/>
    <mergeCell ref="I4:AE4"/>
    <mergeCell ref="K6:M6"/>
    <mergeCell ref="P6:R6"/>
    <mergeCell ref="U6:W6"/>
    <mergeCell ref="I10:S10"/>
    <mergeCell ref="T10:AD10"/>
    <mergeCell ref="I11:AD11"/>
    <mergeCell ref="Z6:AB6"/>
    <mergeCell ref="I98:V98"/>
    <mergeCell ref="I94:AE94"/>
    <mergeCell ref="I75:AE75"/>
    <mergeCell ref="I81:AE81"/>
    <mergeCell ref="I97:AE97"/>
    <mergeCell ref="L88:N88"/>
    <mergeCell ref="L89:N89"/>
    <mergeCell ref="P96:R96"/>
    <mergeCell ref="S96:AD96"/>
    <mergeCell ref="Z85:AD85"/>
    <mergeCell ref="Z86:AD86"/>
    <mergeCell ref="Z87:AD87"/>
    <mergeCell ref="Z88:AD88"/>
    <mergeCell ref="Z89:AD89"/>
    <mergeCell ref="S85:V85"/>
    <mergeCell ref="S86:V86"/>
    <mergeCell ref="S87:V87"/>
    <mergeCell ref="S88:V88"/>
    <mergeCell ref="Z7:AB7"/>
    <mergeCell ref="K9:M9"/>
    <mergeCell ref="P63:T63"/>
    <mergeCell ref="I52:AE52"/>
    <mergeCell ref="I54:AE54"/>
    <mergeCell ref="I12:S12"/>
    <mergeCell ref="T12:AD12"/>
    <mergeCell ref="I29:AE29"/>
    <mergeCell ref="V14:X14"/>
    <mergeCell ref="AB30:AC30"/>
    <mergeCell ref="AB31:AC31"/>
    <mergeCell ref="I32:AE32"/>
    <mergeCell ref="I26:AE26"/>
    <mergeCell ref="J21:S21"/>
    <mergeCell ref="S25:X25"/>
    <mergeCell ref="S23:W23"/>
    <mergeCell ref="Z9:AD9"/>
    <mergeCell ref="Q14:U14"/>
    <mergeCell ref="Y16:AD16"/>
    <mergeCell ref="I37:R37"/>
    <mergeCell ref="Y33:AD33"/>
    <mergeCell ref="Y43:AD43"/>
    <mergeCell ref="Y14:AD14"/>
    <mergeCell ref="AH13:AH14"/>
    <mergeCell ref="I28:AE28"/>
    <mergeCell ref="T16:X16"/>
    <mergeCell ref="T17:X17"/>
    <mergeCell ref="Y17:AD17"/>
    <mergeCell ref="J17:N17"/>
    <mergeCell ref="Y19:AD19"/>
    <mergeCell ref="S19:X19"/>
    <mergeCell ref="Y23:AD23"/>
    <mergeCell ref="Y24:AD24"/>
    <mergeCell ref="Y25:AD25"/>
    <mergeCell ref="Y27:AD27"/>
    <mergeCell ref="O17:S17"/>
    <mergeCell ref="S22:X22"/>
    <mergeCell ref="U9:W9"/>
    <mergeCell ref="AG29:AG32"/>
    <mergeCell ref="AG18:AG19"/>
    <mergeCell ref="K7:M7"/>
    <mergeCell ref="AG26:AG27"/>
    <mergeCell ref="P7:R7"/>
    <mergeCell ref="U7:W7"/>
    <mergeCell ref="AI20:AI28"/>
    <mergeCell ref="P9:R9"/>
    <mergeCell ref="A15:G35"/>
    <mergeCell ref="I82:AE82"/>
    <mergeCell ref="AI33:AI35"/>
    <mergeCell ref="Y34:AD34"/>
    <mergeCell ref="AG37:AG43"/>
    <mergeCell ref="A79:G90"/>
    <mergeCell ref="I41:AE41"/>
    <mergeCell ref="S45:X45"/>
    <mergeCell ref="Y45:AD45"/>
    <mergeCell ref="I38:X38"/>
    <mergeCell ref="Y38:AD38"/>
    <mergeCell ref="S40:X40"/>
    <mergeCell ref="Y40:AD40"/>
    <mergeCell ref="S42:X42"/>
    <mergeCell ref="Y42:AD42"/>
    <mergeCell ref="S43:X43"/>
    <mergeCell ref="AG15:AG17"/>
    <mergeCell ref="AI29:AI32"/>
    <mergeCell ref="AI36:AI43"/>
    <mergeCell ref="P101:R101"/>
    <mergeCell ref="Y101:Z101"/>
    <mergeCell ref="AA101:AC101"/>
    <mergeCell ref="O14:P14"/>
    <mergeCell ref="AF21:AF25"/>
    <mergeCell ref="AF48:AF51"/>
    <mergeCell ref="I58:AE58"/>
    <mergeCell ref="Y56:AD56"/>
    <mergeCell ref="AB57:AC57"/>
    <mergeCell ref="Y57:AA57"/>
    <mergeCell ref="I49:AD49"/>
    <mergeCell ref="K51:M51"/>
    <mergeCell ref="P51:U51"/>
    <mergeCell ref="N57:X57"/>
    <mergeCell ref="J57:M57"/>
    <mergeCell ref="S56:X56"/>
    <mergeCell ref="AF56:AF57"/>
    <mergeCell ref="I79:AE79"/>
    <mergeCell ref="AG69:AG71"/>
    <mergeCell ref="K63:O63"/>
    <mergeCell ref="AG20:AG25"/>
    <mergeCell ref="I33:Q33"/>
    <mergeCell ref="I35:X35"/>
    <mergeCell ref="AJ100:AJ112"/>
    <mergeCell ref="A46:G46"/>
    <mergeCell ref="R73:X73"/>
    <mergeCell ref="I105:AE105"/>
    <mergeCell ref="T107:AE107"/>
    <mergeCell ref="O107:S107"/>
    <mergeCell ref="I65:AE65"/>
    <mergeCell ref="I66:AE66"/>
    <mergeCell ref="W89:Y89"/>
    <mergeCell ref="P103:R103"/>
    <mergeCell ref="Y103:Z103"/>
    <mergeCell ref="AA103:AC103"/>
    <mergeCell ref="S101:X101"/>
    <mergeCell ref="S103:X103"/>
    <mergeCell ref="O87:R87"/>
    <mergeCell ref="O89:R89"/>
    <mergeCell ref="I59:M59"/>
    <mergeCell ref="A91:G92"/>
    <mergeCell ref="I55:AE55"/>
    <mergeCell ref="A72:G78"/>
    <mergeCell ref="I76:AE76"/>
    <mergeCell ref="I77:Q77"/>
    <mergeCell ref="P60:T60"/>
    <mergeCell ref="W87:Y87"/>
  </mergeCells>
  <phoneticPr fontId="1"/>
  <conditionalFormatting sqref="AG15:AH15 AG108:AG109 AH4 AG47:AH54">
    <cfRule type="expression" dxfId="153" priority="69">
      <formula>AG4</formula>
    </cfRule>
  </conditionalFormatting>
  <conditionalFormatting sqref="AG15:AH15 AG108:AG109 AH4 AG47:AH54">
    <cfRule type="expression" dxfId="152" priority="68">
      <formula>AG4</formula>
    </cfRule>
  </conditionalFormatting>
  <conditionalFormatting sqref="AF15:AH15 AF13:AH13 AF37:AH37 AG29 AF76:AH76 AF38 AH38 AG61:AH66 AF59:AH60 AF56:AH56 AH92:AH99 AH67:AH71 AF105:AG110 AF100:AH104 AF91:AH91 AF92:AF99 AF79:AH79 AH80 AF80:AF84 AF72:AH72 AF73 AF75:AF78 AG57:AH58 AG49:AH55 AF48:AH48 AG46:AH47 AF4:AF15 AF20 AF28 AH36 AF33:AF36 AF44:AH45 AH4">
    <cfRule type="containsText" dxfId="151" priority="65" operator="containsText" text="非該当">
      <formula>NOT(ISERROR(SEARCH("非該当",AF4)))</formula>
    </cfRule>
    <cfRule type="containsText" dxfId="150" priority="66" operator="containsText" text="○">
      <formula>NOT(ISERROR(SEARCH("○",AF4)))</formula>
    </cfRule>
    <cfRule type="containsText" dxfId="149" priority="67" operator="containsText" text="×">
      <formula>NOT(ISERROR(SEARCH("×",AF4)))</formula>
    </cfRule>
  </conditionalFormatting>
  <conditionalFormatting sqref="AG56">
    <cfRule type="expression" dxfId="148" priority="64">
      <formula>AG56</formula>
    </cfRule>
  </conditionalFormatting>
  <conditionalFormatting sqref="AG56">
    <cfRule type="expression" dxfId="147" priority="63">
      <formula>AG56</formula>
    </cfRule>
  </conditionalFormatting>
  <conditionalFormatting sqref="AG69">
    <cfRule type="containsText" dxfId="146" priority="60" operator="containsText" text="非該当">
      <formula>NOT(ISERROR(SEARCH("非該当",AG69)))</formula>
    </cfRule>
    <cfRule type="containsText" dxfId="145" priority="61" operator="containsText" text="○">
      <formula>NOT(ISERROR(SEARCH("○",AG69)))</formula>
    </cfRule>
    <cfRule type="containsText" dxfId="144" priority="62" operator="containsText" text="×">
      <formula>NOT(ISERROR(SEARCH("×",AG69)))</formula>
    </cfRule>
  </conditionalFormatting>
  <conditionalFormatting sqref="AF65">
    <cfRule type="containsText" dxfId="143" priority="57" operator="containsText" text="非該当">
      <formula>NOT(ISERROR(SEARCH("非該当",AF65)))</formula>
    </cfRule>
    <cfRule type="containsText" dxfId="142" priority="58" operator="containsText" text="○">
      <formula>NOT(ISERROR(SEARCH("○",AF65)))</formula>
    </cfRule>
    <cfRule type="containsText" dxfId="141" priority="59" operator="containsText" text="×">
      <formula>NOT(ISERROR(SEARCH("×",AF65)))</formula>
    </cfRule>
  </conditionalFormatting>
  <conditionalFormatting sqref="AF70">
    <cfRule type="containsText" dxfId="140" priority="51" operator="containsText" text="非該当">
      <formula>NOT(ISERROR(SEARCH("非該当",AF70)))</formula>
    </cfRule>
    <cfRule type="containsText" dxfId="139" priority="52" operator="containsText" text="○">
      <formula>NOT(ISERROR(SEARCH("○",AF70)))</formula>
    </cfRule>
    <cfRule type="containsText" dxfId="138" priority="53" operator="containsText" text="×">
      <formula>NOT(ISERROR(SEARCH("×",AF70)))</formula>
    </cfRule>
  </conditionalFormatting>
  <conditionalFormatting sqref="AF71">
    <cfRule type="containsText" dxfId="137" priority="48" operator="containsText" text="非該当">
      <formula>NOT(ISERROR(SEARCH("非該当",AF71)))</formula>
    </cfRule>
    <cfRule type="containsText" dxfId="136" priority="49" operator="containsText" text="○">
      <formula>NOT(ISERROR(SEARCH("○",AF71)))</formula>
    </cfRule>
    <cfRule type="containsText" dxfId="135" priority="50" operator="containsText" text="×">
      <formula>NOT(ISERROR(SEARCH("×",AF71)))</formula>
    </cfRule>
  </conditionalFormatting>
  <conditionalFormatting sqref="AF58">
    <cfRule type="containsText" dxfId="134" priority="45" operator="containsText" text="非該当">
      <formula>NOT(ISERROR(SEARCH("非該当",AF58)))</formula>
    </cfRule>
    <cfRule type="containsText" dxfId="133" priority="46" operator="containsText" text="○">
      <formula>NOT(ISERROR(SEARCH("○",AF58)))</formula>
    </cfRule>
    <cfRule type="containsText" dxfId="132" priority="47" operator="containsText" text="×">
      <formula>NOT(ISERROR(SEARCH("×",AF58)))</formula>
    </cfRule>
  </conditionalFormatting>
  <conditionalFormatting sqref="AF55">
    <cfRule type="containsText" dxfId="131" priority="42" operator="containsText" text="非該当">
      <formula>NOT(ISERROR(SEARCH("非該当",AF55)))</formula>
    </cfRule>
    <cfRule type="containsText" dxfId="130" priority="43" operator="containsText" text="○">
      <formula>NOT(ISERROR(SEARCH("○",AF55)))</formula>
    </cfRule>
    <cfRule type="containsText" dxfId="129" priority="44" operator="containsText" text="×">
      <formula>NOT(ISERROR(SEARCH("×",AF55)))</formula>
    </cfRule>
  </conditionalFormatting>
  <conditionalFormatting sqref="AF52">
    <cfRule type="containsText" dxfId="128" priority="39" operator="containsText" text="非該当">
      <formula>NOT(ISERROR(SEARCH("非該当",AF52)))</formula>
    </cfRule>
    <cfRule type="containsText" dxfId="127" priority="40" operator="containsText" text="○">
      <formula>NOT(ISERROR(SEARCH("○",AF52)))</formula>
    </cfRule>
    <cfRule type="containsText" dxfId="126" priority="41" operator="containsText" text="×">
      <formula>NOT(ISERROR(SEARCH("×",AF52)))</formula>
    </cfRule>
  </conditionalFormatting>
  <conditionalFormatting sqref="AF54">
    <cfRule type="containsText" dxfId="125" priority="30" operator="containsText" text="非該当">
      <formula>NOT(ISERROR(SEARCH("非該当",AF54)))</formula>
    </cfRule>
    <cfRule type="containsText" dxfId="124" priority="31" operator="containsText" text="○">
      <formula>NOT(ISERROR(SEARCH("○",AF54)))</formula>
    </cfRule>
    <cfRule type="containsText" dxfId="123" priority="32" operator="containsText" text="×">
      <formula>NOT(ISERROR(SEARCH("×",AF54)))</formula>
    </cfRule>
  </conditionalFormatting>
  <conditionalFormatting sqref="AF18">
    <cfRule type="containsText" dxfId="122" priority="27" operator="containsText" text="非該当">
      <formula>NOT(ISERROR(SEARCH("非該当",AF18)))</formula>
    </cfRule>
    <cfRule type="containsText" dxfId="121" priority="28" operator="containsText" text="○">
      <formula>NOT(ISERROR(SEARCH("○",AF18)))</formula>
    </cfRule>
    <cfRule type="containsText" dxfId="120" priority="29" operator="containsText" text="×">
      <formula>NOT(ISERROR(SEARCH("×",AF18)))</formula>
    </cfRule>
  </conditionalFormatting>
  <conditionalFormatting sqref="AF26">
    <cfRule type="containsText" dxfId="119" priority="24" operator="containsText" text="非該当">
      <formula>NOT(ISERROR(SEARCH("非該当",AF26)))</formula>
    </cfRule>
    <cfRule type="containsText" dxfId="118" priority="25" operator="containsText" text="○">
      <formula>NOT(ISERROR(SEARCH("○",AF26)))</formula>
    </cfRule>
    <cfRule type="containsText" dxfId="117" priority="26" operator="containsText" text="×">
      <formula>NOT(ISERROR(SEARCH("×",AF26)))</formula>
    </cfRule>
  </conditionalFormatting>
  <conditionalFormatting sqref="AF29">
    <cfRule type="containsText" dxfId="116" priority="21" operator="containsText" text="非該当">
      <formula>NOT(ISERROR(SEARCH("非該当",AF29)))</formula>
    </cfRule>
    <cfRule type="containsText" dxfId="115" priority="22" operator="containsText" text="○">
      <formula>NOT(ISERROR(SEARCH("○",AF29)))</formula>
    </cfRule>
    <cfRule type="containsText" dxfId="114" priority="23" operator="containsText" text="×">
      <formula>NOT(ISERROR(SEARCH("×",AF29)))</formula>
    </cfRule>
  </conditionalFormatting>
  <conditionalFormatting sqref="AF32">
    <cfRule type="containsText" dxfId="113" priority="18" operator="containsText" text="非該当">
      <formula>NOT(ISERROR(SEARCH("非該当",AF32)))</formula>
    </cfRule>
    <cfRule type="containsText" dxfId="112" priority="19" operator="containsText" text="○">
      <formula>NOT(ISERROR(SEARCH("○",AF32)))</formula>
    </cfRule>
    <cfRule type="containsText" dxfId="111" priority="20" operator="containsText" text="×">
      <formula>NOT(ISERROR(SEARCH("×",AF32)))</formula>
    </cfRule>
  </conditionalFormatting>
  <conditionalFormatting sqref="AF39">
    <cfRule type="containsText" dxfId="110" priority="15" operator="containsText" text="非該当">
      <formula>NOT(ISERROR(SEARCH("非該当",AF39)))</formula>
    </cfRule>
    <cfRule type="containsText" dxfId="109" priority="16" operator="containsText" text="○">
      <formula>NOT(ISERROR(SEARCH("○",AF39)))</formula>
    </cfRule>
    <cfRule type="containsText" dxfId="108" priority="17" operator="containsText" text="×">
      <formula>NOT(ISERROR(SEARCH("×",AF39)))</formula>
    </cfRule>
  </conditionalFormatting>
  <conditionalFormatting sqref="AF41">
    <cfRule type="containsText" dxfId="107" priority="12" operator="containsText" text="非該当">
      <formula>NOT(ISERROR(SEARCH("非該当",AF41)))</formula>
    </cfRule>
    <cfRule type="containsText" dxfId="106" priority="13" operator="containsText" text="○">
      <formula>NOT(ISERROR(SEARCH("○",AF41)))</formula>
    </cfRule>
    <cfRule type="containsText" dxfId="105" priority="14" operator="containsText" text="×">
      <formula>NOT(ISERROR(SEARCH("×",AF41)))</formula>
    </cfRule>
  </conditionalFormatting>
  <conditionalFormatting sqref="AF46">
    <cfRule type="containsText" dxfId="104" priority="9" operator="containsText" text="非該当">
      <formula>NOT(ISERROR(SEARCH("非該当",AF46)))</formula>
    </cfRule>
    <cfRule type="containsText" dxfId="103" priority="10" operator="containsText" text="○">
      <formula>NOT(ISERROR(SEARCH("○",AF46)))</formula>
    </cfRule>
    <cfRule type="containsText" dxfId="102" priority="11" operator="containsText" text="×">
      <formula>NOT(ISERROR(SEARCH("×",AF46)))</formula>
    </cfRule>
  </conditionalFormatting>
  <conditionalFormatting sqref="AF47">
    <cfRule type="containsText" dxfId="101" priority="6" operator="containsText" text="非該当">
      <formula>NOT(ISERROR(SEARCH("非該当",AF47)))</formula>
    </cfRule>
    <cfRule type="containsText" dxfId="100" priority="7" operator="containsText" text="○">
      <formula>NOT(ISERROR(SEARCH("○",AF47)))</formula>
    </cfRule>
    <cfRule type="containsText" dxfId="99" priority="8" operator="containsText" text="×">
      <formula>NOT(ISERROR(SEARCH("×",AF47)))</formula>
    </cfRule>
  </conditionalFormatting>
  <conditionalFormatting sqref="AF93:AF95 S96:AD96 AF97:AF98 S99:AD99">
    <cfRule type="expression" dxfId="98" priority="5">
      <formula>$AF$91=$E$114</formula>
    </cfRule>
  </conditionalFormatting>
  <conditionalFormatting sqref="AF106 T107:AE107 L107 AF108:AF110">
    <cfRule type="expression" dxfId="97" priority="4">
      <formula>$AF$105=$E$114</formula>
    </cfRule>
  </conditionalFormatting>
  <conditionalFormatting sqref="Y38:AD38 AF39 Y40:AD40 AF41 Y42:AD43">
    <cfRule type="expression" dxfId="96" priority="3">
      <formula>$AF$36=$E$114</formula>
    </cfRule>
  </conditionalFormatting>
  <conditionalFormatting sqref="Y45:AD45">
    <cfRule type="expression" dxfId="95" priority="2">
      <formula>$AF$44=$E$114</formula>
    </cfRule>
  </conditionalFormatting>
  <conditionalFormatting sqref="AF81:AF83 O86:AD89">
    <cfRule type="expression" dxfId="94" priority="1">
      <formula>$AF$79=$E$114</formula>
    </cfRule>
  </conditionalFormatting>
  <dataValidations count="7">
    <dataValidation type="list" allowBlank="1" showInputMessage="1" showErrorMessage="1" sqref="AF37:AF38 AF14 AF12 AF33:AF34 AF48 AF56 AF59:AF60 AF84 AF107 AF103 AF101 AF99 AF92 AF96 AF73 AF80 AF77" xr:uid="{CFBDA513-6249-44F1-8A52-DCBAF69FF070}">
      <formula1>#REF!</formula1>
    </dataValidation>
    <dataValidation type="list" allowBlank="1" showInputMessage="1" showErrorMessage="1" sqref="Y38:AD38" xr:uid="{39FA33A8-1014-4CB3-AF1C-4D8106C56E64}">
      <formula1>$AJ$37:$AJ$38</formula1>
    </dataValidation>
    <dataValidation type="list" allowBlank="1" showInputMessage="1" showErrorMessage="1" sqref="AF44 AF28 AF70 AF79 AF106 AF35:AF36" xr:uid="{8C5F44CE-23B2-4D25-B2E0-9B4F3C4DD88E}">
      <formula1>$E$112:$E$114</formula1>
    </dataValidation>
    <dataValidation type="list" allowBlank="1" showInputMessage="1" showErrorMessage="1" sqref="AF108:AF110 AF26 AF20 AF18 AF15 AF13 AF11 AF4 AF41 AF52 AF54:AF55 AF58 AF71:AF72 AF78 AF75:AF76 AF65 AF81:AF83 AF100 AF102 AF104 AF93:AF95 AF97:AF98 AF29 AF32 AF39 AF46:AF47" xr:uid="{C7A4F9C3-39C8-40FA-9FA1-82138D4189C7}">
      <formula1>$D$112:$D$113</formula1>
    </dataValidation>
    <dataValidation type="list" allowBlank="1" showInputMessage="1" showErrorMessage="1" sqref="Y34:AD34" xr:uid="{78B72464-B33F-4228-98E7-8EBA154D7BFE}">
      <formula1>$AJ$33:$AJ$34</formula1>
    </dataValidation>
    <dataValidation type="list" allowBlank="1" showInputMessage="1" showErrorMessage="1" sqref="S86:V89" xr:uid="{6AD1DFF6-98D0-4352-AFBF-5546C460407B}">
      <formula1>$H$112:$H$113</formula1>
    </dataValidation>
    <dataValidation type="list" allowBlank="1" showInputMessage="1" showErrorMessage="1" sqref="AF105 AF91" xr:uid="{A796A330-3DEF-473A-AEC3-146D1EF679EE}">
      <formula1>"○,非該当"</formula1>
    </dataValidation>
  </dataValidations>
  <pageMargins left="0.70866141732283472" right="0.70866141732283472" top="0.74803149606299213" bottom="0.74803149606299213" header="0.31496062992125984" footer="0.31496062992125984"/>
  <pageSetup paperSize="9" scale="65" fitToHeight="0" orientation="landscape" cellComments="asDisplayed" r:id="rId1"/>
  <rowBreaks count="4" manualBreakCount="4">
    <brk id="28" max="33" man="1"/>
    <brk id="54" max="33" man="1"/>
    <brk id="78" max="33" man="1"/>
    <brk id="10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222250</xdr:colOff>
                    <xdr:row>4</xdr:row>
                    <xdr:rowOff>247650</xdr:rowOff>
                  </from>
                  <to>
                    <xdr:col>9</xdr:col>
                    <xdr:colOff>152400</xdr:colOff>
                    <xdr:row>5</xdr:row>
                    <xdr:rowOff>279400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222250</xdr:colOff>
                    <xdr:row>4</xdr:row>
                    <xdr:rowOff>247650</xdr:rowOff>
                  </from>
                  <to>
                    <xdr:col>14</xdr:col>
                    <xdr:colOff>152400</xdr:colOff>
                    <xdr:row>5</xdr:row>
                    <xdr:rowOff>279400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18</xdr:col>
                    <xdr:colOff>222250</xdr:colOff>
                    <xdr:row>4</xdr:row>
                    <xdr:rowOff>247650</xdr:rowOff>
                  </from>
                  <to>
                    <xdr:col>19</xdr:col>
                    <xdr:colOff>152400</xdr:colOff>
                    <xdr:row>5</xdr:row>
                    <xdr:rowOff>279400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23</xdr:col>
                    <xdr:colOff>222250</xdr:colOff>
                    <xdr:row>4</xdr:row>
                    <xdr:rowOff>247650</xdr:rowOff>
                  </from>
                  <to>
                    <xdr:col>24</xdr:col>
                    <xdr:colOff>152400</xdr:colOff>
                    <xdr:row>5</xdr:row>
                    <xdr:rowOff>279400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222250</xdr:colOff>
                    <xdr:row>5</xdr:row>
                    <xdr:rowOff>247650</xdr:rowOff>
                  </from>
                  <to>
                    <xdr:col>9</xdr:col>
                    <xdr:colOff>152400</xdr:colOff>
                    <xdr:row>6</xdr:row>
                    <xdr:rowOff>279400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13</xdr:col>
                    <xdr:colOff>222250</xdr:colOff>
                    <xdr:row>5</xdr:row>
                    <xdr:rowOff>247650</xdr:rowOff>
                  </from>
                  <to>
                    <xdr:col>14</xdr:col>
                    <xdr:colOff>152400</xdr:colOff>
                    <xdr:row>6</xdr:row>
                    <xdr:rowOff>279400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18</xdr:col>
                    <xdr:colOff>222250</xdr:colOff>
                    <xdr:row>5</xdr:row>
                    <xdr:rowOff>247650</xdr:rowOff>
                  </from>
                  <to>
                    <xdr:col>19</xdr:col>
                    <xdr:colOff>152400</xdr:colOff>
                    <xdr:row>6</xdr:row>
                    <xdr:rowOff>279400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23</xdr:col>
                    <xdr:colOff>222250</xdr:colOff>
                    <xdr:row>5</xdr:row>
                    <xdr:rowOff>247650</xdr:rowOff>
                  </from>
                  <to>
                    <xdr:col>24</xdr:col>
                    <xdr:colOff>152400</xdr:colOff>
                    <xdr:row>6</xdr:row>
                    <xdr:rowOff>279400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8</xdr:col>
                    <xdr:colOff>222250</xdr:colOff>
                    <xdr:row>49</xdr:row>
                    <xdr:rowOff>247650</xdr:rowOff>
                  </from>
                  <to>
                    <xdr:col>9</xdr:col>
                    <xdr:colOff>152400</xdr:colOff>
                    <xdr:row>50</xdr:row>
                    <xdr:rowOff>279400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13</xdr:col>
                    <xdr:colOff>222250</xdr:colOff>
                    <xdr:row>49</xdr:row>
                    <xdr:rowOff>247650</xdr:rowOff>
                  </from>
                  <to>
                    <xdr:col>14</xdr:col>
                    <xdr:colOff>152400</xdr:colOff>
                    <xdr:row>50</xdr:row>
                    <xdr:rowOff>279400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8</xdr:col>
                    <xdr:colOff>222250</xdr:colOff>
                    <xdr:row>49</xdr:row>
                    <xdr:rowOff>247650</xdr:rowOff>
                  </from>
                  <to>
                    <xdr:col>9</xdr:col>
                    <xdr:colOff>152400</xdr:colOff>
                    <xdr:row>50</xdr:row>
                    <xdr:rowOff>279400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13</xdr:col>
                    <xdr:colOff>222250</xdr:colOff>
                    <xdr:row>49</xdr:row>
                    <xdr:rowOff>247650</xdr:rowOff>
                  </from>
                  <to>
                    <xdr:col>14</xdr:col>
                    <xdr:colOff>152400</xdr:colOff>
                    <xdr:row>50</xdr:row>
                    <xdr:rowOff>279400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21</xdr:col>
                    <xdr:colOff>209550</xdr:colOff>
                    <xdr:row>49</xdr:row>
                    <xdr:rowOff>247650</xdr:rowOff>
                  </from>
                  <to>
                    <xdr:col>22</xdr:col>
                    <xdr:colOff>146050</xdr:colOff>
                    <xdr:row>50</xdr:row>
                    <xdr:rowOff>279400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222250</xdr:colOff>
                    <xdr:row>7</xdr:row>
                    <xdr:rowOff>247650</xdr:rowOff>
                  </from>
                  <to>
                    <xdr:col>14</xdr:col>
                    <xdr:colOff>152400</xdr:colOff>
                    <xdr:row>8</xdr:row>
                    <xdr:rowOff>279400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18</xdr:col>
                    <xdr:colOff>222250</xdr:colOff>
                    <xdr:row>7</xdr:row>
                    <xdr:rowOff>247650</xdr:rowOff>
                  </from>
                  <to>
                    <xdr:col>19</xdr:col>
                    <xdr:colOff>152400</xdr:colOff>
                    <xdr:row>8</xdr:row>
                    <xdr:rowOff>279400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23</xdr:col>
                    <xdr:colOff>222250</xdr:colOff>
                    <xdr:row>7</xdr:row>
                    <xdr:rowOff>247650</xdr:rowOff>
                  </from>
                  <to>
                    <xdr:col>24</xdr:col>
                    <xdr:colOff>152400</xdr:colOff>
                    <xdr:row>8</xdr:row>
                    <xdr:rowOff>279400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8</xdr:col>
                    <xdr:colOff>228600</xdr:colOff>
                    <xdr:row>7</xdr:row>
                    <xdr:rowOff>285750</xdr:rowOff>
                  </from>
                  <to>
                    <xdr:col>9</xdr:col>
                    <xdr:colOff>146050</xdr:colOff>
                    <xdr:row>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D3E4-091B-4130-A61B-1302D30DAA07}">
  <sheetPr>
    <tabColor rgb="FFFFFF00"/>
    <pageSetUpPr fitToPage="1"/>
  </sheetPr>
  <dimension ref="A1:AJ122"/>
  <sheetViews>
    <sheetView showGridLines="0" view="pageBreakPreview" zoomScale="80" zoomScaleNormal="80" zoomScaleSheetLayoutView="80" workbookViewId="0">
      <selection activeCell="AG14" sqref="AG14"/>
    </sheetView>
  </sheetViews>
  <sheetFormatPr defaultColWidth="8.25" defaultRowHeight="14"/>
  <cols>
    <col min="1" max="2" width="2.83203125" style="7" customWidth="1"/>
    <col min="3" max="5" width="2.83203125" style="16" customWidth="1"/>
    <col min="6" max="6" width="2.83203125" style="7" customWidth="1"/>
    <col min="7" max="7" width="3.75" style="16" bestFit="1" customWidth="1"/>
    <col min="8" max="8" width="3.33203125" style="20" customWidth="1"/>
    <col min="9" max="30" width="3.33203125" style="7" customWidth="1"/>
    <col min="31" max="31" width="7.58203125" style="203" customWidth="1"/>
    <col min="32" max="32" width="44.58203125" style="9" customWidth="1"/>
    <col min="33" max="33" width="34" style="9" customWidth="1"/>
    <col min="34" max="34" width="102.08203125" style="7" customWidth="1"/>
    <col min="35" max="16384" width="8.25" style="7"/>
  </cols>
  <sheetData>
    <row r="1" spans="1:34" ht="21.75" customHeight="1">
      <c r="A1" s="3" t="s">
        <v>719</v>
      </c>
      <c r="B1" s="4"/>
      <c r="C1" s="5"/>
      <c r="D1" s="5"/>
      <c r="E1" s="5"/>
      <c r="F1" s="5"/>
      <c r="G1" s="187"/>
      <c r="H1" s="6"/>
      <c r="I1" s="5"/>
      <c r="J1" s="5"/>
      <c r="K1" s="5"/>
      <c r="L1" s="5"/>
      <c r="M1" s="5"/>
      <c r="N1" s="5"/>
      <c r="O1" s="5"/>
      <c r="P1" s="5"/>
      <c r="Q1" s="5"/>
      <c r="R1" s="5"/>
      <c r="AD1" s="5"/>
      <c r="AF1" s="23"/>
      <c r="AH1" s="8"/>
    </row>
    <row r="2" spans="1:34" ht="9.65" customHeight="1">
      <c r="A2" s="10"/>
      <c r="B2" s="11"/>
      <c r="C2" s="11"/>
      <c r="D2" s="11"/>
      <c r="E2" s="11"/>
      <c r="F2" s="11"/>
      <c r="G2" s="188"/>
      <c r="H2" s="12"/>
      <c r="I2" s="11"/>
      <c r="J2" s="11"/>
      <c r="K2" s="11"/>
      <c r="L2" s="11"/>
      <c r="M2" s="11"/>
      <c r="N2" s="11"/>
      <c r="O2" s="11"/>
      <c r="P2" s="11"/>
      <c r="Q2" s="11"/>
      <c r="R2" s="11"/>
      <c r="S2" s="13"/>
      <c r="T2" s="13"/>
      <c r="U2" s="13"/>
      <c r="V2" s="13"/>
      <c r="W2" s="13"/>
      <c r="X2" s="13"/>
      <c r="Y2" s="13"/>
      <c r="Z2" s="13"/>
      <c r="AA2" s="13"/>
      <c r="AB2" s="13"/>
      <c r="AC2" s="13"/>
      <c r="AD2" s="11"/>
      <c r="AE2" s="204"/>
      <c r="AF2" s="15"/>
      <c r="AG2" s="15"/>
      <c r="AH2" s="14"/>
    </row>
    <row r="3" spans="1:34" ht="47.15" customHeight="1">
      <c r="A3" s="576" t="s">
        <v>21</v>
      </c>
      <c r="B3" s="577"/>
      <c r="C3" s="577"/>
      <c r="D3" s="577"/>
      <c r="E3" s="577"/>
      <c r="F3" s="578"/>
      <c r="G3" s="579" t="s">
        <v>22</v>
      </c>
      <c r="H3" s="580"/>
      <c r="I3" s="580"/>
      <c r="J3" s="580"/>
      <c r="K3" s="580"/>
      <c r="L3" s="580"/>
      <c r="M3" s="580"/>
      <c r="N3" s="580"/>
      <c r="O3" s="580"/>
      <c r="P3" s="580"/>
      <c r="Q3" s="580"/>
      <c r="R3" s="580"/>
      <c r="S3" s="580"/>
      <c r="T3" s="580"/>
      <c r="U3" s="580"/>
      <c r="V3" s="580"/>
      <c r="W3" s="580"/>
      <c r="X3" s="580"/>
      <c r="Y3" s="580"/>
      <c r="Z3" s="580"/>
      <c r="AA3" s="580"/>
      <c r="AB3" s="580"/>
      <c r="AC3" s="580"/>
      <c r="AD3" s="580"/>
      <c r="AE3" s="237" t="s">
        <v>23</v>
      </c>
      <c r="AF3" s="239" t="s">
        <v>327</v>
      </c>
      <c r="AG3" s="239" t="s">
        <v>25</v>
      </c>
      <c r="AH3" s="241" t="s">
        <v>26</v>
      </c>
    </row>
    <row r="4" spans="1:34" ht="35.15" customHeight="1">
      <c r="A4" s="569" t="s">
        <v>328</v>
      </c>
      <c r="B4" s="570"/>
      <c r="C4" s="570"/>
      <c r="D4" s="570"/>
      <c r="E4" s="570"/>
      <c r="F4" s="571"/>
      <c r="G4" s="367">
        <v>41</v>
      </c>
      <c r="H4" s="917" t="s">
        <v>329</v>
      </c>
      <c r="I4" s="917"/>
      <c r="J4" s="917"/>
      <c r="K4" s="917"/>
      <c r="L4" s="917"/>
      <c r="M4" s="917"/>
      <c r="N4" s="917"/>
      <c r="O4" s="917"/>
      <c r="P4" s="917"/>
      <c r="Q4" s="917"/>
      <c r="R4" s="917"/>
      <c r="S4" s="917"/>
      <c r="T4" s="917"/>
      <c r="U4" s="917"/>
      <c r="V4" s="917"/>
      <c r="W4" s="917"/>
      <c r="X4" s="917"/>
      <c r="Y4" s="917"/>
      <c r="Z4" s="917"/>
      <c r="AA4" s="917"/>
      <c r="AB4" s="917"/>
      <c r="AC4" s="917"/>
      <c r="AD4" s="917"/>
      <c r="AE4" s="202"/>
      <c r="AF4" s="139"/>
      <c r="AG4" s="481"/>
      <c r="AH4" s="624" t="s">
        <v>330</v>
      </c>
    </row>
    <row r="5" spans="1:34" ht="30" customHeight="1">
      <c r="A5" s="96"/>
      <c r="B5" s="309"/>
      <c r="C5" s="309"/>
      <c r="D5" s="309"/>
      <c r="E5" s="309"/>
      <c r="F5" s="43"/>
      <c r="G5" s="367">
        <v>42</v>
      </c>
      <c r="H5" s="918" t="s">
        <v>331</v>
      </c>
      <c r="I5" s="918"/>
      <c r="J5" s="918"/>
      <c r="K5" s="918"/>
      <c r="L5" s="918"/>
      <c r="M5" s="918"/>
      <c r="N5" s="918"/>
      <c r="O5" s="918"/>
      <c r="P5" s="918"/>
      <c r="Q5" s="918"/>
      <c r="R5" s="918"/>
      <c r="S5" s="918"/>
      <c r="T5" s="918"/>
      <c r="U5" s="918"/>
      <c r="V5" s="918"/>
      <c r="W5" s="918"/>
      <c r="X5" s="918"/>
      <c r="Y5" s="918"/>
      <c r="Z5" s="918"/>
      <c r="AA5" s="918"/>
      <c r="AB5" s="918"/>
      <c r="AC5" s="918"/>
      <c r="AD5" s="919"/>
      <c r="AE5" s="213"/>
      <c r="AF5" s="140"/>
      <c r="AG5" s="484"/>
      <c r="AH5" s="625"/>
    </row>
    <row r="6" spans="1:34" ht="25" customHeight="1">
      <c r="A6" s="96"/>
      <c r="B6" s="309"/>
      <c r="C6" s="309"/>
      <c r="D6" s="309"/>
      <c r="E6" s="309"/>
      <c r="F6" s="43"/>
      <c r="G6" s="101"/>
      <c r="H6" s="325" t="s">
        <v>332</v>
      </c>
      <c r="I6" s="94"/>
      <c r="J6" s="142"/>
      <c r="K6" s="142"/>
      <c r="L6" s="142"/>
      <c r="M6" s="142"/>
      <c r="N6" s="142"/>
      <c r="O6" s="142"/>
      <c r="P6" s="142"/>
      <c r="Q6" s="142"/>
      <c r="R6" s="142"/>
      <c r="S6" s="142"/>
      <c r="T6" s="142"/>
      <c r="U6" s="142"/>
      <c r="V6" s="142"/>
      <c r="W6" s="142"/>
      <c r="X6" s="142"/>
      <c r="Y6" s="142"/>
      <c r="Z6" s="142"/>
      <c r="AA6" s="142"/>
      <c r="AB6" s="142"/>
      <c r="AC6" s="142"/>
      <c r="AD6" s="143"/>
      <c r="AE6" s="476"/>
      <c r="AF6" s="98"/>
      <c r="AG6" s="484"/>
      <c r="AH6" s="625"/>
    </row>
    <row r="7" spans="1:34" ht="25" customHeight="1">
      <c r="A7" s="96"/>
      <c r="B7" s="309"/>
      <c r="C7" s="309"/>
      <c r="D7" s="309"/>
      <c r="E7" s="309"/>
      <c r="F7" s="43"/>
      <c r="G7" s="101"/>
      <c r="H7" s="50"/>
      <c r="I7" s="371"/>
      <c r="J7" s="372"/>
      <c r="K7" s="371" t="s">
        <v>333</v>
      </c>
      <c r="L7" s="372"/>
      <c r="M7" s="372"/>
      <c r="N7" s="372"/>
      <c r="O7" s="372"/>
      <c r="P7" s="373"/>
      <c r="Q7" s="373"/>
      <c r="R7" s="374" t="s">
        <v>334</v>
      </c>
      <c r="S7" s="373"/>
      <c r="T7" s="373"/>
      <c r="U7" s="373"/>
      <c r="V7" s="309"/>
      <c r="W7" s="371"/>
      <c r="X7" s="373"/>
      <c r="Y7" s="373" t="s">
        <v>335</v>
      </c>
      <c r="Z7" s="373"/>
      <c r="AA7" s="373"/>
      <c r="AB7" s="373"/>
      <c r="AC7" s="309"/>
      <c r="AD7" s="43"/>
      <c r="AE7" s="471"/>
      <c r="AF7" s="141" t="s">
        <v>336</v>
      </c>
      <c r="AG7" s="484"/>
      <c r="AH7" s="714" t="s">
        <v>337</v>
      </c>
    </row>
    <row r="8" spans="1:34" ht="25" customHeight="1">
      <c r="A8" s="96"/>
      <c r="B8" s="309"/>
      <c r="C8" s="309"/>
      <c r="D8" s="309"/>
      <c r="E8" s="309"/>
      <c r="F8" s="43"/>
      <c r="G8" s="101"/>
      <c r="H8" s="133"/>
      <c r="I8" s="371"/>
      <c r="J8" s="371"/>
      <c r="K8" s="371" t="s">
        <v>338</v>
      </c>
      <c r="L8" s="371"/>
      <c r="M8" s="371"/>
      <c r="N8" s="371"/>
      <c r="O8" s="375"/>
      <c r="P8" s="373"/>
      <c r="Q8" s="373"/>
      <c r="R8" s="373" t="s">
        <v>339</v>
      </c>
      <c r="S8" s="373"/>
      <c r="T8" s="373"/>
      <c r="U8" s="373"/>
      <c r="V8" s="375"/>
      <c r="W8" s="371"/>
      <c r="X8" s="371"/>
      <c r="Y8" s="371" t="s">
        <v>340</v>
      </c>
      <c r="Z8" s="371"/>
      <c r="AA8" s="371"/>
      <c r="AB8" s="371"/>
      <c r="AC8" s="375"/>
      <c r="AD8" s="121"/>
      <c r="AE8" s="471"/>
      <c r="AF8" s="141" t="s">
        <v>341</v>
      </c>
      <c r="AG8" s="484"/>
      <c r="AH8" s="714"/>
    </row>
    <row r="9" spans="1:34" ht="25" customHeight="1">
      <c r="A9" s="96"/>
      <c r="B9" s="309"/>
      <c r="C9" s="309"/>
      <c r="D9" s="309"/>
      <c r="E9" s="309"/>
      <c r="F9" s="43"/>
      <c r="G9" s="101"/>
      <c r="H9" s="133"/>
      <c r="I9" s="371"/>
      <c r="J9" s="371"/>
      <c r="K9" s="371" t="s">
        <v>342</v>
      </c>
      <c r="L9" s="371"/>
      <c r="M9" s="371"/>
      <c r="N9" s="371"/>
      <c r="O9" s="375"/>
      <c r="P9" s="373"/>
      <c r="Q9" s="373"/>
      <c r="R9" s="373" t="s">
        <v>343</v>
      </c>
      <c r="S9" s="373"/>
      <c r="T9" s="373"/>
      <c r="U9" s="373"/>
      <c r="V9" s="375"/>
      <c r="W9" s="371"/>
      <c r="X9" s="376"/>
      <c r="Y9" s="374" t="s">
        <v>344</v>
      </c>
      <c r="Z9" s="376"/>
      <c r="AA9" s="376"/>
      <c r="AB9" s="376"/>
      <c r="AC9" s="375"/>
      <c r="AD9" s="121"/>
      <c r="AE9" s="471"/>
      <c r="AF9" s="141" t="s">
        <v>345</v>
      </c>
      <c r="AG9" s="484"/>
      <c r="AH9" s="714"/>
    </row>
    <row r="10" spans="1:34" ht="25" customHeight="1">
      <c r="A10" s="96"/>
      <c r="B10" s="309"/>
      <c r="C10" s="309"/>
      <c r="D10" s="309"/>
      <c r="E10" s="309"/>
      <c r="F10" s="43"/>
      <c r="G10" s="101"/>
      <c r="H10" s="133"/>
      <c r="I10" s="371"/>
      <c r="J10" s="371"/>
      <c r="K10" s="371" t="s">
        <v>346</v>
      </c>
      <c r="L10" s="371"/>
      <c r="M10" s="371"/>
      <c r="N10" s="371"/>
      <c r="O10" s="375"/>
      <c r="P10" s="376"/>
      <c r="Q10" s="376"/>
      <c r="R10" s="373" t="s">
        <v>347</v>
      </c>
      <c r="S10" s="376"/>
      <c r="T10" s="376"/>
      <c r="U10" s="376"/>
      <c r="V10" s="375"/>
      <c r="W10" s="373"/>
      <c r="X10" s="373"/>
      <c r="Y10" s="373" t="s">
        <v>348</v>
      </c>
      <c r="Z10" s="373"/>
      <c r="AA10" s="373"/>
      <c r="AB10" s="373"/>
      <c r="AC10" s="375"/>
      <c r="AD10" s="121"/>
      <c r="AE10" s="471"/>
      <c r="AF10" s="141" t="s">
        <v>349</v>
      </c>
      <c r="AG10" s="484"/>
      <c r="AH10" s="18" t="s">
        <v>350</v>
      </c>
    </row>
    <row r="11" spans="1:34" ht="25" customHeight="1">
      <c r="A11" s="96"/>
      <c r="B11" s="309"/>
      <c r="C11" s="309"/>
      <c r="D11" s="309"/>
      <c r="E11" s="309"/>
      <c r="F11" s="43"/>
      <c r="G11" s="101"/>
      <c r="H11" s="904" t="s">
        <v>351</v>
      </c>
      <c r="I11" s="905"/>
      <c r="J11" s="905"/>
      <c r="K11" s="905"/>
      <c r="L11" s="905"/>
      <c r="M11" s="905"/>
      <c r="N11" s="905"/>
      <c r="O11" s="905"/>
      <c r="P11" s="905"/>
      <c r="Q11" s="905"/>
      <c r="R11" s="905"/>
      <c r="S11" s="905"/>
      <c r="T11" s="905"/>
      <c r="U11" s="905"/>
      <c r="V11" s="905"/>
      <c r="W11" s="905"/>
      <c r="X11" s="905"/>
      <c r="Y11" s="905"/>
      <c r="Z11" s="905"/>
      <c r="AA11" s="905"/>
      <c r="AB11" s="905"/>
      <c r="AC11" s="905"/>
      <c r="AD11" s="593"/>
      <c r="AE11" s="224"/>
      <c r="AF11" s="371"/>
      <c r="AG11" s="484"/>
      <c r="AH11" s="307" t="s">
        <v>352</v>
      </c>
    </row>
    <row r="12" spans="1:34" ht="25" customHeight="1">
      <c r="A12" s="96"/>
      <c r="B12" s="309"/>
      <c r="C12" s="309"/>
      <c r="D12" s="309"/>
      <c r="E12" s="309"/>
      <c r="F12" s="43"/>
      <c r="G12" s="355"/>
      <c r="H12" s="690" t="s">
        <v>353</v>
      </c>
      <c r="I12" s="691"/>
      <c r="J12" s="691"/>
      <c r="K12" s="691"/>
      <c r="L12" s="691"/>
      <c r="M12" s="691"/>
      <c r="N12" s="691"/>
      <c r="O12" s="691"/>
      <c r="P12" s="691"/>
      <c r="Q12" s="691"/>
      <c r="R12" s="691"/>
      <c r="S12" s="691"/>
      <c r="T12" s="691"/>
      <c r="U12" s="691"/>
      <c r="V12" s="691"/>
      <c r="W12" s="691"/>
      <c r="X12" s="691"/>
      <c r="Y12" s="691"/>
      <c r="Z12" s="691"/>
      <c r="AA12" s="691"/>
      <c r="AB12" s="691"/>
      <c r="AC12" s="691"/>
      <c r="AD12" s="692"/>
      <c r="AE12" s="205"/>
      <c r="AF12" s="223" t="s">
        <v>354</v>
      </c>
      <c r="AG12" s="484"/>
      <c r="AH12" s="280"/>
    </row>
    <row r="13" spans="1:34" ht="30" customHeight="1">
      <c r="A13" s="96"/>
      <c r="B13" s="309"/>
      <c r="C13" s="309"/>
      <c r="D13" s="309"/>
      <c r="E13" s="309"/>
      <c r="F13" s="43"/>
      <c r="G13" s="367">
        <v>43</v>
      </c>
      <c r="H13" s="599" t="s">
        <v>355</v>
      </c>
      <c r="I13" s="599"/>
      <c r="J13" s="599"/>
      <c r="K13" s="599"/>
      <c r="L13" s="599"/>
      <c r="M13" s="599"/>
      <c r="N13" s="599"/>
      <c r="O13" s="599"/>
      <c r="P13" s="599"/>
      <c r="Q13" s="599"/>
      <c r="R13" s="599"/>
      <c r="S13" s="599"/>
      <c r="T13" s="599"/>
      <c r="U13" s="599"/>
      <c r="V13" s="599"/>
      <c r="W13" s="599"/>
      <c r="X13" s="599"/>
      <c r="Y13" s="599"/>
      <c r="Z13" s="599"/>
      <c r="AA13" s="599"/>
      <c r="AB13" s="599"/>
      <c r="AC13" s="599"/>
      <c r="AD13" s="600"/>
      <c r="AE13" s="474"/>
      <c r="AF13" s="198" t="s">
        <v>356</v>
      </c>
      <c r="AG13" s="484"/>
      <c r="AH13" s="625" t="s">
        <v>357</v>
      </c>
    </row>
    <row r="14" spans="1:34" ht="25" customHeight="1">
      <c r="A14" s="96"/>
      <c r="B14" s="309"/>
      <c r="C14" s="309"/>
      <c r="D14" s="309"/>
      <c r="E14" s="309"/>
      <c r="F14" s="43"/>
      <c r="G14" s="101"/>
      <c r="H14" s="159" t="s">
        <v>358</v>
      </c>
      <c r="I14" s="59"/>
      <c r="J14" s="59"/>
      <c r="K14" s="59"/>
      <c r="L14" s="327"/>
      <c r="M14" s="156" t="s">
        <v>359</v>
      </c>
      <c r="N14" s="327"/>
      <c r="O14" s="327"/>
      <c r="P14" s="327"/>
      <c r="Q14" s="543"/>
      <c r="R14" s="543"/>
      <c r="S14" s="157" t="s">
        <v>250</v>
      </c>
      <c r="T14" s="158"/>
      <c r="U14" s="156" t="s">
        <v>360</v>
      </c>
      <c r="V14" s="327"/>
      <c r="W14" s="327"/>
      <c r="X14" s="543"/>
      <c r="Y14" s="543"/>
      <c r="Z14" s="327" t="s">
        <v>250</v>
      </c>
      <c r="AA14" s="327"/>
      <c r="AB14" s="327"/>
      <c r="AC14" s="327"/>
      <c r="AD14" s="328"/>
      <c r="AE14" s="476"/>
      <c r="AF14" s="365"/>
      <c r="AG14" s="484"/>
      <c r="AH14" s="625"/>
    </row>
    <row r="15" spans="1:34" ht="25" customHeight="1">
      <c r="A15" s="96"/>
      <c r="B15" s="309"/>
      <c r="C15" s="309"/>
      <c r="D15" s="309"/>
      <c r="E15" s="309"/>
      <c r="F15" s="43"/>
      <c r="G15" s="101"/>
      <c r="H15" s="50"/>
      <c r="I15" s="371"/>
      <c r="J15" s="371"/>
      <c r="K15" s="371"/>
      <c r="L15" s="371"/>
      <c r="M15" s="371" t="s">
        <v>361</v>
      </c>
      <c r="N15" s="371"/>
      <c r="O15" s="372"/>
      <c r="P15" s="372"/>
      <c r="Q15" s="543"/>
      <c r="R15" s="543"/>
      <c r="S15" s="377" t="s">
        <v>250</v>
      </c>
      <c r="T15" s="372"/>
      <c r="U15" s="371" t="s">
        <v>362</v>
      </c>
      <c r="V15" s="372"/>
      <c r="W15" s="372"/>
      <c r="X15" s="543"/>
      <c r="Y15" s="543"/>
      <c r="Z15" s="372" t="s">
        <v>250</v>
      </c>
      <c r="AA15" s="372"/>
      <c r="AB15" s="309"/>
      <c r="AC15" s="309"/>
      <c r="AD15" s="43"/>
      <c r="AE15" s="471"/>
      <c r="AF15" s="365"/>
      <c r="AG15" s="484"/>
      <c r="AH15" s="625"/>
    </row>
    <row r="16" spans="1:34" ht="5.15" customHeight="1">
      <c r="A16" s="96"/>
      <c r="B16" s="309"/>
      <c r="C16" s="309"/>
      <c r="D16" s="309"/>
      <c r="E16" s="309"/>
      <c r="F16" s="43"/>
      <c r="G16" s="101"/>
      <c r="H16" s="50"/>
      <c r="I16" s="371"/>
      <c r="J16" s="371"/>
      <c r="K16" s="371"/>
      <c r="L16" s="371"/>
      <c r="M16" s="371"/>
      <c r="N16" s="371"/>
      <c r="O16" s="372"/>
      <c r="P16" s="372"/>
      <c r="Q16" s="378"/>
      <c r="R16" s="378"/>
      <c r="S16" s="377"/>
      <c r="T16" s="372"/>
      <c r="U16" s="371"/>
      <c r="V16" s="372"/>
      <c r="W16" s="372"/>
      <c r="X16" s="378"/>
      <c r="Y16" s="378"/>
      <c r="Z16" s="372"/>
      <c r="AA16" s="372"/>
      <c r="AB16" s="309"/>
      <c r="AC16" s="309"/>
      <c r="AD16" s="43"/>
      <c r="AE16" s="471"/>
      <c r="AF16" s="365"/>
      <c r="AG16" s="484"/>
      <c r="AH16" s="625"/>
    </row>
    <row r="17" spans="1:36" ht="25" customHeight="1">
      <c r="A17" s="96"/>
      <c r="B17" s="309"/>
      <c r="C17" s="309"/>
      <c r="D17" s="309"/>
      <c r="E17" s="309"/>
      <c r="F17" s="43"/>
      <c r="G17" s="355"/>
      <c r="H17" s="51"/>
      <c r="I17" s="13"/>
      <c r="J17" s="13"/>
      <c r="K17" s="13"/>
      <c r="L17" s="13"/>
      <c r="M17" s="13" t="s">
        <v>363</v>
      </c>
      <c r="N17" s="13"/>
      <c r="O17" s="350"/>
      <c r="P17" s="350"/>
      <c r="Q17" s="543"/>
      <c r="R17" s="543"/>
      <c r="S17" s="348" t="s">
        <v>250</v>
      </c>
      <c r="T17" s="350"/>
      <c r="U17" s="13"/>
      <c r="V17" s="350"/>
      <c r="W17" s="350"/>
      <c r="X17" s="130"/>
      <c r="Y17" s="130"/>
      <c r="Z17" s="350"/>
      <c r="AA17" s="350"/>
      <c r="AB17" s="361"/>
      <c r="AC17" s="361"/>
      <c r="AD17" s="362"/>
      <c r="AE17" s="472"/>
      <c r="AF17" s="365"/>
      <c r="AG17" s="484"/>
      <c r="AH17" s="625"/>
    </row>
    <row r="18" spans="1:36" ht="30" customHeight="1">
      <c r="A18" s="96"/>
      <c r="B18" s="309"/>
      <c r="C18" s="309"/>
      <c r="D18" s="309"/>
      <c r="E18" s="309"/>
      <c r="F18" s="43"/>
      <c r="G18" s="367">
        <v>44</v>
      </c>
      <c r="H18" s="599" t="s">
        <v>364</v>
      </c>
      <c r="I18" s="599"/>
      <c r="J18" s="599"/>
      <c r="K18" s="599"/>
      <c r="L18" s="599"/>
      <c r="M18" s="599"/>
      <c r="N18" s="599"/>
      <c r="O18" s="599"/>
      <c r="P18" s="599"/>
      <c r="Q18" s="599"/>
      <c r="R18" s="599"/>
      <c r="S18" s="599"/>
      <c r="T18" s="599"/>
      <c r="U18" s="599"/>
      <c r="V18" s="599"/>
      <c r="W18" s="599"/>
      <c r="X18" s="599"/>
      <c r="Y18" s="599"/>
      <c r="Z18" s="599"/>
      <c r="AA18" s="599"/>
      <c r="AB18" s="599"/>
      <c r="AC18" s="599"/>
      <c r="AD18" s="600"/>
      <c r="AE18" s="213"/>
      <c r="AF18" s="365"/>
      <c r="AG18" s="484"/>
      <c r="AH18" s="625" t="s">
        <v>718</v>
      </c>
    </row>
    <row r="19" spans="1:36" ht="25" customHeight="1">
      <c r="A19" s="96"/>
      <c r="B19" s="309"/>
      <c r="C19" s="309"/>
      <c r="D19" s="309"/>
      <c r="E19" s="309"/>
      <c r="F19" s="43"/>
      <c r="G19" s="101"/>
      <c r="H19" s="147" t="s">
        <v>365</v>
      </c>
      <c r="I19" s="152"/>
      <c r="J19" s="152"/>
      <c r="K19" s="152"/>
      <c r="L19" s="152"/>
      <c r="M19" s="152"/>
      <c r="N19" s="152"/>
      <c r="O19" s="152"/>
      <c r="P19" s="152"/>
      <c r="Q19" s="152"/>
      <c r="R19" s="152"/>
      <c r="S19" s="152"/>
      <c r="T19" s="152"/>
      <c r="U19" s="152"/>
      <c r="V19" s="152"/>
      <c r="W19" s="152"/>
      <c r="X19" s="152"/>
      <c r="Y19" s="152"/>
      <c r="Z19" s="152"/>
      <c r="AA19" s="152"/>
      <c r="AB19" s="152"/>
      <c r="AC19" s="152"/>
      <c r="AD19" s="153"/>
      <c r="AE19" s="476"/>
      <c r="AF19" s="365"/>
      <c r="AG19" s="484"/>
      <c r="AH19" s="625"/>
    </row>
    <row r="20" spans="1:36" ht="25" customHeight="1">
      <c r="A20" s="96"/>
      <c r="B20" s="309"/>
      <c r="C20" s="309"/>
      <c r="D20" s="309"/>
      <c r="E20" s="309"/>
      <c r="F20" s="43"/>
      <c r="G20" s="101"/>
      <c r="H20" s="154" t="s">
        <v>366</v>
      </c>
      <c r="I20" s="379"/>
      <c r="J20" s="379"/>
      <c r="K20" s="374" t="s">
        <v>367</v>
      </c>
      <c r="L20" s="374"/>
      <c r="M20" s="374"/>
      <c r="N20" s="374"/>
      <c r="O20" s="374"/>
      <c r="P20" s="374"/>
      <c r="Q20" s="374" t="s">
        <v>366</v>
      </c>
      <c r="R20" s="374" t="s">
        <v>368</v>
      </c>
      <c r="S20" s="374"/>
      <c r="T20" s="374"/>
      <c r="U20" s="374"/>
      <c r="V20" s="374"/>
      <c r="W20" s="374"/>
      <c r="X20" s="374"/>
      <c r="Y20" s="374" t="s">
        <v>369</v>
      </c>
      <c r="Z20" s="374"/>
      <c r="AA20" s="374"/>
      <c r="AB20" s="374"/>
      <c r="AC20" s="380"/>
      <c r="AD20" s="145"/>
      <c r="AE20" s="471"/>
      <c r="AF20" s="365"/>
      <c r="AG20" s="484"/>
      <c r="AH20" s="625"/>
    </row>
    <row r="21" spans="1:36" ht="25" customHeight="1">
      <c r="A21" s="96"/>
      <c r="B21" s="309"/>
      <c r="C21" s="309"/>
      <c r="D21" s="309"/>
      <c r="E21" s="309"/>
      <c r="F21" s="43"/>
      <c r="G21" s="101"/>
      <c r="H21" s="144"/>
      <c r="I21" s="381"/>
      <c r="J21" s="381"/>
      <c r="K21" s="374" t="s">
        <v>370</v>
      </c>
      <c r="L21" s="382"/>
      <c r="M21" s="382"/>
      <c r="N21" s="382"/>
      <c r="O21" s="382"/>
      <c r="P21" s="382"/>
      <c r="Q21" s="382"/>
      <c r="R21" s="374" t="s">
        <v>371</v>
      </c>
      <c r="S21" s="382"/>
      <c r="T21" s="382"/>
      <c r="U21" s="382"/>
      <c r="V21" s="382"/>
      <c r="W21" s="382"/>
      <c r="X21" s="382"/>
      <c r="Y21" s="374" t="s">
        <v>372</v>
      </c>
      <c r="Z21" s="382"/>
      <c r="AA21" s="382"/>
      <c r="AB21" s="382"/>
      <c r="AC21" s="382"/>
      <c r="AD21" s="146"/>
      <c r="AE21" s="471"/>
      <c r="AF21" s="371"/>
      <c r="AG21" s="484"/>
      <c r="AH21" s="625"/>
    </row>
    <row r="22" spans="1:36" ht="25" customHeight="1">
      <c r="A22" s="39"/>
      <c r="B22" s="361"/>
      <c r="C22" s="361"/>
      <c r="D22" s="361"/>
      <c r="E22" s="361"/>
      <c r="F22" s="362"/>
      <c r="G22" s="101"/>
      <c r="H22" s="134"/>
      <c r="I22" s="132"/>
      <c r="J22" s="132"/>
      <c r="K22" s="155" t="s">
        <v>362</v>
      </c>
      <c r="L22" s="366"/>
      <c r="M22" s="148"/>
      <c r="N22" s="149"/>
      <c r="O22" s="149"/>
      <c r="P22" s="149"/>
      <c r="Q22" s="149"/>
      <c r="R22" s="150"/>
      <c r="S22" s="149"/>
      <c r="T22" s="149"/>
      <c r="U22" s="149"/>
      <c r="V22" s="149"/>
      <c r="W22" s="149"/>
      <c r="X22" s="149"/>
      <c r="Y22" s="149"/>
      <c r="Z22" s="149"/>
      <c r="AA22" s="149"/>
      <c r="AB22" s="149"/>
      <c r="AC22" s="149"/>
      <c r="AD22" s="151"/>
      <c r="AE22" s="472"/>
      <c r="AF22" s="365"/>
      <c r="AG22" s="484"/>
      <c r="AH22" s="742"/>
    </row>
    <row r="23" spans="1:36" ht="35.15" customHeight="1">
      <c r="A23" s="569" t="s">
        <v>373</v>
      </c>
      <c r="B23" s="540"/>
      <c r="C23" s="540"/>
      <c r="D23" s="540"/>
      <c r="E23" s="540"/>
      <c r="F23" s="546"/>
      <c r="G23" s="367">
        <v>45</v>
      </c>
      <c r="H23" s="599" t="s">
        <v>374</v>
      </c>
      <c r="I23" s="599"/>
      <c r="J23" s="599"/>
      <c r="K23" s="599"/>
      <c r="L23" s="599"/>
      <c r="M23" s="599"/>
      <c r="N23" s="599"/>
      <c r="O23" s="599"/>
      <c r="P23" s="599"/>
      <c r="Q23" s="599"/>
      <c r="R23" s="599"/>
      <c r="S23" s="599"/>
      <c r="T23" s="599"/>
      <c r="U23" s="599"/>
      <c r="V23" s="599"/>
      <c r="W23" s="599"/>
      <c r="X23" s="599"/>
      <c r="Y23" s="599"/>
      <c r="Z23" s="599"/>
      <c r="AA23" s="599"/>
      <c r="AB23" s="599"/>
      <c r="AC23" s="599"/>
      <c r="AD23" s="600"/>
      <c r="AE23" s="474"/>
      <c r="AF23" s="79" t="s">
        <v>375</v>
      </c>
      <c r="AG23" s="481"/>
      <c r="AH23" s="624" t="s">
        <v>376</v>
      </c>
    </row>
    <row r="24" spans="1:36" ht="30" customHeight="1">
      <c r="A24" s="801"/>
      <c r="B24" s="906"/>
      <c r="C24" s="906"/>
      <c r="D24" s="906"/>
      <c r="E24" s="906"/>
      <c r="F24" s="802"/>
      <c r="G24" s="323">
        <v>46</v>
      </c>
      <c r="H24" s="715" t="s">
        <v>377</v>
      </c>
      <c r="I24" s="715"/>
      <c r="J24" s="715"/>
      <c r="K24" s="715"/>
      <c r="L24" s="715"/>
      <c r="M24" s="715"/>
      <c r="N24" s="715"/>
      <c r="O24" s="715"/>
      <c r="P24" s="715"/>
      <c r="Q24" s="715"/>
      <c r="R24" s="715"/>
      <c r="S24" s="715"/>
      <c r="T24" s="715"/>
      <c r="U24" s="715"/>
      <c r="V24" s="715"/>
      <c r="W24" s="715"/>
      <c r="X24" s="715"/>
      <c r="Y24" s="715"/>
      <c r="Z24" s="715"/>
      <c r="AA24" s="715"/>
      <c r="AB24" s="715"/>
      <c r="AC24" s="715"/>
      <c r="AD24" s="716"/>
      <c r="AE24" s="474"/>
      <c r="AF24" s="365"/>
      <c r="AG24" s="484"/>
      <c r="AH24" s="625"/>
    </row>
    <row r="25" spans="1:36" ht="30" customHeight="1">
      <c r="A25" s="803"/>
      <c r="B25" s="804"/>
      <c r="C25" s="804"/>
      <c r="D25" s="804"/>
      <c r="E25" s="804"/>
      <c r="F25" s="805"/>
      <c r="G25" s="355">
        <v>47</v>
      </c>
      <c r="H25" s="548" t="s">
        <v>378</v>
      </c>
      <c r="I25" s="548"/>
      <c r="J25" s="548"/>
      <c r="K25" s="548"/>
      <c r="L25" s="548"/>
      <c r="M25" s="548"/>
      <c r="N25" s="548"/>
      <c r="O25" s="548"/>
      <c r="P25" s="548"/>
      <c r="Q25" s="548"/>
      <c r="R25" s="548"/>
      <c r="S25" s="548"/>
      <c r="T25" s="548"/>
      <c r="U25" s="548"/>
      <c r="V25" s="548"/>
      <c r="W25" s="548"/>
      <c r="X25" s="548"/>
      <c r="Y25" s="548"/>
      <c r="Z25" s="548"/>
      <c r="AA25" s="548"/>
      <c r="AB25" s="548"/>
      <c r="AC25" s="548"/>
      <c r="AD25" s="549"/>
      <c r="AE25" s="202"/>
      <c r="AF25" s="341"/>
      <c r="AG25" s="482"/>
      <c r="AH25" s="276"/>
      <c r="AI25" s="17"/>
      <c r="AJ25" s="17"/>
    </row>
    <row r="26" spans="1:36" ht="25" customHeight="1">
      <c r="A26" s="539" t="s">
        <v>379</v>
      </c>
      <c r="B26" s="540"/>
      <c r="C26" s="540"/>
      <c r="D26" s="540"/>
      <c r="E26" s="540"/>
      <c r="F26" s="546"/>
      <c r="G26" s="101">
        <v>48</v>
      </c>
      <c r="H26" s="637" t="s">
        <v>380</v>
      </c>
      <c r="I26" s="637"/>
      <c r="J26" s="637"/>
      <c r="K26" s="637"/>
      <c r="L26" s="637"/>
      <c r="M26" s="637"/>
      <c r="N26" s="637"/>
      <c r="O26" s="637"/>
      <c r="P26" s="637"/>
      <c r="Q26" s="637"/>
      <c r="R26" s="637"/>
      <c r="S26" s="637"/>
      <c r="T26" s="637"/>
      <c r="U26" s="637"/>
      <c r="V26" s="637"/>
      <c r="W26" s="637"/>
      <c r="X26" s="637"/>
      <c r="Y26" s="637"/>
      <c r="Z26" s="637"/>
      <c r="AA26" s="637"/>
      <c r="AB26" s="637"/>
      <c r="AC26" s="637"/>
      <c r="AD26" s="638"/>
      <c r="AE26" s="209"/>
      <c r="AF26" s="365"/>
      <c r="AG26" s="481"/>
      <c r="AH26" s="280"/>
      <c r="AI26" s="17"/>
      <c r="AJ26" s="17"/>
    </row>
    <row r="27" spans="1:36" ht="30" customHeight="1">
      <c r="A27" s="801"/>
      <c r="B27" s="906"/>
      <c r="C27" s="906"/>
      <c r="D27" s="906"/>
      <c r="E27" s="906"/>
      <c r="F27" s="802"/>
      <c r="G27" s="101"/>
      <c r="H27" s="931" t="s">
        <v>381</v>
      </c>
      <c r="I27" s="881"/>
      <c r="J27" s="881"/>
      <c r="K27" s="729"/>
      <c r="L27" s="731"/>
      <c r="M27" s="854" t="s">
        <v>382</v>
      </c>
      <c r="N27" s="855"/>
      <c r="O27" s="855"/>
      <c r="P27" s="855"/>
      <c r="Q27" s="920"/>
      <c r="R27" s="921"/>
      <c r="S27" s="921"/>
      <c r="T27" s="921"/>
      <c r="U27" s="921"/>
      <c r="V27" s="921"/>
      <c r="W27" s="921"/>
      <c r="X27" s="921"/>
      <c r="Y27" s="921"/>
      <c r="Z27" s="921"/>
      <c r="AA27" s="921"/>
      <c r="AB27" s="921"/>
      <c r="AC27" s="921"/>
      <c r="AD27" s="922"/>
      <c r="AE27" s="471"/>
      <c r="AF27" s="365"/>
      <c r="AG27" s="484"/>
      <c r="AH27" s="280"/>
      <c r="AI27" s="17"/>
      <c r="AJ27" s="17"/>
    </row>
    <row r="28" spans="1:36" ht="30" customHeight="1">
      <c r="A28" s="803"/>
      <c r="B28" s="804"/>
      <c r="C28" s="804"/>
      <c r="D28" s="804"/>
      <c r="E28" s="804"/>
      <c r="F28" s="805"/>
      <c r="G28" s="355"/>
      <c r="H28" s="124"/>
      <c r="I28" s="123"/>
      <c r="J28" s="123"/>
      <c r="K28" s="329"/>
      <c r="L28" s="329"/>
      <c r="M28" s="646" t="s">
        <v>383</v>
      </c>
      <c r="N28" s="646"/>
      <c r="O28" s="646"/>
      <c r="P28" s="646"/>
      <c r="Q28" s="357"/>
      <c r="R28" s="358"/>
      <c r="S28" s="358"/>
      <c r="T28" s="358"/>
      <c r="U28" s="358"/>
      <c r="V28" s="358"/>
      <c r="W28" s="358"/>
      <c r="X28" s="358"/>
      <c r="Y28" s="358"/>
      <c r="Z28" s="358"/>
      <c r="AA28" s="358"/>
      <c r="AB28" s="358"/>
      <c r="AC28" s="358"/>
      <c r="AD28" s="359"/>
      <c r="AE28" s="471"/>
      <c r="AF28" s="365"/>
      <c r="AG28" s="482"/>
      <c r="AH28" s="280"/>
      <c r="AI28" s="17"/>
      <c r="AJ28" s="17"/>
    </row>
    <row r="29" spans="1:36" ht="25" customHeight="1">
      <c r="A29" s="539" t="s">
        <v>384</v>
      </c>
      <c r="B29" s="540"/>
      <c r="C29" s="540"/>
      <c r="D29" s="540"/>
      <c r="E29" s="540"/>
      <c r="F29" s="546"/>
      <c r="G29" s="367">
        <v>49</v>
      </c>
      <c r="H29" s="581" t="s">
        <v>385</v>
      </c>
      <c r="I29" s="581"/>
      <c r="J29" s="581"/>
      <c r="K29" s="581"/>
      <c r="L29" s="581"/>
      <c r="M29" s="581"/>
      <c r="N29" s="581"/>
      <c r="O29" s="581"/>
      <c r="P29" s="581"/>
      <c r="Q29" s="581"/>
      <c r="R29" s="581"/>
      <c r="S29" s="581"/>
      <c r="T29" s="581"/>
      <c r="U29" s="581"/>
      <c r="V29" s="581"/>
      <c r="W29" s="581"/>
      <c r="X29" s="581"/>
      <c r="Y29" s="581"/>
      <c r="Z29" s="581"/>
      <c r="AA29" s="581"/>
      <c r="AB29" s="581"/>
      <c r="AC29" s="581"/>
      <c r="AD29" s="582"/>
      <c r="AE29" s="209"/>
      <c r="AF29" s="807" t="s">
        <v>386</v>
      </c>
      <c r="AG29" s="484"/>
      <c r="AH29" s="706" t="s">
        <v>387</v>
      </c>
    </row>
    <row r="30" spans="1:36" s="20" customFormat="1" ht="25" customHeight="1">
      <c r="A30" s="801"/>
      <c r="B30" s="906"/>
      <c r="C30" s="906"/>
      <c r="D30" s="906"/>
      <c r="E30" s="906"/>
      <c r="F30" s="802"/>
      <c r="G30" s="101"/>
      <c r="H30" s="313"/>
      <c r="I30" s="760" t="s">
        <v>388</v>
      </c>
      <c r="J30" s="760"/>
      <c r="K30" s="760"/>
      <c r="L30" s="375"/>
      <c r="M30" s="909" t="s">
        <v>389</v>
      </c>
      <c r="N30" s="909"/>
      <c r="O30" s="610"/>
      <c r="P30" s="611"/>
      <c r="Q30" s="611"/>
      <c r="R30" s="611"/>
      <c r="S30" s="611"/>
      <c r="T30" s="611"/>
      <c r="U30" s="612"/>
      <c r="V30" s="911" t="s">
        <v>390</v>
      </c>
      <c r="W30" s="912"/>
      <c r="X30" s="543"/>
      <c r="Y30" s="543"/>
      <c r="Z30" s="543"/>
      <c r="AA30" s="543"/>
      <c r="AB30" s="543"/>
      <c r="AC30" s="543"/>
      <c r="AD30" s="543"/>
      <c r="AE30" s="207"/>
      <c r="AF30" s="861"/>
      <c r="AG30" s="484"/>
      <c r="AH30" s="707"/>
      <c r="AI30" s="31"/>
    </row>
    <row r="31" spans="1:36" s="20" customFormat="1" ht="25" customHeight="1">
      <c r="A31" s="801"/>
      <c r="B31" s="906"/>
      <c r="C31" s="906"/>
      <c r="D31" s="906"/>
      <c r="E31" s="906"/>
      <c r="F31" s="802"/>
      <c r="G31" s="101"/>
      <c r="H31" s="383"/>
      <c r="I31" s="760" t="s">
        <v>391</v>
      </c>
      <c r="J31" s="760"/>
      <c r="K31" s="760"/>
      <c r="L31" s="760"/>
      <c r="M31" s="909" t="s">
        <v>389</v>
      </c>
      <c r="N31" s="909"/>
      <c r="O31" s="610"/>
      <c r="P31" s="611"/>
      <c r="Q31" s="611"/>
      <c r="R31" s="611"/>
      <c r="S31" s="611"/>
      <c r="T31" s="611"/>
      <c r="U31" s="612"/>
      <c r="V31" s="911" t="s">
        <v>390</v>
      </c>
      <c r="W31" s="912"/>
      <c r="X31" s="543"/>
      <c r="Y31" s="543"/>
      <c r="Z31" s="543"/>
      <c r="AA31" s="543"/>
      <c r="AB31" s="543"/>
      <c r="AC31" s="543"/>
      <c r="AD31" s="543"/>
      <c r="AE31" s="207"/>
      <c r="AF31" s="861"/>
      <c r="AG31" s="484"/>
      <c r="AH31" s="707"/>
      <c r="AI31" s="31"/>
    </row>
    <row r="32" spans="1:36" s="20" customFormat="1" ht="25" customHeight="1">
      <c r="A32" s="801"/>
      <c r="B32" s="906"/>
      <c r="C32" s="906"/>
      <c r="D32" s="906"/>
      <c r="E32" s="906"/>
      <c r="F32" s="802"/>
      <c r="G32" s="355"/>
      <c r="H32" s="33"/>
      <c r="I32" s="907" t="s">
        <v>392</v>
      </c>
      <c r="J32" s="907"/>
      <c r="K32" s="907"/>
      <c r="L32" s="907"/>
      <c r="M32" s="908" t="s">
        <v>389</v>
      </c>
      <c r="N32" s="908"/>
      <c r="O32" s="610"/>
      <c r="P32" s="611"/>
      <c r="Q32" s="611"/>
      <c r="R32" s="611"/>
      <c r="S32" s="611"/>
      <c r="T32" s="611"/>
      <c r="U32" s="612"/>
      <c r="V32" s="932" t="s">
        <v>390</v>
      </c>
      <c r="W32" s="933"/>
      <c r="X32" s="543"/>
      <c r="Y32" s="543"/>
      <c r="Z32" s="543"/>
      <c r="AA32" s="543"/>
      <c r="AB32" s="543"/>
      <c r="AC32" s="543"/>
      <c r="AD32" s="543"/>
      <c r="AE32" s="207"/>
      <c r="AF32" s="861"/>
      <c r="AG32" s="484"/>
      <c r="AH32" s="916"/>
    </row>
    <row r="33" spans="1:34" s="20" customFormat="1" ht="25" customHeight="1">
      <c r="A33" s="25" t="s">
        <v>393</v>
      </c>
      <c r="B33" s="26"/>
      <c r="C33" s="322"/>
      <c r="D33" s="322"/>
      <c r="E33" s="322"/>
      <c r="F33" s="28"/>
      <c r="G33" s="367">
        <v>50</v>
      </c>
      <c r="H33" s="581" t="s">
        <v>394</v>
      </c>
      <c r="I33" s="581"/>
      <c r="J33" s="581"/>
      <c r="K33" s="581"/>
      <c r="L33" s="581"/>
      <c r="M33" s="581"/>
      <c r="N33" s="581"/>
      <c r="O33" s="581"/>
      <c r="P33" s="581"/>
      <c r="Q33" s="581"/>
      <c r="R33" s="581"/>
      <c r="S33" s="581"/>
      <c r="T33" s="581"/>
      <c r="U33" s="581"/>
      <c r="V33" s="581"/>
      <c r="W33" s="581"/>
      <c r="X33" s="581"/>
      <c r="Y33" s="581"/>
      <c r="Z33" s="581"/>
      <c r="AA33" s="581"/>
      <c r="AB33" s="581"/>
      <c r="AC33" s="581"/>
      <c r="AD33" s="582"/>
      <c r="AE33" s="209"/>
      <c r="AF33" s="807" t="s">
        <v>395</v>
      </c>
      <c r="AG33" s="481"/>
      <c r="AH33" s="624" t="s">
        <v>704</v>
      </c>
    </row>
    <row r="34" spans="1:34" s="20" customFormat="1" ht="25" customHeight="1">
      <c r="A34" s="29"/>
      <c r="B34" s="383"/>
      <c r="C34" s="384"/>
      <c r="D34" s="384"/>
      <c r="E34" s="384"/>
      <c r="F34" s="35"/>
      <c r="G34" s="101"/>
      <c r="H34" s="385" t="s">
        <v>396</v>
      </c>
      <c r="I34" s="375"/>
      <c r="J34" s="375"/>
      <c r="K34" s="375"/>
      <c r="L34" s="375"/>
      <c r="M34" s="375"/>
      <c r="N34" s="375"/>
      <c r="O34" s="375"/>
      <c r="P34" s="375"/>
      <c r="Q34" s="375"/>
      <c r="R34" s="375"/>
      <c r="S34" s="375"/>
      <c r="T34" s="375"/>
      <c r="U34" s="375"/>
      <c r="V34" s="375"/>
      <c r="W34" s="375"/>
      <c r="X34" s="375"/>
      <c r="Y34" s="375"/>
      <c r="Z34" s="375"/>
      <c r="AA34" s="375"/>
      <c r="AB34" s="375"/>
      <c r="AC34" s="375"/>
      <c r="AD34" s="375"/>
      <c r="AE34" s="207"/>
      <c r="AF34" s="861"/>
      <c r="AG34" s="484"/>
      <c r="AH34" s="625"/>
    </row>
    <row r="35" spans="1:34" s="20" customFormat="1" ht="25" customHeight="1">
      <c r="A35" s="29"/>
      <c r="B35" s="383"/>
      <c r="C35" s="384"/>
      <c r="D35" s="384"/>
      <c r="E35" s="384"/>
      <c r="F35" s="35"/>
      <c r="G35" s="101"/>
      <c r="H35" s="857" t="s">
        <v>397</v>
      </c>
      <c r="I35" s="857"/>
      <c r="J35" s="857"/>
      <c r="K35" s="930" t="s">
        <v>121</v>
      </c>
      <c r="L35" s="930"/>
      <c r="M35" s="930"/>
      <c r="N35" s="930"/>
      <c r="O35" s="930"/>
      <c r="P35" s="930"/>
      <c r="Q35" s="843" t="s">
        <v>398</v>
      </c>
      <c r="R35" s="843"/>
      <c r="S35" s="843"/>
      <c r="T35" s="913"/>
      <c r="U35" s="914"/>
      <c r="V35" s="914"/>
      <c r="W35" s="914"/>
      <c r="X35" s="914"/>
      <c r="Y35" s="914"/>
      <c r="Z35" s="914"/>
      <c r="AA35" s="914"/>
      <c r="AB35" s="914"/>
      <c r="AC35" s="914"/>
      <c r="AD35" s="915"/>
      <c r="AE35" s="207"/>
      <c r="AF35" s="861"/>
      <c r="AG35" s="484"/>
      <c r="AH35" s="625"/>
    </row>
    <row r="36" spans="1:34" s="20" customFormat="1" ht="25" customHeight="1">
      <c r="A36" s="29"/>
      <c r="B36" s="383"/>
      <c r="C36" s="384"/>
      <c r="D36" s="384"/>
      <c r="E36" s="384"/>
      <c r="F36" s="35"/>
      <c r="G36" s="101"/>
      <c r="H36" s="857" t="s">
        <v>399</v>
      </c>
      <c r="I36" s="857"/>
      <c r="J36" s="857"/>
      <c r="K36" s="850" t="s">
        <v>121</v>
      </c>
      <c r="L36" s="850"/>
      <c r="M36" s="850"/>
      <c r="N36" s="850"/>
      <c r="O36" s="850"/>
      <c r="P36" s="850"/>
      <c r="Q36" s="375"/>
      <c r="R36" s="375"/>
      <c r="S36" s="375"/>
      <c r="T36" s="375"/>
      <c r="U36" s="375"/>
      <c r="V36" s="375"/>
      <c r="W36" s="375"/>
      <c r="X36" s="375"/>
      <c r="Y36" s="375"/>
      <c r="Z36" s="375"/>
      <c r="AA36" s="375"/>
      <c r="AB36" s="375"/>
      <c r="AC36" s="375"/>
      <c r="AD36" s="375"/>
      <c r="AE36" s="207"/>
      <c r="AF36" s="861"/>
      <c r="AG36" s="484"/>
      <c r="AH36" s="625"/>
    </row>
    <row r="37" spans="1:34" s="20" customFormat="1" ht="25" customHeight="1">
      <c r="A37" s="29"/>
      <c r="B37" s="383"/>
      <c r="C37" s="384"/>
      <c r="D37" s="384"/>
      <c r="E37" s="384"/>
      <c r="F37" s="35"/>
      <c r="G37" s="101"/>
      <c r="H37" s="857" t="s">
        <v>400</v>
      </c>
      <c r="I37" s="857"/>
      <c r="J37" s="857"/>
      <c r="K37" s="850" t="s">
        <v>121</v>
      </c>
      <c r="L37" s="850"/>
      <c r="M37" s="850"/>
      <c r="N37" s="850"/>
      <c r="O37" s="850"/>
      <c r="P37" s="850"/>
      <c r="Q37" s="375"/>
      <c r="R37" s="386" t="s">
        <v>401</v>
      </c>
      <c r="S37" s="375"/>
      <c r="T37" s="375"/>
      <c r="U37" s="375"/>
      <c r="V37" s="375"/>
      <c r="W37" s="375"/>
      <c r="X37" s="375"/>
      <c r="Y37" s="375"/>
      <c r="Z37" s="375"/>
      <c r="AA37" s="375"/>
      <c r="AB37" s="375"/>
      <c r="AC37" s="375"/>
      <c r="AD37" s="375"/>
      <c r="AE37" s="207"/>
      <c r="AF37" s="861"/>
      <c r="AG37" s="484"/>
      <c r="AH37" s="625"/>
    </row>
    <row r="38" spans="1:34" s="20" customFormat="1" ht="25" customHeight="1">
      <c r="A38" s="29"/>
      <c r="B38" s="383"/>
      <c r="C38" s="384"/>
      <c r="D38" s="384"/>
      <c r="E38" s="384"/>
      <c r="F38" s="383"/>
      <c r="G38" s="101"/>
      <c r="H38" s="383"/>
      <c r="I38" s="383"/>
      <c r="J38" s="375"/>
      <c r="K38" s="375"/>
      <c r="L38" s="375"/>
      <c r="M38" s="375"/>
      <c r="N38" s="375"/>
      <c r="O38" s="383"/>
      <c r="P38" s="375"/>
      <c r="Q38" s="375"/>
      <c r="R38" s="375"/>
      <c r="S38" s="375"/>
      <c r="T38" s="375"/>
      <c r="U38" s="375"/>
      <c r="V38" s="375"/>
      <c r="W38" s="375"/>
      <c r="X38" s="375"/>
      <c r="Y38" s="375"/>
      <c r="Z38" s="375"/>
      <c r="AA38" s="375"/>
      <c r="AB38" s="375"/>
      <c r="AC38" s="375"/>
      <c r="AD38" s="375"/>
      <c r="AE38" s="208"/>
      <c r="AF38" s="808"/>
      <c r="AG38" s="484"/>
      <c r="AH38" s="625"/>
    </row>
    <row r="39" spans="1:34" s="20" customFormat="1" ht="25" customHeight="1">
      <c r="A39" s="29"/>
      <c r="B39" s="383"/>
      <c r="C39" s="384"/>
      <c r="D39" s="384"/>
      <c r="E39" s="384"/>
      <c r="F39" s="35"/>
      <c r="G39" s="367">
        <v>51</v>
      </c>
      <c r="H39" s="544" t="s">
        <v>402</v>
      </c>
      <c r="I39" s="544"/>
      <c r="J39" s="544"/>
      <c r="K39" s="544"/>
      <c r="L39" s="544"/>
      <c r="M39" s="544"/>
      <c r="N39" s="544"/>
      <c r="O39" s="544"/>
      <c r="P39" s="544"/>
      <c r="Q39" s="544"/>
      <c r="R39" s="544"/>
      <c r="S39" s="544"/>
      <c r="T39" s="544"/>
      <c r="U39" s="544"/>
      <c r="V39" s="544"/>
      <c r="W39" s="544"/>
      <c r="X39" s="544"/>
      <c r="Y39" s="544"/>
      <c r="Z39" s="544"/>
      <c r="AA39" s="544"/>
      <c r="AB39" s="544"/>
      <c r="AC39" s="544"/>
      <c r="AD39" s="545"/>
      <c r="AE39" s="209"/>
      <c r="AF39" s="910" t="s">
        <v>403</v>
      </c>
      <c r="AG39" s="484"/>
      <c r="AH39" s="625" t="s">
        <v>738</v>
      </c>
    </row>
    <row r="40" spans="1:34" s="20" customFormat="1" ht="25" customHeight="1">
      <c r="A40" s="29"/>
      <c r="B40" s="383"/>
      <c r="C40" s="384"/>
      <c r="D40" s="384"/>
      <c r="E40" s="384"/>
      <c r="F40" s="35"/>
      <c r="G40" s="101"/>
      <c r="H40" s="385" t="s">
        <v>396</v>
      </c>
      <c r="I40" s="375"/>
      <c r="J40" s="375"/>
      <c r="K40" s="375"/>
      <c r="L40" s="375"/>
      <c r="M40" s="375"/>
      <c r="N40" s="375"/>
      <c r="O40" s="375"/>
      <c r="P40" s="375"/>
      <c r="Q40" s="375"/>
      <c r="R40" s="375"/>
      <c r="S40" s="375"/>
      <c r="T40" s="375"/>
      <c r="U40" s="375"/>
      <c r="V40" s="375"/>
      <c r="W40" s="375"/>
      <c r="X40" s="375"/>
      <c r="Y40" s="375"/>
      <c r="Z40" s="375"/>
      <c r="AA40" s="375"/>
      <c r="AB40" s="375"/>
      <c r="AC40" s="375"/>
      <c r="AD40" s="121"/>
      <c r="AE40" s="207"/>
      <c r="AF40" s="910"/>
      <c r="AG40" s="484"/>
      <c r="AH40" s="625"/>
    </row>
    <row r="41" spans="1:34" s="20" customFormat="1" ht="25" customHeight="1">
      <c r="A41" s="29"/>
      <c r="B41" s="383"/>
      <c r="C41" s="384"/>
      <c r="D41" s="384"/>
      <c r="E41" s="384"/>
      <c r="F41" s="35"/>
      <c r="G41" s="101"/>
      <c r="H41" s="857" t="s">
        <v>404</v>
      </c>
      <c r="I41" s="857"/>
      <c r="J41" s="857"/>
      <c r="K41" s="930" t="s">
        <v>121</v>
      </c>
      <c r="L41" s="930"/>
      <c r="M41" s="930"/>
      <c r="N41" s="930"/>
      <c r="O41" s="930"/>
      <c r="P41" s="930"/>
      <c r="Q41" s="843" t="s">
        <v>398</v>
      </c>
      <c r="R41" s="843"/>
      <c r="S41" s="843"/>
      <c r="T41" s="913"/>
      <c r="U41" s="914"/>
      <c r="V41" s="914"/>
      <c r="W41" s="914"/>
      <c r="X41" s="914"/>
      <c r="Y41" s="914"/>
      <c r="Z41" s="914"/>
      <c r="AA41" s="914"/>
      <c r="AB41" s="914"/>
      <c r="AC41" s="914"/>
      <c r="AD41" s="915"/>
      <c r="AE41" s="207"/>
      <c r="AF41" s="910"/>
      <c r="AG41" s="484"/>
      <c r="AH41" s="625"/>
    </row>
    <row r="42" spans="1:34" s="20" customFormat="1" ht="25" customHeight="1">
      <c r="A42" s="29"/>
      <c r="B42" s="383"/>
      <c r="C42" s="384"/>
      <c r="D42" s="384"/>
      <c r="E42" s="384"/>
      <c r="F42" s="35"/>
      <c r="G42" s="101"/>
      <c r="H42" s="857" t="s">
        <v>405</v>
      </c>
      <c r="I42" s="857"/>
      <c r="J42" s="857"/>
      <c r="K42" s="850" t="s">
        <v>121</v>
      </c>
      <c r="L42" s="850"/>
      <c r="M42" s="850"/>
      <c r="N42" s="850"/>
      <c r="O42" s="850"/>
      <c r="P42" s="850"/>
      <c r="Q42" s="843" t="s">
        <v>406</v>
      </c>
      <c r="R42" s="843"/>
      <c r="S42" s="843"/>
      <c r="T42" s="913"/>
      <c r="U42" s="914"/>
      <c r="V42" s="914"/>
      <c r="W42" s="914"/>
      <c r="X42" s="914"/>
      <c r="Y42" s="914"/>
      <c r="Z42" s="914"/>
      <c r="AA42" s="914"/>
      <c r="AB42" s="914"/>
      <c r="AC42" s="914"/>
      <c r="AD42" s="915"/>
      <c r="AE42" s="207"/>
      <c r="AF42" s="910"/>
      <c r="AG42" s="484"/>
      <c r="AH42" s="625"/>
    </row>
    <row r="43" spans="1:34" s="20" customFormat="1" ht="25" customHeight="1">
      <c r="A43" s="29"/>
      <c r="B43" s="383"/>
      <c r="C43" s="384"/>
      <c r="D43" s="384"/>
      <c r="E43" s="384"/>
      <c r="F43" s="35"/>
      <c r="G43" s="101"/>
      <c r="H43" s="309"/>
      <c r="I43" s="313"/>
      <c r="J43" s="313"/>
      <c r="K43" s="313"/>
      <c r="L43" s="313"/>
      <c r="M43" s="313"/>
      <c r="N43" s="313"/>
      <c r="O43" s="313"/>
      <c r="P43" s="313"/>
      <c r="Q43" s="313"/>
      <c r="R43" s="313"/>
      <c r="S43" s="313"/>
      <c r="T43" s="313"/>
      <c r="U43" s="313"/>
      <c r="V43" s="313"/>
      <c r="W43" s="313"/>
      <c r="X43" s="313"/>
      <c r="Y43" s="313"/>
      <c r="Z43" s="313"/>
      <c r="AA43" s="313"/>
      <c r="AB43" s="313"/>
      <c r="AC43" s="313"/>
      <c r="AD43" s="336"/>
      <c r="AE43" s="207"/>
      <c r="AF43" s="910"/>
      <c r="AG43" s="484"/>
      <c r="AH43" s="280"/>
    </row>
    <row r="44" spans="1:34" s="20" customFormat="1" ht="25" customHeight="1">
      <c r="A44" s="29"/>
      <c r="B44" s="383"/>
      <c r="C44" s="384"/>
      <c r="D44" s="384"/>
      <c r="E44" s="384"/>
      <c r="F44" s="35"/>
      <c r="G44" s="355"/>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c r="AE44" s="207"/>
      <c r="AF44" s="910"/>
      <c r="AG44" s="484"/>
      <c r="AH44" s="625" t="s">
        <v>407</v>
      </c>
    </row>
    <row r="45" spans="1:34" s="20" customFormat="1" ht="35.15" customHeight="1">
      <c r="A45" s="29"/>
      <c r="B45" s="383"/>
      <c r="C45" s="384"/>
      <c r="D45" s="384"/>
      <c r="E45" s="384"/>
      <c r="F45" s="35"/>
      <c r="G45" s="323">
        <v>52</v>
      </c>
      <c r="H45" s="819" t="s">
        <v>408</v>
      </c>
      <c r="I45" s="819"/>
      <c r="J45" s="819"/>
      <c r="K45" s="819"/>
      <c r="L45" s="819"/>
      <c r="M45" s="819"/>
      <c r="N45" s="819"/>
      <c r="O45" s="819"/>
      <c r="P45" s="819"/>
      <c r="Q45" s="819"/>
      <c r="R45" s="819"/>
      <c r="S45" s="819"/>
      <c r="T45" s="819"/>
      <c r="U45" s="819"/>
      <c r="V45" s="819"/>
      <c r="W45" s="819"/>
      <c r="X45" s="819"/>
      <c r="Y45" s="819"/>
      <c r="Z45" s="819"/>
      <c r="AA45" s="819"/>
      <c r="AB45" s="819"/>
      <c r="AC45" s="819"/>
      <c r="AD45" s="820"/>
      <c r="AE45" s="202"/>
      <c r="AF45" s="370"/>
      <c r="AG45" s="484"/>
      <c r="AH45" s="625"/>
    </row>
    <row r="46" spans="1:34" s="20" customFormat="1" ht="60.65" customHeight="1">
      <c r="A46" s="29"/>
      <c r="B46" s="383"/>
      <c r="C46" s="384"/>
      <c r="D46" s="384"/>
      <c r="E46" s="384"/>
      <c r="F46" s="35"/>
      <c r="G46" s="368">
        <v>53</v>
      </c>
      <c r="H46" s="819" t="s">
        <v>409</v>
      </c>
      <c r="I46" s="819"/>
      <c r="J46" s="819"/>
      <c r="K46" s="819"/>
      <c r="L46" s="819"/>
      <c r="M46" s="819"/>
      <c r="N46" s="819"/>
      <c r="O46" s="819"/>
      <c r="P46" s="819"/>
      <c r="Q46" s="819"/>
      <c r="R46" s="819"/>
      <c r="S46" s="819"/>
      <c r="T46" s="819"/>
      <c r="U46" s="819"/>
      <c r="V46" s="819"/>
      <c r="W46" s="819"/>
      <c r="X46" s="819"/>
      <c r="Y46" s="819"/>
      <c r="Z46" s="819"/>
      <c r="AA46" s="819"/>
      <c r="AB46" s="819"/>
      <c r="AC46" s="819"/>
      <c r="AD46" s="820"/>
      <c r="AE46" s="474"/>
      <c r="AF46" s="162" t="s">
        <v>410</v>
      </c>
      <c r="AG46" s="484"/>
      <c r="AH46" s="274"/>
    </row>
    <row r="47" spans="1:34" s="20" customFormat="1" ht="35.15" customHeight="1">
      <c r="A47" s="29"/>
      <c r="B47" s="383"/>
      <c r="C47" s="384"/>
      <c r="D47" s="384"/>
      <c r="E47" s="384"/>
      <c r="F47" s="35"/>
      <c r="G47" s="368">
        <v>54</v>
      </c>
      <c r="H47" s="833" t="s">
        <v>711</v>
      </c>
      <c r="I47" s="833"/>
      <c r="J47" s="833"/>
      <c r="K47" s="833"/>
      <c r="L47" s="833"/>
      <c r="M47" s="833"/>
      <c r="N47" s="833"/>
      <c r="O47" s="833"/>
      <c r="P47" s="833"/>
      <c r="Q47" s="833"/>
      <c r="R47" s="833"/>
      <c r="S47" s="833"/>
      <c r="T47" s="833"/>
      <c r="U47" s="833"/>
      <c r="V47" s="833"/>
      <c r="W47" s="833"/>
      <c r="X47" s="833"/>
      <c r="Y47" s="833"/>
      <c r="Z47" s="833"/>
      <c r="AA47" s="833"/>
      <c r="AB47" s="833"/>
      <c r="AC47" s="833"/>
      <c r="AD47" s="834"/>
      <c r="AE47" s="474"/>
      <c r="AF47" s="163" t="s">
        <v>411</v>
      </c>
      <c r="AG47" s="484"/>
      <c r="AH47" s="278"/>
    </row>
    <row r="48" spans="1:34" s="20" customFormat="1" ht="30" customHeight="1">
      <c r="A48" s="29"/>
      <c r="B48" s="383"/>
      <c r="C48" s="384"/>
      <c r="D48" s="384"/>
      <c r="E48" s="384"/>
      <c r="F48" s="35"/>
      <c r="G48" s="367">
        <v>55</v>
      </c>
      <c r="H48" s="544" t="s">
        <v>412</v>
      </c>
      <c r="I48" s="544"/>
      <c r="J48" s="544"/>
      <c r="K48" s="544"/>
      <c r="L48" s="544"/>
      <c r="M48" s="544"/>
      <c r="N48" s="544"/>
      <c r="O48" s="544"/>
      <c r="P48" s="544"/>
      <c r="Q48" s="544"/>
      <c r="R48" s="544"/>
      <c r="S48" s="544"/>
      <c r="T48" s="544"/>
      <c r="U48" s="544"/>
      <c r="V48" s="544"/>
      <c r="W48" s="544"/>
      <c r="X48" s="544"/>
      <c r="Y48" s="544"/>
      <c r="Z48" s="544"/>
      <c r="AA48" s="544"/>
      <c r="AB48" s="544"/>
      <c r="AC48" s="544"/>
      <c r="AD48" s="545"/>
      <c r="AE48" s="209"/>
      <c r="AF48" s="163"/>
      <c r="AG48" s="484"/>
      <c r="AH48" s="274" t="s">
        <v>413</v>
      </c>
    </row>
    <row r="49" spans="1:34" s="20" customFormat="1" ht="25" customHeight="1">
      <c r="A49" s="29"/>
      <c r="B49" s="383"/>
      <c r="C49" s="384"/>
      <c r="D49" s="384"/>
      <c r="E49" s="384"/>
      <c r="F49" s="35"/>
      <c r="G49" s="355"/>
      <c r="H49" s="338"/>
      <c r="I49" s="338"/>
      <c r="J49" s="338"/>
      <c r="K49" s="338"/>
      <c r="L49" s="338"/>
      <c r="M49" s="338"/>
      <c r="N49" s="338"/>
      <c r="O49" s="338"/>
      <c r="P49" s="338"/>
      <c r="Q49" s="889"/>
      <c r="R49" s="889"/>
      <c r="S49" s="889"/>
      <c r="T49" s="662" t="s">
        <v>414</v>
      </c>
      <c r="U49" s="662"/>
      <c r="V49" s="662"/>
      <c r="W49" s="663"/>
      <c r="X49" s="890"/>
      <c r="Y49" s="891"/>
      <c r="Z49" s="891"/>
      <c r="AA49" s="891"/>
      <c r="AB49" s="891"/>
      <c r="AC49" s="891"/>
      <c r="AD49" s="892"/>
      <c r="AE49" s="226"/>
      <c r="AF49" s="225"/>
      <c r="AG49" s="482"/>
      <c r="AH49" s="274"/>
    </row>
    <row r="50" spans="1:34" s="20" customFormat="1" ht="25" customHeight="1">
      <c r="A50" s="539" t="s">
        <v>415</v>
      </c>
      <c r="B50" s="540"/>
      <c r="C50" s="540"/>
      <c r="D50" s="540"/>
      <c r="E50" s="540"/>
      <c r="F50" s="546"/>
      <c r="G50" s="377">
        <v>56</v>
      </c>
      <c r="H50" s="723" t="s">
        <v>416</v>
      </c>
      <c r="I50" s="723"/>
      <c r="J50" s="723"/>
      <c r="K50" s="723"/>
      <c r="L50" s="723"/>
      <c r="M50" s="723"/>
      <c r="N50" s="723"/>
      <c r="O50" s="723"/>
      <c r="P50" s="723"/>
      <c r="Q50" s="723"/>
      <c r="R50" s="723"/>
      <c r="S50" s="723"/>
      <c r="T50" s="723"/>
      <c r="U50" s="723"/>
      <c r="V50" s="723"/>
      <c r="W50" s="723"/>
      <c r="X50" s="723"/>
      <c r="Y50" s="723"/>
      <c r="Z50" s="723"/>
      <c r="AA50" s="723"/>
      <c r="AB50" s="723"/>
      <c r="AC50" s="723"/>
      <c r="AD50" s="655"/>
      <c r="AE50" s="209"/>
      <c r="AF50" s="369"/>
      <c r="AG50" s="481"/>
      <c r="AH50" s="624" t="s">
        <v>417</v>
      </c>
    </row>
    <row r="51" spans="1:34" s="20" customFormat="1" ht="30" customHeight="1">
      <c r="A51" s="801"/>
      <c r="B51" s="906"/>
      <c r="C51" s="906"/>
      <c r="D51" s="906"/>
      <c r="E51" s="906"/>
      <c r="F51" s="802"/>
      <c r="G51" s="377"/>
      <c r="H51" s="325" t="s">
        <v>418</v>
      </c>
      <c r="I51" s="71"/>
      <c r="J51" s="342"/>
      <c r="K51" s="342"/>
      <c r="L51" s="342"/>
      <c r="M51" s="342"/>
      <c r="N51" s="342"/>
      <c r="O51" s="342"/>
      <c r="P51" s="342"/>
      <c r="Q51" s="342"/>
      <c r="R51" s="342"/>
      <c r="S51" s="342"/>
      <c r="T51" s="342"/>
      <c r="U51" s="342"/>
      <c r="V51" s="342"/>
      <c r="W51" s="342"/>
      <c r="X51" s="342"/>
      <c r="Y51" s="342"/>
      <c r="Z51" s="342"/>
      <c r="AA51" s="342"/>
      <c r="AB51" s="342"/>
      <c r="AC51" s="342"/>
      <c r="AD51" s="354"/>
      <c r="AE51" s="471"/>
      <c r="AF51" s="96"/>
      <c r="AG51" s="484"/>
      <c r="AH51" s="625"/>
    </row>
    <row r="52" spans="1:34" s="20" customFormat="1" ht="65.5" customHeight="1">
      <c r="A52" s="801"/>
      <c r="B52" s="906"/>
      <c r="C52" s="906"/>
      <c r="D52" s="906"/>
      <c r="E52" s="906"/>
      <c r="F52" s="802"/>
      <c r="G52" s="377"/>
      <c r="H52" s="337"/>
      <c r="I52" s="858"/>
      <c r="J52" s="859"/>
      <c r="K52" s="859"/>
      <c r="L52" s="859"/>
      <c r="M52" s="859"/>
      <c r="N52" s="859"/>
      <c r="O52" s="859"/>
      <c r="P52" s="859"/>
      <c r="Q52" s="859"/>
      <c r="R52" s="859"/>
      <c r="S52" s="859"/>
      <c r="T52" s="859"/>
      <c r="U52" s="859"/>
      <c r="V52" s="859"/>
      <c r="W52" s="859"/>
      <c r="X52" s="859"/>
      <c r="Y52" s="859"/>
      <c r="Z52" s="859"/>
      <c r="AA52" s="859"/>
      <c r="AB52" s="859"/>
      <c r="AC52" s="859"/>
      <c r="AD52" s="860"/>
      <c r="AE52" s="472"/>
      <c r="AF52" s="230" t="s">
        <v>419</v>
      </c>
      <c r="AG52" s="484"/>
      <c r="AH52" s="625"/>
    </row>
    <row r="53" spans="1:34" s="20" customFormat="1" ht="30" customHeight="1">
      <c r="A53" s="803"/>
      <c r="B53" s="804"/>
      <c r="C53" s="804"/>
      <c r="D53" s="804"/>
      <c r="E53" s="804"/>
      <c r="F53" s="805"/>
      <c r="G53" s="323">
        <v>57</v>
      </c>
      <c r="H53" s="715" t="s">
        <v>420</v>
      </c>
      <c r="I53" s="715"/>
      <c r="J53" s="715"/>
      <c r="K53" s="715"/>
      <c r="L53" s="715"/>
      <c r="M53" s="715"/>
      <c r="N53" s="715"/>
      <c r="O53" s="715"/>
      <c r="P53" s="715"/>
      <c r="Q53" s="715"/>
      <c r="R53" s="715"/>
      <c r="S53" s="715"/>
      <c r="T53" s="715"/>
      <c r="U53" s="715"/>
      <c r="V53" s="715"/>
      <c r="W53" s="715"/>
      <c r="X53" s="715"/>
      <c r="Y53" s="715"/>
      <c r="Z53" s="715"/>
      <c r="AA53" s="715"/>
      <c r="AB53" s="715"/>
      <c r="AC53" s="715"/>
      <c r="AD53" s="716"/>
      <c r="AE53" s="474"/>
      <c r="AF53" s="227" t="s">
        <v>421</v>
      </c>
      <c r="AG53" s="482"/>
      <c r="AH53" s="742"/>
    </row>
    <row r="54" spans="1:34" ht="30" customHeight="1">
      <c r="A54" s="569" t="s">
        <v>422</v>
      </c>
      <c r="B54" s="570"/>
      <c r="C54" s="570"/>
      <c r="D54" s="570"/>
      <c r="E54" s="570"/>
      <c r="F54" s="571"/>
      <c r="G54" s="367">
        <v>58</v>
      </c>
      <c r="H54" s="544" t="s">
        <v>423</v>
      </c>
      <c r="I54" s="544"/>
      <c r="J54" s="544"/>
      <c r="K54" s="544"/>
      <c r="L54" s="544"/>
      <c r="M54" s="544"/>
      <c r="N54" s="544"/>
      <c r="O54" s="544"/>
      <c r="P54" s="544"/>
      <c r="Q54" s="544"/>
      <c r="R54" s="544"/>
      <c r="S54" s="544"/>
      <c r="T54" s="544"/>
      <c r="U54" s="544"/>
      <c r="V54" s="544"/>
      <c r="W54" s="544"/>
      <c r="X54" s="544"/>
      <c r="Y54" s="544"/>
      <c r="Z54" s="544"/>
      <c r="AA54" s="544"/>
      <c r="AB54" s="544"/>
      <c r="AC54" s="544"/>
      <c r="AD54" s="545"/>
      <c r="AE54" s="474"/>
      <c r="AF54" s="624" t="s">
        <v>424</v>
      </c>
      <c r="AG54" s="481"/>
      <c r="AH54" s="807" t="s">
        <v>425</v>
      </c>
    </row>
    <row r="55" spans="1:34" ht="30" customHeight="1">
      <c r="A55" s="335"/>
      <c r="B55" s="313"/>
      <c r="C55" s="313"/>
      <c r="D55" s="313"/>
      <c r="E55" s="313"/>
      <c r="F55" s="336"/>
      <c r="G55" s="101"/>
      <c r="H55" s="556" t="s">
        <v>426</v>
      </c>
      <c r="I55" s="557"/>
      <c r="J55" s="557"/>
      <c r="K55" s="557"/>
      <c r="L55" s="557"/>
      <c r="M55" s="881" t="s">
        <v>427</v>
      </c>
      <c r="N55" s="881"/>
      <c r="O55" s="882"/>
      <c r="P55" s="851" t="s">
        <v>428</v>
      </c>
      <c r="Q55" s="852"/>
      <c r="R55" s="852"/>
      <c r="S55" s="852"/>
      <c r="T55" s="852"/>
      <c r="U55" s="853"/>
      <c r="V55" s="854" t="s">
        <v>398</v>
      </c>
      <c r="W55" s="855"/>
      <c r="X55" s="856"/>
      <c r="Y55" s="583"/>
      <c r="Z55" s="584"/>
      <c r="AA55" s="584"/>
      <c r="AB55" s="584"/>
      <c r="AC55" s="584"/>
      <c r="AD55" s="585"/>
      <c r="AE55" s="210"/>
      <c r="AF55" s="625"/>
      <c r="AG55" s="484"/>
      <c r="AH55" s="861"/>
    </row>
    <row r="56" spans="1:34" ht="30" customHeight="1">
      <c r="A56" s="335"/>
      <c r="B56" s="313"/>
      <c r="C56" s="313"/>
      <c r="D56" s="313"/>
      <c r="E56" s="313"/>
      <c r="F56" s="336"/>
      <c r="G56" s="101"/>
      <c r="H56" s="603" t="s">
        <v>429</v>
      </c>
      <c r="I56" s="830"/>
      <c r="J56" s="830"/>
      <c r="K56" s="830"/>
      <c r="L56" s="313"/>
      <c r="M56" s="864" t="s">
        <v>427</v>
      </c>
      <c r="N56" s="864"/>
      <c r="O56" s="865"/>
      <c r="P56" s="851" t="s">
        <v>428</v>
      </c>
      <c r="Q56" s="852"/>
      <c r="R56" s="852"/>
      <c r="S56" s="852"/>
      <c r="T56" s="852"/>
      <c r="U56" s="853"/>
      <c r="V56" s="886" t="s">
        <v>430</v>
      </c>
      <c r="W56" s="887"/>
      <c r="X56" s="888"/>
      <c r="Y56" s="583"/>
      <c r="Z56" s="584"/>
      <c r="AA56" s="584"/>
      <c r="AB56" s="584"/>
      <c r="AC56" s="584"/>
      <c r="AD56" s="585"/>
      <c r="AE56" s="207"/>
      <c r="AF56" s="625"/>
      <c r="AG56" s="484"/>
      <c r="AH56" s="861"/>
    </row>
    <row r="57" spans="1:34" ht="30" customHeight="1">
      <c r="A57" s="24"/>
      <c r="B57" s="371"/>
      <c r="C57" s="387"/>
      <c r="D57" s="387"/>
      <c r="E57" s="387"/>
      <c r="F57" s="371"/>
      <c r="G57" s="101"/>
      <c r="H57" s="654" t="s">
        <v>431</v>
      </c>
      <c r="I57" s="723"/>
      <c r="J57" s="723"/>
      <c r="K57" s="723"/>
      <c r="L57" s="723"/>
      <c r="M57" s="723"/>
      <c r="N57" s="723"/>
      <c r="O57" s="723"/>
      <c r="P57" s="723"/>
      <c r="Q57" s="723"/>
      <c r="R57" s="723"/>
      <c r="S57" s="723"/>
      <c r="T57" s="723"/>
      <c r="U57" s="723"/>
      <c r="V57" s="723"/>
      <c r="W57" s="723"/>
      <c r="X57" s="723"/>
      <c r="Y57" s="723"/>
      <c r="Z57" s="723"/>
      <c r="AA57" s="723"/>
      <c r="AB57" s="723"/>
      <c r="AC57" s="723"/>
      <c r="AD57" s="655"/>
      <c r="AE57" s="207"/>
      <c r="AF57" s="625"/>
      <c r="AG57" s="484"/>
      <c r="AH57" s="861"/>
    </row>
    <row r="58" spans="1:34" ht="30" customHeight="1">
      <c r="A58" s="24"/>
      <c r="B58" s="371"/>
      <c r="C58" s="387"/>
      <c r="D58" s="387"/>
      <c r="E58" s="387"/>
      <c r="F58" s="371"/>
      <c r="G58" s="101"/>
      <c r="H58" s="50"/>
      <c r="I58" s="372"/>
      <c r="J58" s="344"/>
      <c r="K58" s="858"/>
      <c r="L58" s="859"/>
      <c r="M58" s="859"/>
      <c r="N58" s="859"/>
      <c r="O58" s="859"/>
      <c r="P58" s="859"/>
      <c r="Q58" s="859"/>
      <c r="R58" s="859"/>
      <c r="S58" s="859"/>
      <c r="T58" s="859"/>
      <c r="U58" s="859"/>
      <c r="V58" s="859"/>
      <c r="W58" s="859"/>
      <c r="X58" s="859"/>
      <c r="Y58" s="859"/>
      <c r="Z58" s="859"/>
      <c r="AA58" s="859"/>
      <c r="AB58" s="859"/>
      <c r="AC58" s="859"/>
      <c r="AD58" s="860"/>
      <c r="AE58" s="207"/>
      <c r="AF58" s="625"/>
      <c r="AG58" s="484"/>
      <c r="AH58" s="861"/>
    </row>
    <row r="59" spans="1:34" ht="30" customHeight="1">
      <c r="A59" s="29"/>
      <c r="B59" s="383"/>
      <c r="C59" s="387"/>
      <c r="D59" s="387"/>
      <c r="E59" s="387"/>
      <c r="F59" s="36"/>
      <c r="G59" s="101"/>
      <c r="H59" s="654" t="s">
        <v>432</v>
      </c>
      <c r="I59" s="723"/>
      <c r="J59" s="723"/>
      <c r="K59" s="723"/>
      <c r="L59" s="723"/>
      <c r="M59" s="723"/>
      <c r="N59" s="723"/>
      <c r="O59" s="723"/>
      <c r="P59" s="723"/>
      <c r="Q59" s="723"/>
      <c r="R59" s="723"/>
      <c r="S59" s="723"/>
      <c r="T59" s="723"/>
      <c r="U59" s="723"/>
      <c r="V59" s="723"/>
      <c r="W59" s="723"/>
      <c r="X59" s="723"/>
      <c r="Y59" s="723"/>
      <c r="Z59" s="723"/>
      <c r="AA59" s="723"/>
      <c r="AB59" s="723"/>
      <c r="AC59" s="723"/>
      <c r="AD59" s="655"/>
      <c r="AE59" s="224"/>
      <c r="AF59" s="625"/>
      <c r="AG59" s="484"/>
      <c r="AH59" s="861"/>
    </row>
    <row r="60" spans="1:34" ht="20.149999999999999" customHeight="1">
      <c r="A60" s="24"/>
      <c r="B60" s="371"/>
      <c r="C60" s="387"/>
      <c r="D60" s="387"/>
      <c r="E60" s="387"/>
      <c r="F60" s="371"/>
      <c r="G60" s="101"/>
      <c r="H60" s="878" t="s">
        <v>433</v>
      </c>
      <c r="I60" s="879"/>
      <c r="J60" s="879"/>
      <c r="K60" s="879"/>
      <c r="L60" s="879"/>
      <c r="M60" s="879"/>
      <c r="N60" s="879"/>
      <c r="O60" s="879"/>
      <c r="P60" s="879"/>
      <c r="Q60" s="879"/>
      <c r="R60" s="879"/>
      <c r="S60" s="879"/>
      <c r="T60" s="879"/>
      <c r="U60" s="879"/>
      <c r="V60" s="879"/>
      <c r="W60" s="879"/>
      <c r="X60" s="879"/>
      <c r="Y60" s="879"/>
      <c r="Z60" s="879"/>
      <c r="AA60" s="879"/>
      <c r="AB60" s="879"/>
      <c r="AC60" s="879"/>
      <c r="AD60" s="880"/>
      <c r="AE60" s="207"/>
      <c r="AF60" s="625"/>
      <c r="AG60" s="484"/>
      <c r="AH60" s="861"/>
    </row>
    <row r="61" spans="1:34" ht="20.149999999999999" customHeight="1">
      <c r="A61" s="24"/>
      <c r="B61" s="371"/>
      <c r="C61" s="387"/>
      <c r="D61" s="387"/>
      <c r="E61" s="387"/>
      <c r="F61" s="371"/>
      <c r="G61" s="101"/>
      <c r="H61" s="50"/>
      <c r="I61" s="781" t="s">
        <v>434</v>
      </c>
      <c r="J61" s="781"/>
      <c r="K61" s="781"/>
      <c r="L61" s="781"/>
      <c r="M61" s="781"/>
      <c r="N61" s="372"/>
      <c r="O61" s="779" t="s">
        <v>435</v>
      </c>
      <c r="P61" s="779"/>
      <c r="Q61" s="779"/>
      <c r="R61" s="372"/>
      <c r="S61" s="779" t="s">
        <v>436</v>
      </c>
      <c r="T61" s="779"/>
      <c r="U61" s="779"/>
      <c r="V61" s="309"/>
      <c r="W61" s="779" t="s">
        <v>437</v>
      </c>
      <c r="X61" s="779"/>
      <c r="Y61" s="779"/>
      <c r="Z61" s="779"/>
      <c r="AA61" s="779"/>
      <c r="AB61" s="372"/>
      <c r="AC61" s="309"/>
      <c r="AD61" s="43"/>
      <c r="AE61" s="207"/>
      <c r="AF61" s="625"/>
      <c r="AG61" s="484"/>
      <c r="AH61" s="861"/>
    </row>
    <row r="62" spans="1:34" ht="25" customHeight="1">
      <c r="A62" s="24"/>
      <c r="B62" s="371"/>
      <c r="C62" s="387"/>
      <c r="D62" s="387"/>
      <c r="E62" s="387"/>
      <c r="F62" s="371"/>
      <c r="G62" s="101"/>
      <c r="H62" s="50"/>
      <c r="I62" s="809" t="s">
        <v>438</v>
      </c>
      <c r="J62" s="810"/>
      <c r="K62" s="858"/>
      <c r="L62" s="859"/>
      <c r="M62" s="859"/>
      <c r="N62" s="859"/>
      <c r="O62" s="859"/>
      <c r="P62" s="859"/>
      <c r="Q62" s="859"/>
      <c r="R62" s="859"/>
      <c r="S62" s="859"/>
      <c r="T62" s="859"/>
      <c r="U62" s="859"/>
      <c r="V62" s="859"/>
      <c r="W62" s="859"/>
      <c r="X62" s="859"/>
      <c r="Y62" s="859"/>
      <c r="Z62" s="859"/>
      <c r="AA62" s="859"/>
      <c r="AB62" s="859"/>
      <c r="AC62" s="859"/>
      <c r="AD62" s="860"/>
      <c r="AE62" s="208"/>
      <c r="AF62" s="742"/>
      <c r="AG62" s="482"/>
      <c r="AH62" s="808"/>
    </row>
    <row r="63" spans="1:34" ht="30" customHeight="1">
      <c r="A63" s="569" t="s">
        <v>439</v>
      </c>
      <c r="B63" s="540"/>
      <c r="C63" s="540"/>
      <c r="D63" s="540"/>
      <c r="E63" s="540"/>
      <c r="F63" s="546"/>
      <c r="G63" s="367">
        <v>59</v>
      </c>
      <c r="H63" s="544" t="s">
        <v>440</v>
      </c>
      <c r="I63" s="544"/>
      <c r="J63" s="544"/>
      <c r="K63" s="544"/>
      <c r="L63" s="544"/>
      <c r="M63" s="544"/>
      <c r="N63" s="544"/>
      <c r="O63" s="544"/>
      <c r="P63" s="544"/>
      <c r="Q63" s="544"/>
      <c r="R63" s="544"/>
      <c r="S63" s="544"/>
      <c r="T63" s="544"/>
      <c r="U63" s="544"/>
      <c r="V63" s="544"/>
      <c r="W63" s="544"/>
      <c r="X63" s="544"/>
      <c r="Y63" s="544"/>
      <c r="Z63" s="544"/>
      <c r="AA63" s="544"/>
      <c r="AB63" s="544"/>
      <c r="AC63" s="544"/>
      <c r="AD63" s="545"/>
      <c r="AE63" s="474"/>
      <c r="AF63" s="807" t="s">
        <v>441</v>
      </c>
      <c r="AG63" s="484"/>
      <c r="AH63" s="807" t="s">
        <v>442</v>
      </c>
    </row>
    <row r="64" spans="1:34" ht="30" customHeight="1">
      <c r="A64" s="24"/>
      <c r="B64" s="371"/>
      <c r="C64" s="387"/>
      <c r="D64" s="387"/>
      <c r="E64" s="387"/>
      <c r="F64" s="36"/>
      <c r="G64" s="217"/>
      <c r="H64" s="556" t="s">
        <v>443</v>
      </c>
      <c r="I64" s="557"/>
      <c r="J64" s="557"/>
      <c r="K64" s="557"/>
      <c r="L64" s="557"/>
      <c r="M64" s="881" t="s">
        <v>427</v>
      </c>
      <c r="N64" s="881"/>
      <c r="O64" s="882"/>
      <c r="P64" s="851" t="s">
        <v>428</v>
      </c>
      <c r="Q64" s="852"/>
      <c r="R64" s="852"/>
      <c r="S64" s="852"/>
      <c r="T64" s="852"/>
      <c r="U64" s="853"/>
      <c r="V64" s="854" t="s">
        <v>444</v>
      </c>
      <c r="W64" s="855"/>
      <c r="X64" s="856"/>
      <c r="Y64" s="883"/>
      <c r="Z64" s="884"/>
      <c r="AA64" s="884"/>
      <c r="AB64" s="884"/>
      <c r="AC64" s="884"/>
      <c r="AD64" s="885"/>
      <c r="AE64" s="210"/>
      <c r="AF64" s="861"/>
      <c r="AG64" s="484"/>
      <c r="AH64" s="861"/>
    </row>
    <row r="65" spans="1:34" ht="30" customHeight="1">
      <c r="A65" s="24"/>
      <c r="B65" s="371"/>
      <c r="C65" s="387"/>
      <c r="D65" s="387"/>
      <c r="E65" s="387"/>
      <c r="F65" s="371"/>
      <c r="G65" s="101"/>
      <c r="H65" s="339"/>
      <c r="I65" s="385"/>
      <c r="J65" s="385"/>
      <c r="K65" s="385"/>
      <c r="L65" s="385"/>
      <c r="M65" s="864" t="s">
        <v>398</v>
      </c>
      <c r="N65" s="864"/>
      <c r="O65" s="865"/>
      <c r="P65" s="729"/>
      <c r="Q65" s="730"/>
      <c r="R65" s="730"/>
      <c r="S65" s="730"/>
      <c r="T65" s="730"/>
      <c r="U65" s="731"/>
      <c r="V65" s="388"/>
      <c r="W65" s="388"/>
      <c r="X65" s="388"/>
      <c r="Y65" s="389"/>
      <c r="Z65" s="389"/>
      <c r="AA65" s="389"/>
      <c r="AB65" s="389"/>
      <c r="AC65" s="389"/>
      <c r="AD65" s="61"/>
      <c r="AE65" s="207"/>
      <c r="AF65" s="861"/>
      <c r="AG65" s="484"/>
      <c r="AH65" s="861"/>
    </row>
    <row r="66" spans="1:34" ht="30" customHeight="1">
      <c r="A66" s="24"/>
      <c r="B66" s="371"/>
      <c r="C66" s="387"/>
      <c r="D66" s="387"/>
      <c r="E66" s="387"/>
      <c r="F66" s="371"/>
      <c r="G66" s="101"/>
      <c r="H66" s="654" t="s">
        <v>445</v>
      </c>
      <c r="I66" s="723"/>
      <c r="J66" s="723"/>
      <c r="K66" s="723"/>
      <c r="L66" s="723"/>
      <c r="M66" s="723"/>
      <c r="N66" s="723"/>
      <c r="O66" s="723"/>
      <c r="P66" s="723"/>
      <c r="Q66" s="723"/>
      <c r="R66" s="723"/>
      <c r="S66" s="723"/>
      <c r="T66" s="723"/>
      <c r="U66" s="723"/>
      <c r="V66" s="723"/>
      <c r="W66" s="723"/>
      <c r="X66" s="723"/>
      <c r="Y66" s="723"/>
      <c r="Z66" s="723"/>
      <c r="AA66" s="723"/>
      <c r="AB66" s="723"/>
      <c r="AC66" s="723"/>
      <c r="AD66" s="655"/>
      <c r="AE66" s="224"/>
      <c r="AF66" s="861"/>
      <c r="AG66" s="484"/>
      <c r="AH66" s="861"/>
    </row>
    <row r="67" spans="1:34" ht="20.149999999999999" customHeight="1">
      <c r="A67" s="24"/>
      <c r="B67" s="371"/>
      <c r="C67" s="387"/>
      <c r="D67" s="387"/>
      <c r="E67" s="387"/>
      <c r="F67" s="371"/>
      <c r="G67" s="101"/>
      <c r="H67" s="878" t="s">
        <v>433</v>
      </c>
      <c r="I67" s="879"/>
      <c r="J67" s="879"/>
      <c r="K67" s="879"/>
      <c r="L67" s="879"/>
      <c r="M67" s="879"/>
      <c r="N67" s="879"/>
      <c r="O67" s="879"/>
      <c r="P67" s="879"/>
      <c r="Q67" s="879"/>
      <c r="R67" s="879"/>
      <c r="S67" s="879"/>
      <c r="T67" s="879"/>
      <c r="U67" s="879"/>
      <c r="V67" s="879"/>
      <c r="W67" s="879"/>
      <c r="X67" s="879"/>
      <c r="Y67" s="879"/>
      <c r="Z67" s="879"/>
      <c r="AA67" s="879"/>
      <c r="AB67" s="879"/>
      <c r="AC67" s="879"/>
      <c r="AD67" s="880"/>
      <c r="AE67" s="207"/>
      <c r="AF67" s="861"/>
      <c r="AG67" s="484"/>
      <c r="AH67" s="861"/>
    </row>
    <row r="68" spans="1:34" ht="20.149999999999999" customHeight="1">
      <c r="A68" s="24"/>
      <c r="B68" s="371"/>
      <c r="C68" s="387"/>
      <c r="D68" s="387"/>
      <c r="E68" s="387"/>
      <c r="F68" s="371"/>
      <c r="G68" s="101"/>
      <c r="H68" s="50"/>
      <c r="I68" s="781" t="s">
        <v>434</v>
      </c>
      <c r="J68" s="781"/>
      <c r="K68" s="781"/>
      <c r="L68" s="781"/>
      <c r="M68" s="781"/>
      <c r="N68" s="372"/>
      <c r="O68" s="781" t="s">
        <v>435</v>
      </c>
      <c r="P68" s="781"/>
      <c r="Q68" s="781"/>
      <c r="R68" s="372"/>
      <c r="S68" s="781" t="s">
        <v>436</v>
      </c>
      <c r="T68" s="781"/>
      <c r="U68" s="781"/>
      <c r="V68" s="309"/>
      <c r="W68" s="779" t="s">
        <v>437</v>
      </c>
      <c r="X68" s="779"/>
      <c r="Y68" s="779"/>
      <c r="Z68" s="779"/>
      <c r="AA68" s="779"/>
      <c r="AB68" s="372"/>
      <c r="AC68" s="309"/>
      <c r="AD68" s="43"/>
      <c r="AE68" s="207"/>
      <c r="AF68" s="861"/>
      <c r="AG68" s="484"/>
      <c r="AH68" s="861"/>
    </row>
    <row r="69" spans="1:34" ht="25" customHeight="1">
      <c r="A69" s="24"/>
      <c r="B69" s="371"/>
      <c r="C69" s="387"/>
      <c r="D69" s="387"/>
      <c r="E69" s="387"/>
      <c r="F69" s="371"/>
      <c r="G69" s="101"/>
      <c r="H69" s="51"/>
      <c r="I69" s="779" t="s">
        <v>438</v>
      </c>
      <c r="J69" s="779"/>
      <c r="K69" s="605"/>
      <c r="L69" s="606"/>
      <c r="M69" s="606"/>
      <c r="N69" s="606"/>
      <c r="O69" s="606"/>
      <c r="P69" s="606"/>
      <c r="Q69" s="606"/>
      <c r="R69" s="606"/>
      <c r="S69" s="606"/>
      <c r="T69" s="606"/>
      <c r="U69" s="606"/>
      <c r="V69" s="606"/>
      <c r="W69" s="606"/>
      <c r="X69" s="606"/>
      <c r="Y69" s="606"/>
      <c r="Z69" s="606"/>
      <c r="AA69" s="606"/>
      <c r="AB69" s="606"/>
      <c r="AC69" s="606"/>
      <c r="AD69" s="607"/>
      <c r="AE69" s="208"/>
      <c r="AF69" s="861"/>
      <c r="AG69" s="482"/>
      <c r="AH69" s="808"/>
    </row>
    <row r="70" spans="1:34" ht="30" customHeight="1">
      <c r="A70" s="569" t="s">
        <v>446</v>
      </c>
      <c r="B70" s="540"/>
      <c r="C70" s="540"/>
      <c r="D70" s="540"/>
      <c r="E70" s="540"/>
      <c r="F70" s="546"/>
      <c r="G70" s="367">
        <v>60</v>
      </c>
      <c r="H70" s="735" t="s">
        <v>447</v>
      </c>
      <c r="I70" s="735"/>
      <c r="J70" s="735"/>
      <c r="K70" s="735"/>
      <c r="L70" s="735"/>
      <c r="M70" s="735"/>
      <c r="N70" s="735"/>
      <c r="O70" s="735"/>
      <c r="P70" s="735"/>
      <c r="Q70" s="735"/>
      <c r="R70" s="735"/>
      <c r="S70" s="735"/>
      <c r="T70" s="735"/>
      <c r="U70" s="735"/>
      <c r="V70" s="735"/>
      <c r="W70" s="735"/>
      <c r="X70" s="735"/>
      <c r="Y70" s="735"/>
      <c r="Z70" s="735"/>
      <c r="AA70" s="735"/>
      <c r="AB70" s="735"/>
      <c r="AC70" s="735"/>
      <c r="AD70" s="736"/>
      <c r="AE70" s="474"/>
      <c r="AF70" s="848" t="s">
        <v>448</v>
      </c>
      <c r="AG70" s="484"/>
      <c r="AH70" s="807" t="s">
        <v>449</v>
      </c>
    </row>
    <row r="71" spans="1:34" ht="30" customHeight="1">
      <c r="A71" s="29"/>
      <c r="B71" s="383"/>
      <c r="C71" s="387"/>
      <c r="D71" s="387"/>
      <c r="E71" s="387"/>
      <c r="F71" s="36"/>
      <c r="G71" s="217"/>
      <c r="H71" s="58" t="s">
        <v>427</v>
      </c>
      <c r="I71" s="59"/>
      <c r="J71" s="59"/>
      <c r="K71" s="851" t="s">
        <v>428</v>
      </c>
      <c r="L71" s="852"/>
      <c r="M71" s="852"/>
      <c r="N71" s="852"/>
      <c r="O71" s="852"/>
      <c r="P71" s="853"/>
      <c r="Q71" s="59" t="s">
        <v>406</v>
      </c>
      <c r="R71" s="59"/>
      <c r="S71" s="59"/>
      <c r="T71" s="729"/>
      <c r="U71" s="730"/>
      <c r="V71" s="730"/>
      <c r="W71" s="730"/>
      <c r="X71" s="730"/>
      <c r="Y71" s="730"/>
      <c r="Z71" s="730"/>
      <c r="AA71" s="730"/>
      <c r="AB71" s="730"/>
      <c r="AC71" s="730"/>
      <c r="AD71" s="731"/>
      <c r="AE71" s="210"/>
      <c r="AF71" s="848"/>
      <c r="AG71" s="484"/>
      <c r="AH71" s="861"/>
    </row>
    <row r="72" spans="1:34" ht="30" customHeight="1">
      <c r="A72" s="29"/>
      <c r="B72" s="383"/>
      <c r="C72" s="387"/>
      <c r="D72" s="387"/>
      <c r="E72" s="387"/>
      <c r="F72" s="371"/>
      <c r="G72" s="217"/>
      <c r="H72" s="654" t="s">
        <v>445</v>
      </c>
      <c r="I72" s="723"/>
      <c r="J72" s="723"/>
      <c r="K72" s="723"/>
      <c r="L72" s="723"/>
      <c r="M72" s="723"/>
      <c r="N72" s="723"/>
      <c r="O72" s="723"/>
      <c r="P72" s="723"/>
      <c r="Q72" s="723"/>
      <c r="R72" s="723"/>
      <c r="S72" s="723"/>
      <c r="T72" s="723"/>
      <c r="U72" s="723"/>
      <c r="V72" s="723"/>
      <c r="W72" s="723"/>
      <c r="X72" s="723"/>
      <c r="Y72" s="723"/>
      <c r="Z72" s="723"/>
      <c r="AA72" s="723"/>
      <c r="AB72" s="723"/>
      <c r="AC72" s="723"/>
      <c r="AD72" s="655"/>
      <c r="AE72" s="224"/>
      <c r="AF72" s="848"/>
      <c r="AG72" s="484"/>
      <c r="AH72" s="861"/>
    </row>
    <row r="73" spans="1:34" ht="20.149999999999999" customHeight="1">
      <c r="A73" s="24"/>
      <c r="B73" s="371"/>
      <c r="C73" s="387"/>
      <c r="D73" s="387"/>
      <c r="E73" s="387"/>
      <c r="F73" s="371"/>
      <c r="G73" s="217"/>
      <c r="H73" s="878" t="s">
        <v>433</v>
      </c>
      <c r="I73" s="879"/>
      <c r="J73" s="879"/>
      <c r="K73" s="879"/>
      <c r="L73" s="879"/>
      <c r="M73" s="879"/>
      <c r="N73" s="879"/>
      <c r="O73" s="879"/>
      <c r="P73" s="879"/>
      <c r="Q73" s="879"/>
      <c r="R73" s="879"/>
      <c r="S73" s="879"/>
      <c r="T73" s="879"/>
      <c r="U73" s="879"/>
      <c r="V73" s="879"/>
      <c r="W73" s="879"/>
      <c r="X73" s="879"/>
      <c r="Y73" s="879"/>
      <c r="Z73" s="879"/>
      <c r="AA73" s="879"/>
      <c r="AB73" s="879"/>
      <c r="AC73" s="879"/>
      <c r="AD73" s="880"/>
      <c r="AE73" s="207"/>
      <c r="AF73" s="848"/>
      <c r="AG73" s="484"/>
      <c r="AH73" s="861"/>
    </row>
    <row r="74" spans="1:34" ht="20.149999999999999" customHeight="1">
      <c r="A74" s="24"/>
      <c r="B74" s="371"/>
      <c r="C74" s="387"/>
      <c r="D74" s="387"/>
      <c r="E74" s="387"/>
      <c r="F74" s="371"/>
      <c r="G74" s="217"/>
      <c r="H74" s="309"/>
      <c r="I74" s="781" t="s">
        <v>434</v>
      </c>
      <c r="J74" s="781"/>
      <c r="K74" s="781"/>
      <c r="L74" s="781"/>
      <c r="M74" s="781"/>
      <c r="N74" s="372"/>
      <c r="O74" s="781" t="s">
        <v>435</v>
      </c>
      <c r="P74" s="781"/>
      <c r="Q74" s="781"/>
      <c r="R74" s="372"/>
      <c r="S74" s="781" t="s">
        <v>436</v>
      </c>
      <c r="T74" s="781"/>
      <c r="U74" s="781"/>
      <c r="V74" s="309"/>
      <c r="W74" s="779" t="s">
        <v>437</v>
      </c>
      <c r="X74" s="779"/>
      <c r="Y74" s="779"/>
      <c r="Z74" s="779"/>
      <c r="AA74" s="779"/>
      <c r="AB74" s="372"/>
      <c r="AC74" s="309"/>
      <c r="AD74" s="309"/>
      <c r="AE74" s="207"/>
      <c r="AF74" s="848"/>
      <c r="AG74" s="484"/>
      <c r="AH74" s="861"/>
    </row>
    <row r="75" spans="1:34" ht="25" customHeight="1">
      <c r="A75" s="24"/>
      <c r="B75" s="371"/>
      <c r="C75" s="387"/>
      <c r="D75" s="387"/>
      <c r="E75" s="387"/>
      <c r="F75" s="371"/>
      <c r="G75" s="218"/>
      <c r="H75" s="309"/>
      <c r="I75" s="781" t="s">
        <v>438</v>
      </c>
      <c r="J75" s="781"/>
      <c r="K75" s="605"/>
      <c r="L75" s="606"/>
      <c r="M75" s="606"/>
      <c r="N75" s="606"/>
      <c r="O75" s="606"/>
      <c r="P75" s="606"/>
      <c r="Q75" s="606"/>
      <c r="R75" s="606"/>
      <c r="S75" s="606"/>
      <c r="T75" s="606"/>
      <c r="U75" s="606"/>
      <c r="V75" s="606"/>
      <c r="W75" s="606"/>
      <c r="X75" s="606"/>
      <c r="Y75" s="606"/>
      <c r="Z75" s="606"/>
      <c r="AA75" s="606"/>
      <c r="AB75" s="606"/>
      <c r="AC75" s="606"/>
      <c r="AD75" s="607"/>
      <c r="AE75" s="208"/>
      <c r="AF75" s="848"/>
      <c r="AG75" s="482"/>
      <c r="AH75" s="808"/>
    </row>
    <row r="76" spans="1:34" ht="35.15" customHeight="1">
      <c r="A76" s="569" t="s">
        <v>450</v>
      </c>
      <c r="B76" s="570"/>
      <c r="C76" s="570"/>
      <c r="D76" s="570"/>
      <c r="E76" s="570"/>
      <c r="F76" s="571"/>
      <c r="G76" s="219">
        <v>61</v>
      </c>
      <c r="H76" s="876" t="s">
        <v>451</v>
      </c>
      <c r="I76" s="876"/>
      <c r="J76" s="876"/>
      <c r="K76" s="876"/>
      <c r="L76" s="876"/>
      <c r="M76" s="876"/>
      <c r="N76" s="876"/>
      <c r="O76" s="876"/>
      <c r="P76" s="876"/>
      <c r="Q76" s="876"/>
      <c r="R76" s="876"/>
      <c r="S76" s="876"/>
      <c r="T76" s="876"/>
      <c r="U76" s="876"/>
      <c r="V76" s="876"/>
      <c r="W76" s="876"/>
      <c r="X76" s="876"/>
      <c r="Y76" s="876"/>
      <c r="Z76" s="876"/>
      <c r="AA76" s="876"/>
      <c r="AB76" s="876"/>
      <c r="AC76" s="876"/>
      <c r="AD76" s="877"/>
      <c r="AE76" s="474"/>
      <c r="AF76" s="340" t="s">
        <v>452</v>
      </c>
      <c r="AG76" s="484"/>
      <c r="AH76" s="624" t="s">
        <v>717</v>
      </c>
    </row>
    <row r="77" spans="1:34" ht="35.15" customHeight="1">
      <c r="A77" s="594"/>
      <c r="B77" s="734"/>
      <c r="C77" s="734"/>
      <c r="D77" s="734"/>
      <c r="E77" s="734"/>
      <c r="F77" s="595"/>
      <c r="G77" s="220">
        <v>62</v>
      </c>
      <c r="H77" s="874" t="s">
        <v>453</v>
      </c>
      <c r="I77" s="874"/>
      <c r="J77" s="874"/>
      <c r="K77" s="874"/>
      <c r="L77" s="874"/>
      <c r="M77" s="874"/>
      <c r="N77" s="874"/>
      <c r="O77" s="874"/>
      <c r="P77" s="874"/>
      <c r="Q77" s="874"/>
      <c r="R77" s="874"/>
      <c r="S77" s="874"/>
      <c r="T77" s="874"/>
      <c r="U77" s="874"/>
      <c r="V77" s="874"/>
      <c r="W77" s="874"/>
      <c r="X77" s="874"/>
      <c r="Y77" s="874"/>
      <c r="Z77" s="874"/>
      <c r="AA77" s="874"/>
      <c r="AB77" s="874"/>
      <c r="AC77" s="874"/>
      <c r="AD77" s="875"/>
      <c r="AE77" s="224"/>
      <c r="AF77" s="365"/>
      <c r="AG77" s="473"/>
      <c r="AH77" s="625"/>
    </row>
    <row r="78" spans="1:34" ht="30" customHeight="1">
      <c r="A78" s="594"/>
      <c r="B78" s="734"/>
      <c r="C78" s="734"/>
      <c r="D78" s="734"/>
      <c r="E78" s="734"/>
      <c r="F78" s="595"/>
      <c r="G78" s="221">
        <v>63</v>
      </c>
      <c r="H78" s="867" t="s">
        <v>454</v>
      </c>
      <c r="I78" s="867"/>
      <c r="J78" s="867"/>
      <c r="K78" s="867"/>
      <c r="L78" s="867"/>
      <c r="M78" s="867"/>
      <c r="N78" s="867"/>
      <c r="O78" s="867"/>
      <c r="P78" s="867"/>
      <c r="Q78" s="867"/>
      <c r="R78" s="867"/>
      <c r="S78" s="867"/>
      <c r="T78" s="867"/>
      <c r="U78" s="867"/>
      <c r="V78" s="867"/>
      <c r="W78" s="867"/>
      <c r="X78" s="867"/>
      <c r="Y78" s="867"/>
      <c r="Z78" s="867"/>
      <c r="AA78" s="867"/>
      <c r="AB78" s="867"/>
      <c r="AC78" s="867"/>
      <c r="AD78" s="868"/>
      <c r="AE78" s="475"/>
      <c r="AF78" s="365"/>
      <c r="AG78" s="473"/>
      <c r="AH78" s="742"/>
    </row>
    <row r="79" spans="1:34" ht="35.15" customHeight="1">
      <c r="A79" s="569" t="s">
        <v>455</v>
      </c>
      <c r="B79" s="570"/>
      <c r="C79" s="570"/>
      <c r="D79" s="570"/>
      <c r="E79" s="570"/>
      <c r="F79" s="571"/>
      <c r="G79" s="367">
        <v>64</v>
      </c>
      <c r="H79" s="735" t="s">
        <v>456</v>
      </c>
      <c r="I79" s="735"/>
      <c r="J79" s="735"/>
      <c r="K79" s="735"/>
      <c r="L79" s="735"/>
      <c r="M79" s="735"/>
      <c r="N79" s="735"/>
      <c r="O79" s="735"/>
      <c r="P79" s="735"/>
      <c r="Q79" s="735"/>
      <c r="R79" s="735"/>
      <c r="S79" s="735"/>
      <c r="T79" s="735"/>
      <c r="U79" s="735"/>
      <c r="V79" s="735"/>
      <c r="W79" s="735"/>
      <c r="X79" s="735"/>
      <c r="Y79" s="735"/>
      <c r="Z79" s="735"/>
      <c r="AA79" s="735"/>
      <c r="AB79" s="735"/>
      <c r="AC79" s="735"/>
      <c r="AD79" s="736"/>
      <c r="AE79" s="209"/>
      <c r="AF79" s="72"/>
      <c r="AG79" s="479"/>
      <c r="AH79" s="624" t="s">
        <v>457</v>
      </c>
    </row>
    <row r="80" spans="1:34" ht="25" customHeight="1">
      <c r="A80" s="335"/>
      <c r="B80" s="313"/>
      <c r="C80" s="313"/>
      <c r="D80" s="313"/>
      <c r="E80" s="313"/>
      <c r="F80" s="336"/>
      <c r="G80" s="101"/>
      <c r="H80" s="869" t="s">
        <v>458</v>
      </c>
      <c r="I80" s="869"/>
      <c r="J80" s="869"/>
      <c r="K80" s="869"/>
      <c r="L80" s="869"/>
      <c r="M80" s="869"/>
      <c r="N80" s="869"/>
      <c r="O80" s="869"/>
      <c r="P80" s="869"/>
      <c r="Q80" s="869"/>
      <c r="R80" s="869"/>
      <c r="S80" s="869"/>
      <c r="T80" s="869"/>
      <c r="U80" s="869"/>
      <c r="V80" s="869"/>
      <c r="W80" s="869"/>
      <c r="X80" s="869"/>
      <c r="Y80" s="869"/>
      <c r="Z80" s="869"/>
      <c r="AA80" s="869"/>
      <c r="AB80" s="869"/>
      <c r="AC80" s="869"/>
      <c r="AD80" s="870"/>
      <c r="AE80" s="471"/>
      <c r="AF80" s="98" t="s">
        <v>459</v>
      </c>
      <c r="AG80" s="473"/>
      <c r="AH80" s="625"/>
    </row>
    <row r="81" spans="1:34" ht="60" customHeight="1">
      <c r="A81" s="332"/>
      <c r="B81" s="333"/>
      <c r="C81" s="333"/>
      <c r="D81" s="333"/>
      <c r="E81" s="333"/>
      <c r="F81" s="334"/>
      <c r="G81" s="355"/>
      <c r="H81" s="871"/>
      <c r="I81" s="872"/>
      <c r="J81" s="872"/>
      <c r="K81" s="872"/>
      <c r="L81" s="872"/>
      <c r="M81" s="872"/>
      <c r="N81" s="872"/>
      <c r="O81" s="872"/>
      <c r="P81" s="872"/>
      <c r="Q81" s="872"/>
      <c r="R81" s="872"/>
      <c r="S81" s="872"/>
      <c r="T81" s="872"/>
      <c r="U81" s="872"/>
      <c r="V81" s="872"/>
      <c r="W81" s="872"/>
      <c r="X81" s="872"/>
      <c r="Y81" s="872"/>
      <c r="Z81" s="872"/>
      <c r="AA81" s="872"/>
      <c r="AB81" s="872"/>
      <c r="AC81" s="872"/>
      <c r="AD81" s="873"/>
      <c r="AE81" s="472"/>
      <c r="AF81" s="341"/>
      <c r="AG81" s="480"/>
      <c r="AH81" s="742"/>
    </row>
    <row r="82" spans="1:34" ht="30" customHeight="1">
      <c r="A82" s="866" t="s">
        <v>460</v>
      </c>
      <c r="B82" s="799"/>
      <c r="C82" s="799"/>
      <c r="D82" s="799"/>
      <c r="E82" s="799"/>
      <c r="F82" s="800"/>
      <c r="G82" s="323">
        <v>65</v>
      </c>
      <c r="H82" s="819" t="s">
        <v>461</v>
      </c>
      <c r="I82" s="819"/>
      <c r="J82" s="819"/>
      <c r="K82" s="819"/>
      <c r="L82" s="819"/>
      <c r="M82" s="819"/>
      <c r="N82" s="819"/>
      <c r="O82" s="819"/>
      <c r="P82" s="819"/>
      <c r="Q82" s="819"/>
      <c r="R82" s="819"/>
      <c r="S82" s="819"/>
      <c r="T82" s="819"/>
      <c r="U82" s="819"/>
      <c r="V82" s="819"/>
      <c r="W82" s="819"/>
      <c r="X82" s="819"/>
      <c r="Y82" s="819"/>
      <c r="Z82" s="819"/>
      <c r="AA82" s="819"/>
      <c r="AB82" s="819"/>
      <c r="AC82" s="819"/>
      <c r="AD82" s="820"/>
      <c r="AE82" s="202"/>
      <c r="AF82" s="347" t="s">
        <v>462</v>
      </c>
      <c r="AG82" s="479"/>
      <c r="AH82" s="624" t="s">
        <v>463</v>
      </c>
    </row>
    <row r="83" spans="1:34" s="17" customFormat="1" ht="30" customHeight="1">
      <c r="A83" s="96"/>
      <c r="B83" s="309"/>
      <c r="C83" s="309"/>
      <c r="D83" s="309"/>
      <c r="E83" s="309"/>
      <c r="F83" s="309"/>
      <c r="G83" s="101">
        <v>66</v>
      </c>
      <c r="H83" s="737" t="s">
        <v>464</v>
      </c>
      <c r="I83" s="737"/>
      <c r="J83" s="737"/>
      <c r="K83" s="737"/>
      <c r="L83" s="737"/>
      <c r="M83" s="737"/>
      <c r="N83" s="737"/>
      <c r="O83" s="737"/>
      <c r="P83" s="737"/>
      <c r="Q83" s="737"/>
      <c r="R83" s="737"/>
      <c r="S83" s="737"/>
      <c r="T83" s="737"/>
      <c r="U83" s="737"/>
      <c r="V83" s="737"/>
      <c r="W83" s="737"/>
      <c r="X83" s="737"/>
      <c r="Y83" s="737"/>
      <c r="Z83" s="737"/>
      <c r="AA83" s="737"/>
      <c r="AB83" s="737"/>
      <c r="AC83" s="737"/>
      <c r="AD83" s="738"/>
      <c r="AE83" s="209"/>
      <c r="AF83" s="98" t="s">
        <v>465</v>
      </c>
      <c r="AG83" s="473"/>
      <c r="AH83" s="625"/>
    </row>
    <row r="84" spans="1:34" s="17" customFormat="1" ht="25" customHeight="1">
      <c r="A84" s="96"/>
      <c r="B84" s="309"/>
      <c r="C84" s="309"/>
      <c r="D84" s="309"/>
      <c r="E84" s="309"/>
      <c r="F84" s="309"/>
      <c r="G84" s="101"/>
      <c r="H84" s="58" t="s">
        <v>466</v>
      </c>
      <c r="I84" s="94"/>
      <c r="J84" s="99"/>
      <c r="K84" s="99"/>
      <c r="L84" s="99"/>
      <c r="M84" s="99"/>
      <c r="N84" s="99"/>
      <c r="O84" s="99"/>
      <c r="P84" s="99"/>
      <c r="Q84" s="99"/>
      <c r="R84" s="99"/>
      <c r="S84" s="99"/>
      <c r="T84" s="99"/>
      <c r="U84" s="99"/>
      <c r="V84" s="99"/>
      <c r="W84" s="99"/>
      <c r="X84" s="99"/>
      <c r="Y84" s="99"/>
      <c r="Z84" s="99"/>
      <c r="AA84" s="99"/>
      <c r="AB84" s="99"/>
      <c r="AC84" s="99"/>
      <c r="AD84" s="104"/>
      <c r="AE84" s="471"/>
      <c r="AF84" s="309"/>
      <c r="AG84" s="473"/>
      <c r="AH84" s="625"/>
    </row>
    <row r="85" spans="1:34" ht="25" customHeight="1">
      <c r="A85" s="24"/>
      <c r="B85" s="371"/>
      <c r="C85" s="387"/>
      <c r="D85" s="387"/>
      <c r="E85" s="387"/>
      <c r="F85" s="371"/>
      <c r="G85" s="190"/>
      <c r="H85" s="87"/>
      <c r="I85" s="116"/>
      <c r="J85" s="841" t="s">
        <v>467</v>
      </c>
      <c r="K85" s="842"/>
      <c r="L85" s="842"/>
      <c r="M85" s="842"/>
      <c r="N85" s="842"/>
      <c r="O85" s="842"/>
      <c r="P85" s="842"/>
      <c r="Q85" s="842"/>
      <c r="R85" s="841" t="s">
        <v>468</v>
      </c>
      <c r="S85" s="842"/>
      <c r="T85" s="842"/>
      <c r="U85" s="849"/>
      <c r="V85" s="841" t="s">
        <v>469</v>
      </c>
      <c r="W85" s="842"/>
      <c r="X85" s="842"/>
      <c r="Y85" s="842"/>
      <c r="Z85" s="849"/>
      <c r="AA85" s="841" t="s">
        <v>470</v>
      </c>
      <c r="AB85" s="849"/>
      <c r="AC85" s="659" t="s">
        <v>471</v>
      </c>
      <c r="AD85" s="659"/>
      <c r="AE85" s="485"/>
      <c r="AF85" s="313"/>
      <c r="AG85" s="473"/>
      <c r="AH85" s="625"/>
    </row>
    <row r="86" spans="1:34" s="17" customFormat="1" ht="25" customHeight="1">
      <c r="A86" s="96"/>
      <c r="B86" s="309"/>
      <c r="C86" s="309"/>
      <c r="D86" s="309"/>
      <c r="E86" s="309"/>
      <c r="F86" s="309"/>
      <c r="G86" s="101"/>
      <c r="H86" s="345"/>
      <c r="I86" s="118">
        <v>1</v>
      </c>
      <c r="J86" s="605"/>
      <c r="K86" s="606"/>
      <c r="L86" s="606"/>
      <c r="M86" s="606"/>
      <c r="N86" s="606"/>
      <c r="O86" s="606"/>
      <c r="P86" s="606"/>
      <c r="Q86" s="606"/>
      <c r="R86" s="845" t="s">
        <v>428</v>
      </c>
      <c r="S86" s="846"/>
      <c r="T86" s="846"/>
      <c r="U86" s="847"/>
      <c r="V86" s="729"/>
      <c r="W86" s="730"/>
      <c r="X86" s="730"/>
      <c r="Y86" s="730"/>
      <c r="Z86" s="731"/>
      <c r="AA86" s="120"/>
      <c r="AB86" s="360" t="s">
        <v>250</v>
      </c>
      <c r="AC86" s="835"/>
      <c r="AD86" s="835"/>
      <c r="AE86" s="471"/>
      <c r="AF86" s="309"/>
      <c r="AG86" s="473"/>
      <c r="AH86" s="625"/>
    </row>
    <row r="87" spans="1:34" s="17" customFormat="1" ht="25" customHeight="1">
      <c r="A87" s="96"/>
      <c r="B87" s="309"/>
      <c r="C87" s="309"/>
      <c r="D87" s="309"/>
      <c r="E87" s="309"/>
      <c r="F87" s="309"/>
      <c r="G87" s="101"/>
      <c r="H87" s="345"/>
      <c r="I87" s="118">
        <v>2</v>
      </c>
      <c r="J87" s="605"/>
      <c r="K87" s="606"/>
      <c r="L87" s="606"/>
      <c r="M87" s="606"/>
      <c r="N87" s="606"/>
      <c r="O87" s="606"/>
      <c r="P87" s="606"/>
      <c r="Q87" s="606"/>
      <c r="R87" s="845" t="s">
        <v>428</v>
      </c>
      <c r="S87" s="846"/>
      <c r="T87" s="846"/>
      <c r="U87" s="847"/>
      <c r="V87" s="729"/>
      <c r="W87" s="730"/>
      <c r="X87" s="730"/>
      <c r="Y87" s="730"/>
      <c r="Z87" s="731"/>
      <c r="AA87" s="346"/>
      <c r="AB87" s="360" t="s">
        <v>250</v>
      </c>
      <c r="AC87" s="835"/>
      <c r="AD87" s="835"/>
      <c r="AE87" s="471"/>
      <c r="AF87" s="309"/>
      <c r="AG87" s="473"/>
      <c r="AH87" s="625"/>
    </row>
    <row r="88" spans="1:34" s="17" customFormat="1" ht="25" customHeight="1">
      <c r="A88" s="96"/>
      <c r="B88" s="309"/>
      <c r="C88" s="309"/>
      <c r="D88" s="309"/>
      <c r="E88" s="309"/>
      <c r="F88" s="309"/>
      <c r="G88" s="101"/>
      <c r="H88" s="345"/>
      <c r="I88" s="118">
        <v>3</v>
      </c>
      <c r="J88" s="605"/>
      <c r="K88" s="606"/>
      <c r="L88" s="606"/>
      <c r="M88" s="606"/>
      <c r="N88" s="606"/>
      <c r="O88" s="606"/>
      <c r="P88" s="606"/>
      <c r="Q88" s="606"/>
      <c r="R88" s="845" t="s">
        <v>428</v>
      </c>
      <c r="S88" s="846"/>
      <c r="T88" s="846"/>
      <c r="U88" s="847"/>
      <c r="V88" s="729"/>
      <c r="W88" s="730"/>
      <c r="X88" s="730"/>
      <c r="Y88" s="730"/>
      <c r="Z88" s="731"/>
      <c r="AA88" s="346"/>
      <c r="AB88" s="360" t="s">
        <v>250</v>
      </c>
      <c r="AC88" s="835"/>
      <c r="AD88" s="835"/>
      <c r="AE88" s="471"/>
      <c r="AF88" s="309"/>
      <c r="AG88" s="473"/>
      <c r="AH88" s="280"/>
    </row>
    <row r="89" spans="1:34" s="17" customFormat="1" ht="25" customHeight="1">
      <c r="A89" s="96"/>
      <c r="B89" s="309"/>
      <c r="C89" s="309"/>
      <c r="D89" s="309"/>
      <c r="E89" s="309"/>
      <c r="F89" s="309"/>
      <c r="G89" s="101"/>
      <c r="H89" s="345"/>
      <c r="I89" s="118">
        <v>4</v>
      </c>
      <c r="J89" s="605"/>
      <c r="K89" s="606"/>
      <c r="L89" s="606"/>
      <c r="M89" s="606"/>
      <c r="N89" s="606"/>
      <c r="O89" s="606"/>
      <c r="P89" s="606"/>
      <c r="Q89" s="606"/>
      <c r="R89" s="845" t="s">
        <v>428</v>
      </c>
      <c r="S89" s="846"/>
      <c r="T89" s="846"/>
      <c r="U89" s="847"/>
      <c r="V89" s="729"/>
      <c r="W89" s="730"/>
      <c r="X89" s="730"/>
      <c r="Y89" s="730"/>
      <c r="Z89" s="731"/>
      <c r="AA89" s="346"/>
      <c r="AB89" s="360" t="s">
        <v>250</v>
      </c>
      <c r="AC89" s="835"/>
      <c r="AD89" s="835"/>
      <c r="AE89" s="471"/>
      <c r="AF89" s="309"/>
      <c r="AG89" s="473"/>
      <c r="AH89" s="280"/>
    </row>
    <row r="90" spans="1:34" s="17" customFormat="1" ht="25" customHeight="1">
      <c r="A90" s="96"/>
      <c r="B90" s="309"/>
      <c r="C90" s="309"/>
      <c r="D90" s="309"/>
      <c r="E90" s="309"/>
      <c r="F90" s="309"/>
      <c r="G90" s="101"/>
      <c r="H90" s="345"/>
      <c r="I90" s="326">
        <v>5</v>
      </c>
      <c r="J90" s="605"/>
      <c r="K90" s="606"/>
      <c r="L90" s="606"/>
      <c r="M90" s="606"/>
      <c r="N90" s="606"/>
      <c r="O90" s="606"/>
      <c r="P90" s="606"/>
      <c r="Q90" s="606"/>
      <c r="R90" s="845" t="s">
        <v>428</v>
      </c>
      <c r="S90" s="846"/>
      <c r="T90" s="846"/>
      <c r="U90" s="847"/>
      <c r="V90" s="729"/>
      <c r="W90" s="730"/>
      <c r="X90" s="730"/>
      <c r="Y90" s="730"/>
      <c r="Z90" s="731"/>
      <c r="AA90" s="346"/>
      <c r="AB90" s="360" t="s">
        <v>250</v>
      </c>
      <c r="AC90" s="835"/>
      <c r="AD90" s="835"/>
      <c r="AE90" s="471"/>
      <c r="AF90" s="309"/>
      <c r="AG90" s="473"/>
      <c r="AH90" s="280"/>
    </row>
    <row r="91" spans="1:34" s="17" customFormat="1" ht="25" customHeight="1">
      <c r="A91" s="96"/>
      <c r="B91" s="309"/>
      <c r="C91" s="309"/>
      <c r="D91" s="309"/>
      <c r="E91" s="309"/>
      <c r="F91" s="309"/>
      <c r="G91" s="101"/>
      <c r="H91" s="86" t="s">
        <v>472</v>
      </c>
      <c r="I91" s="390"/>
      <c r="J91" s="361"/>
      <c r="K91" s="361"/>
      <c r="L91" s="361"/>
      <c r="M91" s="361"/>
      <c r="N91" s="361"/>
      <c r="O91" s="361"/>
      <c r="P91" s="361"/>
      <c r="Q91" s="361"/>
      <c r="R91" s="361"/>
      <c r="S91" s="361"/>
      <c r="T91" s="361"/>
      <c r="U91" s="361"/>
      <c r="V91" s="361"/>
      <c r="W91" s="361"/>
      <c r="X91" s="361"/>
      <c r="Y91" s="361"/>
      <c r="Z91" s="361"/>
      <c r="AA91" s="361"/>
      <c r="AB91" s="361"/>
      <c r="AC91" s="361"/>
      <c r="AD91" s="362"/>
      <c r="AE91" s="471"/>
      <c r="AF91" s="309"/>
      <c r="AG91" s="473"/>
      <c r="AH91" s="280"/>
    </row>
    <row r="92" spans="1:34" ht="25" customHeight="1">
      <c r="A92" s="24"/>
      <c r="B92" s="371"/>
      <c r="C92" s="387"/>
      <c r="D92" s="387"/>
      <c r="E92" s="387"/>
      <c r="F92" s="371"/>
      <c r="G92" s="190"/>
      <c r="H92" s="87"/>
      <c r="I92" s="117"/>
      <c r="J92" s="841" t="s">
        <v>467</v>
      </c>
      <c r="K92" s="842"/>
      <c r="L92" s="842"/>
      <c r="M92" s="842"/>
      <c r="N92" s="842"/>
      <c r="O92" s="842"/>
      <c r="P92" s="842"/>
      <c r="Q92" s="842"/>
      <c r="R92" s="841" t="s">
        <v>468</v>
      </c>
      <c r="S92" s="842"/>
      <c r="T92" s="842"/>
      <c r="U92" s="849"/>
      <c r="V92" s="841" t="s">
        <v>473</v>
      </c>
      <c r="W92" s="842"/>
      <c r="X92" s="842"/>
      <c r="Y92" s="842"/>
      <c r="Z92" s="849"/>
      <c r="AA92" s="841" t="s">
        <v>470</v>
      </c>
      <c r="AB92" s="849"/>
      <c r="AC92" s="659" t="s">
        <v>471</v>
      </c>
      <c r="AD92" s="659"/>
      <c r="AE92" s="485"/>
      <c r="AF92" s="313"/>
      <c r="AG92" s="473"/>
      <c r="AH92" s="135"/>
    </row>
    <row r="93" spans="1:34" s="17" customFormat="1" ht="25" customHeight="1">
      <c r="A93" s="96"/>
      <c r="B93" s="309"/>
      <c r="C93" s="309"/>
      <c r="D93" s="309"/>
      <c r="E93" s="309"/>
      <c r="F93" s="309"/>
      <c r="G93" s="101"/>
      <c r="H93" s="345"/>
      <c r="I93" s="118">
        <v>1</v>
      </c>
      <c r="J93" s="605"/>
      <c r="K93" s="606"/>
      <c r="L93" s="606"/>
      <c r="M93" s="606"/>
      <c r="N93" s="606"/>
      <c r="O93" s="606"/>
      <c r="P93" s="606"/>
      <c r="Q93" s="606"/>
      <c r="R93" s="845" t="s">
        <v>428</v>
      </c>
      <c r="S93" s="846"/>
      <c r="T93" s="846"/>
      <c r="U93" s="847"/>
      <c r="V93" s="729"/>
      <c r="W93" s="730"/>
      <c r="X93" s="730"/>
      <c r="Y93" s="730"/>
      <c r="Z93" s="731"/>
      <c r="AA93" s="120"/>
      <c r="AB93" s="119" t="s">
        <v>250</v>
      </c>
      <c r="AC93" s="835"/>
      <c r="AD93" s="835"/>
      <c r="AE93" s="471"/>
      <c r="AF93" s="309"/>
      <c r="AG93" s="473"/>
      <c r="AH93" s="280"/>
    </row>
    <row r="94" spans="1:34" s="17" customFormat="1" ht="25" customHeight="1">
      <c r="A94" s="96"/>
      <c r="B94" s="309"/>
      <c r="C94" s="309"/>
      <c r="D94" s="309"/>
      <c r="E94" s="309"/>
      <c r="F94" s="309"/>
      <c r="G94" s="101"/>
      <c r="H94" s="345"/>
      <c r="I94" s="118">
        <v>2</v>
      </c>
      <c r="J94" s="605"/>
      <c r="K94" s="606"/>
      <c r="L94" s="606"/>
      <c r="M94" s="606"/>
      <c r="N94" s="606"/>
      <c r="O94" s="606"/>
      <c r="P94" s="606"/>
      <c r="Q94" s="606"/>
      <c r="R94" s="845" t="s">
        <v>428</v>
      </c>
      <c r="S94" s="846"/>
      <c r="T94" s="846"/>
      <c r="U94" s="847"/>
      <c r="V94" s="729"/>
      <c r="W94" s="730"/>
      <c r="X94" s="730"/>
      <c r="Y94" s="730"/>
      <c r="Z94" s="731"/>
      <c r="AA94" s="346"/>
      <c r="AB94" s="360" t="s">
        <v>250</v>
      </c>
      <c r="AC94" s="835"/>
      <c r="AD94" s="835"/>
      <c r="AE94" s="471"/>
      <c r="AF94" s="309"/>
      <c r="AG94" s="473"/>
      <c r="AH94" s="280"/>
    </row>
    <row r="95" spans="1:34" s="17" customFormat="1" ht="25" customHeight="1">
      <c r="A95" s="96"/>
      <c r="B95" s="309"/>
      <c r="C95" s="309"/>
      <c r="D95" s="309"/>
      <c r="E95" s="309"/>
      <c r="F95" s="309"/>
      <c r="G95" s="101"/>
      <c r="H95" s="345"/>
      <c r="I95" s="118">
        <v>3</v>
      </c>
      <c r="J95" s="605"/>
      <c r="K95" s="606"/>
      <c r="L95" s="606"/>
      <c r="M95" s="606"/>
      <c r="N95" s="606"/>
      <c r="O95" s="606"/>
      <c r="P95" s="606"/>
      <c r="Q95" s="606"/>
      <c r="R95" s="845" t="s">
        <v>428</v>
      </c>
      <c r="S95" s="846"/>
      <c r="T95" s="846"/>
      <c r="U95" s="847"/>
      <c r="V95" s="729"/>
      <c r="W95" s="730"/>
      <c r="X95" s="730"/>
      <c r="Y95" s="730"/>
      <c r="Z95" s="731"/>
      <c r="AA95" s="346"/>
      <c r="AB95" s="360" t="s">
        <v>250</v>
      </c>
      <c r="AC95" s="835"/>
      <c r="AD95" s="835"/>
      <c r="AE95" s="471"/>
      <c r="AF95" s="309"/>
      <c r="AG95" s="473"/>
      <c r="AH95" s="280"/>
    </row>
    <row r="96" spans="1:34" s="17" customFormat="1" ht="25" customHeight="1">
      <c r="A96" s="96"/>
      <c r="B96" s="309"/>
      <c r="C96" s="309"/>
      <c r="D96" s="309"/>
      <c r="E96" s="309"/>
      <c r="F96" s="309"/>
      <c r="G96" s="101"/>
      <c r="H96" s="345"/>
      <c r="I96" s="118">
        <v>4</v>
      </c>
      <c r="J96" s="605"/>
      <c r="K96" s="606"/>
      <c r="L96" s="606"/>
      <c r="M96" s="606"/>
      <c r="N96" s="606"/>
      <c r="O96" s="606"/>
      <c r="P96" s="606"/>
      <c r="Q96" s="606"/>
      <c r="R96" s="845" t="s">
        <v>428</v>
      </c>
      <c r="S96" s="846"/>
      <c r="T96" s="846"/>
      <c r="U96" s="847"/>
      <c r="V96" s="729"/>
      <c r="W96" s="730"/>
      <c r="X96" s="730"/>
      <c r="Y96" s="730"/>
      <c r="Z96" s="731"/>
      <c r="AA96" s="346"/>
      <c r="AB96" s="360" t="s">
        <v>250</v>
      </c>
      <c r="AC96" s="835"/>
      <c r="AD96" s="835"/>
      <c r="AE96" s="471"/>
      <c r="AF96" s="309"/>
      <c r="AG96" s="473"/>
      <c r="AH96" s="280"/>
    </row>
    <row r="97" spans="1:34" s="17" customFormat="1" ht="25" customHeight="1">
      <c r="A97" s="96"/>
      <c r="B97" s="309"/>
      <c r="C97" s="309"/>
      <c r="D97" s="309"/>
      <c r="E97" s="309"/>
      <c r="F97" s="309"/>
      <c r="G97" s="101"/>
      <c r="H97" s="345"/>
      <c r="I97" s="326">
        <v>5</v>
      </c>
      <c r="J97" s="605"/>
      <c r="K97" s="606"/>
      <c r="L97" s="606"/>
      <c r="M97" s="606"/>
      <c r="N97" s="606"/>
      <c r="O97" s="606"/>
      <c r="P97" s="606"/>
      <c r="Q97" s="606"/>
      <c r="R97" s="845" t="s">
        <v>428</v>
      </c>
      <c r="S97" s="846"/>
      <c r="T97" s="846"/>
      <c r="U97" s="847"/>
      <c r="V97" s="729"/>
      <c r="W97" s="730"/>
      <c r="X97" s="730"/>
      <c r="Y97" s="730"/>
      <c r="Z97" s="731"/>
      <c r="AA97" s="346"/>
      <c r="AB97" s="360" t="s">
        <v>250</v>
      </c>
      <c r="AC97" s="835"/>
      <c r="AD97" s="835"/>
      <c r="AE97" s="471"/>
      <c r="AF97" s="309"/>
      <c r="AG97" s="473"/>
      <c r="AH97" s="280"/>
    </row>
    <row r="98" spans="1:34" s="17" customFormat="1" ht="40" customHeight="1">
      <c r="A98" s="96"/>
      <c r="B98" s="309"/>
      <c r="C98" s="309"/>
      <c r="D98" s="309"/>
      <c r="E98" s="309"/>
      <c r="F98" s="309"/>
      <c r="G98" s="101"/>
      <c r="H98" s="654" t="s">
        <v>474</v>
      </c>
      <c r="I98" s="723"/>
      <c r="J98" s="723"/>
      <c r="K98" s="723"/>
      <c r="L98" s="723"/>
      <c r="M98" s="723"/>
      <c r="N98" s="723"/>
      <c r="O98" s="723"/>
      <c r="P98" s="723"/>
      <c r="Q98" s="723"/>
      <c r="R98" s="723"/>
      <c r="S98" s="723"/>
      <c r="T98" s="723"/>
      <c r="U98" s="723"/>
      <c r="V98" s="723"/>
      <c r="W98" s="723"/>
      <c r="X98" s="723"/>
      <c r="Y98" s="723"/>
      <c r="Z98" s="723"/>
      <c r="AA98" s="723"/>
      <c r="AB98" s="723"/>
      <c r="AC98" s="723"/>
      <c r="AD98" s="655"/>
      <c r="AE98" s="224"/>
      <c r="AF98" s="309"/>
      <c r="AG98" s="473"/>
      <c r="AH98" s="280"/>
    </row>
    <row r="99" spans="1:34" s="17" customFormat="1" ht="30" customHeight="1">
      <c r="A99" s="96"/>
      <c r="B99" s="309"/>
      <c r="C99" s="309"/>
      <c r="D99" s="309"/>
      <c r="E99" s="309"/>
      <c r="F99" s="309"/>
      <c r="G99" s="101"/>
      <c r="H99" s="51"/>
      <c r="I99" s="361"/>
      <c r="J99" s="839" t="s">
        <v>475</v>
      </c>
      <c r="K99" s="839"/>
      <c r="L99" s="839"/>
      <c r="M99" s="840"/>
      <c r="N99" s="605"/>
      <c r="O99" s="606"/>
      <c r="P99" s="606"/>
      <c r="Q99" s="606"/>
      <c r="R99" s="606"/>
      <c r="S99" s="606"/>
      <c r="T99" s="606"/>
      <c r="U99" s="606"/>
      <c r="V99" s="606"/>
      <c r="W99" s="606"/>
      <c r="X99" s="606"/>
      <c r="Y99" s="606"/>
      <c r="Z99" s="606"/>
      <c r="AA99" s="606"/>
      <c r="AB99" s="606"/>
      <c r="AC99" s="606"/>
      <c r="AD99" s="607"/>
      <c r="AE99" s="472"/>
      <c r="AF99" s="309"/>
      <c r="AG99" s="473"/>
      <c r="AH99" s="280"/>
    </row>
    <row r="100" spans="1:34" ht="30" customHeight="1">
      <c r="A100" s="569" t="s">
        <v>476</v>
      </c>
      <c r="B100" s="570"/>
      <c r="C100" s="570"/>
      <c r="D100" s="570"/>
      <c r="E100" s="570"/>
      <c r="F100" s="571"/>
      <c r="G100" s="836" t="s">
        <v>477</v>
      </c>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8"/>
      <c r="AE100" s="486"/>
      <c r="AF100" s="369"/>
      <c r="AG100" s="481"/>
      <c r="AH100" s="624" t="s">
        <v>478</v>
      </c>
    </row>
    <row r="101" spans="1:34" ht="30" customHeight="1">
      <c r="A101" s="594"/>
      <c r="B101" s="734"/>
      <c r="C101" s="734"/>
      <c r="D101" s="734"/>
      <c r="E101" s="734"/>
      <c r="F101" s="595"/>
      <c r="G101" s="221">
        <v>67</v>
      </c>
      <c r="H101" s="740" t="s">
        <v>479</v>
      </c>
      <c r="I101" s="740"/>
      <c r="J101" s="740"/>
      <c r="K101" s="740"/>
      <c r="L101" s="740"/>
      <c r="M101" s="740"/>
      <c r="N101" s="740"/>
      <c r="O101" s="740"/>
      <c r="P101" s="740"/>
      <c r="Q101" s="740"/>
      <c r="R101" s="740"/>
      <c r="S101" s="740"/>
      <c r="T101" s="740"/>
      <c r="U101" s="740"/>
      <c r="V101" s="740"/>
      <c r="W101" s="740"/>
      <c r="X101" s="740"/>
      <c r="Y101" s="740"/>
      <c r="Z101" s="740"/>
      <c r="AA101" s="740"/>
      <c r="AB101" s="740"/>
      <c r="AC101" s="740"/>
      <c r="AD101" s="744"/>
      <c r="AE101" s="224"/>
      <c r="AF101" s="73"/>
      <c r="AG101" s="484"/>
      <c r="AH101" s="625"/>
    </row>
    <row r="102" spans="1:34" ht="30" customHeight="1">
      <c r="A102" s="594"/>
      <c r="B102" s="734"/>
      <c r="C102" s="734"/>
      <c r="D102" s="734"/>
      <c r="E102" s="734"/>
      <c r="F102" s="595"/>
      <c r="G102" s="101"/>
      <c r="H102" s="391"/>
      <c r="I102" s="832"/>
      <c r="J102" s="832"/>
      <c r="K102" s="832"/>
      <c r="L102" s="832"/>
      <c r="M102" s="832"/>
      <c r="N102" s="724" t="s">
        <v>480</v>
      </c>
      <c r="O102" s="684"/>
      <c r="P102" s="684"/>
      <c r="Q102" s="684"/>
      <c r="R102" s="684"/>
      <c r="S102" s="684"/>
      <c r="T102" s="835"/>
      <c r="U102" s="835"/>
      <c r="V102" s="835"/>
      <c r="W102" s="835"/>
      <c r="X102" s="835"/>
      <c r="Y102" s="835"/>
      <c r="Z102" s="835"/>
      <c r="AA102" s="835"/>
      <c r="AB102" s="835"/>
      <c r="AC102" s="835"/>
      <c r="AD102" s="835"/>
      <c r="AE102" s="681"/>
      <c r="AF102" s="73"/>
      <c r="AG102" s="484"/>
      <c r="AH102" s="280"/>
    </row>
    <row r="103" spans="1:34" ht="30" customHeight="1">
      <c r="A103" s="594"/>
      <c r="B103" s="734"/>
      <c r="C103" s="734"/>
      <c r="D103" s="734"/>
      <c r="E103" s="734"/>
      <c r="F103" s="595"/>
      <c r="G103" s="222"/>
      <c r="H103" s="391"/>
      <c r="I103" s="392"/>
      <c r="J103" s="392"/>
      <c r="K103" s="392"/>
      <c r="L103" s="392"/>
      <c r="M103" s="392"/>
      <c r="N103" s="862" t="s">
        <v>481</v>
      </c>
      <c r="O103" s="863"/>
      <c r="P103" s="863"/>
      <c r="Q103" s="863"/>
      <c r="R103" s="863"/>
      <c r="S103" s="863"/>
      <c r="T103" s="835"/>
      <c r="U103" s="835"/>
      <c r="V103" s="835"/>
      <c r="W103" s="835"/>
      <c r="X103" s="835"/>
      <c r="Y103" s="835"/>
      <c r="Z103" s="835"/>
      <c r="AA103" s="835"/>
      <c r="AB103" s="835"/>
      <c r="AC103" s="835"/>
      <c r="AD103" s="835"/>
      <c r="AE103" s="844"/>
      <c r="AF103" s="73"/>
      <c r="AG103" s="484"/>
      <c r="AH103" s="280"/>
    </row>
    <row r="104" spans="1:34" ht="30" customHeight="1">
      <c r="A104" s="594"/>
      <c r="B104" s="734"/>
      <c r="C104" s="734"/>
      <c r="D104" s="734"/>
      <c r="E104" s="734"/>
      <c r="F104" s="595"/>
      <c r="G104" s="220">
        <v>68</v>
      </c>
      <c r="H104" s="874" t="s">
        <v>482</v>
      </c>
      <c r="I104" s="874"/>
      <c r="J104" s="874"/>
      <c r="K104" s="874"/>
      <c r="L104" s="874"/>
      <c r="M104" s="874"/>
      <c r="N104" s="809"/>
      <c r="O104" s="809"/>
      <c r="P104" s="809"/>
      <c r="Q104" s="809"/>
      <c r="R104" s="809"/>
      <c r="S104" s="809"/>
      <c r="T104" s="809"/>
      <c r="U104" s="809"/>
      <c r="V104" s="809"/>
      <c r="W104" s="809"/>
      <c r="X104" s="809"/>
      <c r="Y104" s="809"/>
      <c r="Z104" s="809"/>
      <c r="AA104" s="809"/>
      <c r="AB104" s="809"/>
      <c r="AC104" s="809"/>
      <c r="AD104" s="810"/>
      <c r="AE104" s="224"/>
      <c r="AF104" s="98" t="s">
        <v>483</v>
      </c>
      <c r="AG104" s="484"/>
      <c r="AH104" s="625" t="s">
        <v>484</v>
      </c>
    </row>
    <row r="105" spans="1:34" ht="30" customHeight="1">
      <c r="A105" s="594"/>
      <c r="B105" s="734"/>
      <c r="C105" s="734"/>
      <c r="D105" s="734"/>
      <c r="E105" s="734"/>
      <c r="F105" s="595"/>
      <c r="G105" s="101">
        <v>69</v>
      </c>
      <c r="H105" s="874" t="s">
        <v>485</v>
      </c>
      <c r="I105" s="874"/>
      <c r="J105" s="874"/>
      <c r="K105" s="874"/>
      <c r="L105" s="874"/>
      <c r="M105" s="874"/>
      <c r="N105" s="874"/>
      <c r="O105" s="874"/>
      <c r="P105" s="874"/>
      <c r="Q105" s="874"/>
      <c r="R105" s="874"/>
      <c r="S105" s="874"/>
      <c r="T105" s="874"/>
      <c r="U105" s="874"/>
      <c r="V105" s="874"/>
      <c r="W105" s="874"/>
      <c r="X105" s="874"/>
      <c r="Y105" s="874"/>
      <c r="Z105" s="874"/>
      <c r="AA105" s="874"/>
      <c r="AB105" s="874"/>
      <c r="AC105" s="874"/>
      <c r="AD105" s="875"/>
      <c r="AE105" s="224"/>
      <c r="AF105" s="98" t="s">
        <v>486</v>
      </c>
      <c r="AG105" s="484"/>
      <c r="AH105" s="625"/>
    </row>
    <row r="106" spans="1:34" ht="30" customHeight="1">
      <c r="A106" s="594"/>
      <c r="B106" s="734"/>
      <c r="C106" s="734"/>
      <c r="D106" s="734"/>
      <c r="E106" s="734"/>
      <c r="F106" s="595"/>
      <c r="G106" s="221">
        <v>70</v>
      </c>
      <c r="H106" s="928" t="s">
        <v>487</v>
      </c>
      <c r="I106" s="928"/>
      <c r="J106" s="928"/>
      <c r="K106" s="928"/>
      <c r="L106" s="928"/>
      <c r="M106" s="928"/>
      <c r="N106" s="928"/>
      <c r="O106" s="928"/>
      <c r="P106" s="928"/>
      <c r="Q106" s="928"/>
      <c r="R106" s="928"/>
      <c r="S106" s="928"/>
      <c r="T106" s="928"/>
      <c r="U106" s="928"/>
      <c r="V106" s="928"/>
      <c r="W106" s="928"/>
      <c r="X106" s="928"/>
      <c r="Y106" s="928"/>
      <c r="Z106" s="928"/>
      <c r="AA106" s="928"/>
      <c r="AB106" s="928"/>
      <c r="AC106" s="928"/>
      <c r="AD106" s="929"/>
      <c r="AE106" s="206"/>
      <c r="AF106" s="98" t="s">
        <v>488</v>
      </c>
      <c r="AG106" s="484"/>
      <c r="AH106" s="280"/>
    </row>
    <row r="107" spans="1:34" ht="50.15" customHeight="1">
      <c r="A107" s="594"/>
      <c r="B107" s="734"/>
      <c r="C107" s="734"/>
      <c r="D107" s="734"/>
      <c r="E107" s="734"/>
      <c r="F107" s="734"/>
      <c r="G107" s="367">
        <v>71</v>
      </c>
      <c r="H107" s="799" t="s">
        <v>489</v>
      </c>
      <c r="I107" s="799"/>
      <c r="J107" s="799"/>
      <c r="K107" s="799"/>
      <c r="L107" s="799"/>
      <c r="M107" s="799"/>
      <c r="N107" s="799"/>
      <c r="O107" s="799"/>
      <c r="P107" s="799"/>
      <c r="Q107" s="799"/>
      <c r="R107" s="799"/>
      <c r="S107" s="799"/>
      <c r="T107" s="923"/>
      <c r="U107" s="923"/>
      <c r="V107" s="923"/>
      <c r="W107" s="923"/>
      <c r="X107" s="923"/>
      <c r="Y107" s="923"/>
      <c r="Z107" s="923"/>
      <c r="AA107" s="923"/>
      <c r="AB107" s="923"/>
      <c r="AC107" s="923"/>
      <c r="AD107" s="924"/>
      <c r="AE107" s="209"/>
      <c r="AF107" s="228" t="s">
        <v>490</v>
      </c>
      <c r="AG107" s="484"/>
      <c r="AH107" s="280" t="s">
        <v>491</v>
      </c>
    </row>
    <row r="108" spans="1:34" ht="30" customHeight="1">
      <c r="A108" s="594"/>
      <c r="B108" s="734"/>
      <c r="C108" s="734"/>
      <c r="D108" s="734"/>
      <c r="E108" s="734"/>
      <c r="F108" s="734"/>
      <c r="G108" s="355"/>
      <c r="H108" s="338"/>
      <c r="I108" s="746"/>
      <c r="J108" s="746"/>
      <c r="K108" s="746"/>
      <c r="L108" s="746"/>
      <c r="M108" s="746"/>
      <c r="N108" s="774" t="s">
        <v>492</v>
      </c>
      <c r="O108" s="774"/>
      <c r="P108" s="774"/>
      <c r="Q108" s="774"/>
      <c r="R108" s="774"/>
      <c r="S108" s="774"/>
      <c r="T108" s="835"/>
      <c r="U108" s="835"/>
      <c r="V108" s="835"/>
      <c r="W108" s="835"/>
      <c r="X108" s="835"/>
      <c r="Y108" s="835"/>
      <c r="Z108" s="835"/>
      <c r="AA108" s="835"/>
      <c r="AB108" s="835"/>
      <c r="AC108" s="835"/>
      <c r="AD108" s="835"/>
      <c r="AE108" s="472"/>
      <c r="AF108" s="341"/>
      <c r="AG108" s="484"/>
      <c r="AH108" s="280"/>
    </row>
    <row r="109" spans="1:34" ht="50.15" customHeight="1">
      <c r="A109" s="594"/>
      <c r="B109" s="734"/>
      <c r="C109" s="734"/>
      <c r="D109" s="734"/>
      <c r="E109" s="734"/>
      <c r="F109" s="595"/>
      <c r="G109" s="101">
        <v>72</v>
      </c>
      <c r="H109" s="925" t="s">
        <v>493</v>
      </c>
      <c r="I109" s="925"/>
      <c r="J109" s="925"/>
      <c r="K109" s="925"/>
      <c r="L109" s="925"/>
      <c r="M109" s="925"/>
      <c r="N109" s="925"/>
      <c r="O109" s="925"/>
      <c r="P109" s="925"/>
      <c r="Q109" s="925"/>
      <c r="R109" s="925"/>
      <c r="S109" s="925"/>
      <c r="T109" s="926"/>
      <c r="U109" s="926"/>
      <c r="V109" s="926"/>
      <c r="W109" s="926"/>
      <c r="X109" s="926"/>
      <c r="Y109" s="926"/>
      <c r="Z109" s="926"/>
      <c r="AA109" s="926"/>
      <c r="AB109" s="926"/>
      <c r="AC109" s="926"/>
      <c r="AD109" s="927"/>
      <c r="AE109" s="209"/>
      <c r="AF109" s="228" t="s">
        <v>490</v>
      </c>
      <c r="AG109" s="484"/>
      <c r="AH109" s="625" t="s">
        <v>494</v>
      </c>
    </row>
    <row r="110" spans="1:34" ht="30" customHeight="1">
      <c r="A110" s="594"/>
      <c r="B110" s="734"/>
      <c r="C110" s="734"/>
      <c r="D110" s="734"/>
      <c r="E110" s="734"/>
      <c r="F110" s="595"/>
      <c r="G110" s="355"/>
      <c r="H110" s="338"/>
      <c r="I110" s="746"/>
      <c r="J110" s="746"/>
      <c r="K110" s="746"/>
      <c r="L110" s="746"/>
      <c r="M110" s="746"/>
      <c r="N110" s="774" t="s">
        <v>492</v>
      </c>
      <c r="O110" s="774"/>
      <c r="P110" s="774"/>
      <c r="Q110" s="774"/>
      <c r="R110" s="774"/>
      <c r="S110" s="774"/>
      <c r="T110" s="835"/>
      <c r="U110" s="835"/>
      <c r="V110" s="835"/>
      <c r="W110" s="835"/>
      <c r="X110" s="835"/>
      <c r="Y110" s="835"/>
      <c r="Z110" s="835"/>
      <c r="AA110" s="835"/>
      <c r="AB110" s="835"/>
      <c r="AC110" s="835"/>
      <c r="AD110" s="835"/>
      <c r="AE110" s="472"/>
      <c r="AF110" s="200"/>
      <c r="AG110" s="484"/>
      <c r="AH110" s="625"/>
    </row>
    <row r="111" spans="1:34" ht="30" customHeight="1">
      <c r="A111" s="594"/>
      <c r="B111" s="734"/>
      <c r="C111" s="734"/>
      <c r="D111" s="734"/>
      <c r="E111" s="734"/>
      <c r="F111" s="595"/>
      <c r="G111" s="367">
        <v>73</v>
      </c>
      <c r="H111" s="876" t="s">
        <v>495</v>
      </c>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7"/>
      <c r="AE111" s="474"/>
      <c r="AF111" s="340"/>
      <c r="AG111" s="484"/>
      <c r="AH111" s="280"/>
    </row>
    <row r="112" spans="1:34" ht="15" customHeight="1">
      <c r="A112" s="594"/>
      <c r="B112" s="734"/>
      <c r="C112" s="734"/>
      <c r="D112" s="734"/>
      <c r="E112" s="734"/>
      <c r="F112" s="595"/>
      <c r="G112" s="101"/>
      <c r="H112" s="76"/>
      <c r="I112" s="80"/>
      <c r="J112" s="80"/>
      <c r="K112" s="80"/>
      <c r="L112" s="80"/>
      <c r="M112" s="80"/>
      <c r="N112" s="80"/>
      <c r="O112" s="80"/>
      <c r="P112" s="80"/>
      <c r="Q112" s="80"/>
      <c r="R112" s="80"/>
      <c r="S112" s="80"/>
      <c r="T112" s="80"/>
      <c r="U112" s="80"/>
      <c r="V112" s="80"/>
      <c r="W112" s="80"/>
      <c r="X112" s="80"/>
      <c r="Y112" s="80"/>
      <c r="Z112" s="80"/>
      <c r="AA112" s="80"/>
      <c r="AB112" s="80"/>
      <c r="AC112" s="80"/>
      <c r="AD112" s="81"/>
      <c r="AE112" s="476"/>
      <c r="AF112" s="365"/>
      <c r="AG112" s="484"/>
      <c r="AH112" s="280"/>
    </row>
    <row r="113" spans="1:34" ht="30" customHeight="1">
      <c r="A113" s="594"/>
      <c r="B113" s="734"/>
      <c r="C113" s="734"/>
      <c r="D113" s="734"/>
      <c r="E113" s="734"/>
      <c r="F113" s="595"/>
      <c r="G113" s="101"/>
      <c r="H113" s="50"/>
      <c r="I113" s="741"/>
      <c r="J113" s="741"/>
      <c r="K113" s="741"/>
      <c r="L113" s="741"/>
      <c r="M113" s="741"/>
      <c r="N113" s="741"/>
      <c r="O113" s="651" t="s">
        <v>470</v>
      </c>
      <c r="P113" s="652"/>
      <c r="Q113" s="653"/>
      <c r="R113" s="893" t="s">
        <v>496</v>
      </c>
      <c r="S113" s="894"/>
      <c r="T113" s="895"/>
      <c r="U113" s="900" t="s">
        <v>497</v>
      </c>
      <c r="V113" s="901"/>
      <c r="W113" s="901"/>
      <c r="X113" s="901"/>
      <c r="Y113" s="901"/>
      <c r="Z113" s="901"/>
      <c r="AA113" s="901"/>
      <c r="AB113" s="901"/>
      <c r="AC113" s="901"/>
      <c r="AD113" s="902"/>
      <c r="AE113" s="471"/>
      <c r="AF113" s="365"/>
      <c r="AG113" s="484"/>
      <c r="AH113" s="280"/>
    </row>
    <row r="114" spans="1:34" ht="30" customHeight="1">
      <c r="A114" s="594"/>
      <c r="B114" s="734"/>
      <c r="C114" s="734"/>
      <c r="D114" s="734"/>
      <c r="E114" s="734"/>
      <c r="F114" s="595"/>
      <c r="G114" s="101"/>
      <c r="H114" s="50"/>
      <c r="I114" s="903" t="s">
        <v>498</v>
      </c>
      <c r="J114" s="903"/>
      <c r="K114" s="903"/>
      <c r="L114" s="903"/>
      <c r="M114" s="903"/>
      <c r="N114" s="903"/>
      <c r="O114" s="583"/>
      <c r="P114" s="584"/>
      <c r="Q114" s="324" t="s">
        <v>250</v>
      </c>
      <c r="R114" s="583"/>
      <c r="S114" s="584"/>
      <c r="T114" s="324" t="s">
        <v>250</v>
      </c>
      <c r="U114" s="896"/>
      <c r="V114" s="896"/>
      <c r="W114" s="896"/>
      <c r="X114" s="896"/>
      <c r="Y114" s="896"/>
      <c r="Z114" s="896"/>
      <c r="AA114" s="896"/>
      <c r="AB114" s="896"/>
      <c r="AC114" s="896"/>
      <c r="AD114" s="896"/>
      <c r="AE114" s="471"/>
      <c r="AF114" s="73"/>
      <c r="AG114" s="484"/>
      <c r="AH114" s="280"/>
    </row>
    <row r="115" spans="1:34" ht="30" customHeight="1">
      <c r="A115" s="594"/>
      <c r="B115" s="734"/>
      <c r="C115" s="734"/>
      <c r="D115" s="734"/>
      <c r="E115" s="734"/>
      <c r="F115" s="595"/>
      <c r="G115" s="101"/>
      <c r="H115" s="50"/>
      <c r="I115" s="903" t="s">
        <v>499</v>
      </c>
      <c r="J115" s="903"/>
      <c r="K115" s="903"/>
      <c r="L115" s="903"/>
      <c r="M115" s="903"/>
      <c r="N115" s="903"/>
      <c r="O115" s="583"/>
      <c r="P115" s="584"/>
      <c r="Q115" s="324" t="s">
        <v>250</v>
      </c>
      <c r="R115" s="897"/>
      <c r="S115" s="898"/>
      <c r="T115" s="899"/>
      <c r="U115" s="896"/>
      <c r="V115" s="896"/>
      <c r="W115" s="896"/>
      <c r="X115" s="896"/>
      <c r="Y115" s="896"/>
      <c r="Z115" s="896"/>
      <c r="AA115" s="896"/>
      <c r="AB115" s="896"/>
      <c r="AC115" s="896"/>
      <c r="AD115" s="896"/>
      <c r="AE115" s="471"/>
      <c r="AF115" s="73"/>
      <c r="AG115" s="484"/>
      <c r="AH115" s="280"/>
    </row>
    <row r="116" spans="1:34" ht="30" customHeight="1">
      <c r="A116" s="594"/>
      <c r="B116" s="734"/>
      <c r="C116" s="734"/>
      <c r="D116" s="734"/>
      <c r="E116" s="734"/>
      <c r="F116" s="595"/>
      <c r="G116" s="101"/>
      <c r="H116" s="50"/>
      <c r="I116" s="632" t="s">
        <v>500</v>
      </c>
      <c r="J116" s="632"/>
      <c r="K116" s="632"/>
      <c r="L116" s="632"/>
      <c r="M116" s="632"/>
      <c r="N116" s="632"/>
      <c r="O116" s="583"/>
      <c r="P116" s="584"/>
      <c r="Q116" s="324" t="s">
        <v>250</v>
      </c>
      <c r="R116" s="583"/>
      <c r="S116" s="584"/>
      <c r="T116" s="324" t="s">
        <v>250</v>
      </c>
      <c r="U116" s="896"/>
      <c r="V116" s="896"/>
      <c r="W116" s="896"/>
      <c r="X116" s="896"/>
      <c r="Y116" s="896"/>
      <c r="Z116" s="896"/>
      <c r="AA116" s="896"/>
      <c r="AB116" s="896"/>
      <c r="AC116" s="896"/>
      <c r="AD116" s="896"/>
      <c r="AE116" s="471"/>
      <c r="AF116" s="73"/>
      <c r="AG116" s="484"/>
      <c r="AH116" s="280"/>
    </row>
    <row r="117" spans="1:34" s="45" customFormat="1" ht="40" customHeight="1">
      <c r="A117" s="594"/>
      <c r="B117" s="734"/>
      <c r="C117" s="734"/>
      <c r="D117" s="734"/>
      <c r="E117" s="734"/>
      <c r="F117" s="595"/>
      <c r="G117" s="101"/>
      <c r="H117" s="654" t="s">
        <v>501</v>
      </c>
      <c r="I117" s="723"/>
      <c r="J117" s="723"/>
      <c r="K117" s="723"/>
      <c r="L117" s="723"/>
      <c r="M117" s="723"/>
      <c r="N117" s="723"/>
      <c r="O117" s="723"/>
      <c r="P117" s="723"/>
      <c r="Q117" s="723"/>
      <c r="R117" s="723"/>
      <c r="S117" s="723"/>
      <c r="T117" s="723"/>
      <c r="U117" s="723"/>
      <c r="V117" s="723"/>
      <c r="W117" s="723"/>
      <c r="X117" s="723"/>
      <c r="Y117" s="723"/>
      <c r="Z117" s="723"/>
      <c r="AA117" s="723"/>
      <c r="AB117" s="723"/>
      <c r="AC117" s="723"/>
      <c r="AD117" s="655"/>
      <c r="AE117" s="224"/>
      <c r="AF117" s="73" t="s">
        <v>502</v>
      </c>
      <c r="AG117" s="484"/>
      <c r="AH117" s="115"/>
    </row>
    <row r="118" spans="1:34" ht="33" customHeight="1">
      <c r="A118" s="633"/>
      <c r="B118" s="634"/>
      <c r="C118" s="634"/>
      <c r="D118" s="634"/>
      <c r="E118" s="634"/>
      <c r="F118" s="635"/>
      <c r="G118" s="355"/>
      <c r="H118" s="778" t="s">
        <v>503</v>
      </c>
      <c r="I118" s="779"/>
      <c r="J118" s="779"/>
      <c r="K118" s="779"/>
      <c r="L118" s="779"/>
      <c r="M118" s="779"/>
      <c r="N118" s="779"/>
      <c r="O118" s="779"/>
      <c r="P118" s="779"/>
      <c r="Q118" s="779"/>
      <c r="R118" s="779"/>
      <c r="S118" s="779"/>
      <c r="T118" s="779"/>
      <c r="U118" s="779"/>
      <c r="V118" s="779"/>
      <c r="W118" s="779"/>
      <c r="X118" s="779"/>
      <c r="Y118" s="779"/>
      <c r="Z118" s="779"/>
      <c r="AA118" s="779"/>
      <c r="AB118" s="779"/>
      <c r="AC118" s="779"/>
      <c r="AD118" s="780"/>
      <c r="AE118" s="205"/>
      <c r="AF118" s="341"/>
      <c r="AG118" s="482"/>
      <c r="AH118" s="38"/>
    </row>
    <row r="120" spans="1:34">
      <c r="C120" s="30" t="s">
        <v>148</v>
      </c>
      <c r="D120" s="30" t="s">
        <v>148</v>
      </c>
      <c r="I120" s="7" t="s">
        <v>504</v>
      </c>
    </row>
    <row r="121" spans="1:34">
      <c r="C121" s="30" t="s">
        <v>150</v>
      </c>
      <c r="D121" s="30" t="s">
        <v>150</v>
      </c>
      <c r="I121" s="7" t="s">
        <v>505</v>
      </c>
    </row>
    <row r="122" spans="1:34">
      <c r="C122" s="30"/>
      <c r="D122" s="90" t="s">
        <v>152</v>
      </c>
      <c r="I122" s="7" t="s">
        <v>506</v>
      </c>
    </row>
  </sheetData>
  <mergeCells count="250">
    <mergeCell ref="AH39:AH42"/>
    <mergeCell ref="K36:P36"/>
    <mergeCell ref="K37:P37"/>
    <mergeCell ref="Q41:S41"/>
    <mergeCell ref="T41:AD41"/>
    <mergeCell ref="V31:W31"/>
    <mergeCell ref="V32:W32"/>
    <mergeCell ref="X31:AD31"/>
    <mergeCell ref="K41:P41"/>
    <mergeCell ref="H33:AD33"/>
    <mergeCell ref="Q35:S35"/>
    <mergeCell ref="T35:AD35"/>
    <mergeCell ref="AH13:AH17"/>
    <mergeCell ref="X30:AD30"/>
    <mergeCell ref="H26:AD26"/>
    <mergeCell ref="H27:J27"/>
    <mergeCell ref="M28:P28"/>
    <mergeCell ref="I30:K30"/>
    <mergeCell ref="M30:N30"/>
    <mergeCell ref="AH23:AH24"/>
    <mergeCell ref="AH18:AH22"/>
    <mergeCell ref="A100:F118"/>
    <mergeCell ref="M27:P27"/>
    <mergeCell ref="Q27:AD27"/>
    <mergeCell ref="K27:L27"/>
    <mergeCell ref="H66:AD66"/>
    <mergeCell ref="U115:AD115"/>
    <mergeCell ref="A63:F63"/>
    <mergeCell ref="H111:AD111"/>
    <mergeCell ref="H117:AD117"/>
    <mergeCell ref="H118:AD118"/>
    <mergeCell ref="J92:Q92"/>
    <mergeCell ref="R92:U92"/>
    <mergeCell ref="J93:Q93"/>
    <mergeCell ref="R93:U93"/>
    <mergeCell ref="H107:AD107"/>
    <mergeCell ref="H109:AD109"/>
    <mergeCell ref="V87:Z87"/>
    <mergeCell ref="V88:Z88"/>
    <mergeCell ref="V89:Z89"/>
    <mergeCell ref="W61:AA61"/>
    <mergeCell ref="S61:U61"/>
    <mergeCell ref="H106:AD106"/>
    <mergeCell ref="H37:J37"/>
    <mergeCell ref="K35:P35"/>
    <mergeCell ref="AH44:AH45"/>
    <mergeCell ref="A3:F3"/>
    <mergeCell ref="G3:AD3"/>
    <mergeCell ref="H4:AD4"/>
    <mergeCell ref="H29:AD29"/>
    <mergeCell ref="H23:AD23"/>
    <mergeCell ref="H24:AD24"/>
    <mergeCell ref="H25:AD25"/>
    <mergeCell ref="H18:AD18"/>
    <mergeCell ref="A23:F25"/>
    <mergeCell ref="H13:AD13"/>
    <mergeCell ref="Q14:R14"/>
    <mergeCell ref="Q15:R15"/>
    <mergeCell ref="X14:Y14"/>
    <mergeCell ref="X15:Y15"/>
    <mergeCell ref="Q17:R17"/>
    <mergeCell ref="H12:AD12"/>
    <mergeCell ref="H5:AD5"/>
    <mergeCell ref="A4:F4"/>
    <mergeCell ref="A29:F32"/>
    <mergeCell ref="I31:L31"/>
    <mergeCell ref="AH33:AH38"/>
    <mergeCell ref="AH4:AH6"/>
    <mergeCell ref="AH7:AH9"/>
    <mergeCell ref="T103:AD103"/>
    <mergeCell ref="AH82:AH87"/>
    <mergeCell ref="H11:AD11"/>
    <mergeCell ref="A26:F28"/>
    <mergeCell ref="AF29:AF32"/>
    <mergeCell ref="O30:U30"/>
    <mergeCell ref="O31:U31"/>
    <mergeCell ref="O32:U32"/>
    <mergeCell ref="X32:AD32"/>
    <mergeCell ref="I32:L32"/>
    <mergeCell ref="M32:N32"/>
    <mergeCell ref="H41:J41"/>
    <mergeCell ref="M31:N31"/>
    <mergeCell ref="AF33:AF38"/>
    <mergeCell ref="AF39:AF44"/>
    <mergeCell ref="V30:W30"/>
    <mergeCell ref="T42:AD42"/>
    <mergeCell ref="H35:J35"/>
    <mergeCell ref="T49:W49"/>
    <mergeCell ref="A50:F53"/>
    <mergeCell ref="P56:U56"/>
    <mergeCell ref="V85:Z85"/>
    <mergeCell ref="V86:Z86"/>
    <mergeCell ref="AH29:AH32"/>
    <mergeCell ref="H53:AD53"/>
    <mergeCell ref="H50:AD50"/>
    <mergeCell ref="Q49:S49"/>
    <mergeCell ref="X49:AD49"/>
    <mergeCell ref="O116:P116"/>
    <mergeCell ref="R113:T113"/>
    <mergeCell ref="R114:S114"/>
    <mergeCell ref="U116:AD116"/>
    <mergeCell ref="R115:T115"/>
    <mergeCell ref="T110:AD110"/>
    <mergeCell ref="R116:S116"/>
    <mergeCell ref="U114:AD114"/>
    <mergeCell ref="U113:AD113"/>
    <mergeCell ref="N110:S110"/>
    <mergeCell ref="O113:Q113"/>
    <mergeCell ref="O114:P114"/>
    <mergeCell ref="O115:P115"/>
    <mergeCell ref="I114:N114"/>
    <mergeCell ref="I115:N115"/>
    <mergeCell ref="I116:N116"/>
    <mergeCell ref="I113:N113"/>
    <mergeCell ref="I110:M110"/>
    <mergeCell ref="H104:AD104"/>
    <mergeCell ref="H105:AD105"/>
    <mergeCell ref="AH70:AH75"/>
    <mergeCell ref="AF54:AF62"/>
    <mergeCell ref="Y55:AD55"/>
    <mergeCell ref="H36:J36"/>
    <mergeCell ref="V56:X56"/>
    <mergeCell ref="M55:O55"/>
    <mergeCell ref="J97:Q97"/>
    <mergeCell ref="R97:U97"/>
    <mergeCell ref="H60:AD60"/>
    <mergeCell ref="H48:AD48"/>
    <mergeCell ref="H55:L55"/>
    <mergeCell ref="I61:M61"/>
    <mergeCell ref="V64:X64"/>
    <mergeCell ref="M65:O65"/>
    <mergeCell ref="P65:U65"/>
    <mergeCell ref="J86:Q86"/>
    <mergeCell ref="V94:Z94"/>
    <mergeCell ref="V90:Z90"/>
    <mergeCell ref="O68:Q68"/>
    <mergeCell ref="S68:U68"/>
    <mergeCell ref="H56:K56"/>
    <mergeCell ref="I62:J62"/>
    <mergeCell ref="H39:AD39"/>
    <mergeCell ref="H45:AD45"/>
    <mergeCell ref="H67:AD67"/>
    <mergeCell ref="I68:M68"/>
    <mergeCell ref="K62:AD62"/>
    <mergeCell ref="K69:AD69"/>
    <mergeCell ref="H57:AD57"/>
    <mergeCell ref="K58:AD58"/>
    <mergeCell ref="Y56:AD56"/>
    <mergeCell ref="AH63:AH69"/>
    <mergeCell ref="AF63:AF69"/>
    <mergeCell ref="O61:Q61"/>
    <mergeCell ref="H59:AD59"/>
    <mergeCell ref="H64:L64"/>
    <mergeCell ref="M64:O64"/>
    <mergeCell ref="P64:U64"/>
    <mergeCell ref="Y64:AD64"/>
    <mergeCell ref="A82:F82"/>
    <mergeCell ref="H82:AD82"/>
    <mergeCell ref="H70:AD70"/>
    <mergeCell ref="H78:AD78"/>
    <mergeCell ref="H79:AD79"/>
    <mergeCell ref="H80:AD80"/>
    <mergeCell ref="H81:AD81"/>
    <mergeCell ref="A76:F78"/>
    <mergeCell ref="A79:F79"/>
    <mergeCell ref="T71:AD71"/>
    <mergeCell ref="K71:P71"/>
    <mergeCell ref="A70:F70"/>
    <mergeCell ref="H72:AD72"/>
    <mergeCell ref="S74:U74"/>
    <mergeCell ref="K75:AD75"/>
    <mergeCell ref="H77:AD77"/>
    <mergeCell ref="H76:AD76"/>
    <mergeCell ref="W74:AA74"/>
    <mergeCell ref="I75:J75"/>
    <mergeCell ref="I74:M74"/>
    <mergeCell ref="O74:Q74"/>
    <mergeCell ref="H73:AD73"/>
    <mergeCell ref="A54:F54"/>
    <mergeCell ref="H54:AD54"/>
    <mergeCell ref="I108:M108"/>
    <mergeCell ref="N108:S108"/>
    <mergeCell ref="T108:AD108"/>
    <mergeCell ref="H83:AD83"/>
    <mergeCell ref="I102:M102"/>
    <mergeCell ref="N102:S102"/>
    <mergeCell ref="N103:S103"/>
    <mergeCell ref="T102:AD102"/>
    <mergeCell ref="H101:AD101"/>
    <mergeCell ref="V92:Z92"/>
    <mergeCell ref="R86:U86"/>
    <mergeCell ref="AA85:AB85"/>
    <mergeCell ref="AC85:AD85"/>
    <mergeCell ref="H98:AD98"/>
    <mergeCell ref="AC93:AD93"/>
    <mergeCell ref="J96:Q96"/>
    <mergeCell ref="R96:U96"/>
    <mergeCell ref="J94:Q94"/>
    <mergeCell ref="AC96:AD96"/>
    <mergeCell ref="AC97:AD97"/>
    <mergeCell ref="V93:Z93"/>
    <mergeCell ref="M56:O56"/>
    <mergeCell ref="AH76:AH78"/>
    <mergeCell ref="W68:AA68"/>
    <mergeCell ref="I69:J69"/>
    <mergeCell ref="Q42:S42"/>
    <mergeCell ref="AE102:AE103"/>
    <mergeCell ref="R94:U94"/>
    <mergeCell ref="J95:Q95"/>
    <mergeCell ref="AF70:AF75"/>
    <mergeCell ref="AH79:AH81"/>
    <mergeCell ref="AC90:AD90"/>
    <mergeCell ref="R95:U95"/>
    <mergeCell ref="R87:U87"/>
    <mergeCell ref="R88:U88"/>
    <mergeCell ref="R89:U89"/>
    <mergeCell ref="AA92:AB92"/>
    <mergeCell ref="R90:U90"/>
    <mergeCell ref="R85:U85"/>
    <mergeCell ref="K42:P42"/>
    <mergeCell ref="P55:U55"/>
    <mergeCell ref="V55:X55"/>
    <mergeCell ref="H42:J42"/>
    <mergeCell ref="I52:AD52"/>
    <mergeCell ref="AH54:AH62"/>
    <mergeCell ref="H63:AD63"/>
    <mergeCell ref="AH104:AH105"/>
    <mergeCell ref="AH100:AH101"/>
    <mergeCell ref="AH109:AH110"/>
    <mergeCell ref="AH50:AH53"/>
    <mergeCell ref="H46:AD46"/>
    <mergeCell ref="H47:AD47"/>
    <mergeCell ref="AC94:AD94"/>
    <mergeCell ref="AC87:AD87"/>
    <mergeCell ref="AC88:AD88"/>
    <mergeCell ref="AC89:AD89"/>
    <mergeCell ref="AC92:AD92"/>
    <mergeCell ref="AC95:AD95"/>
    <mergeCell ref="J87:Q87"/>
    <mergeCell ref="J88:Q88"/>
    <mergeCell ref="J89:Q89"/>
    <mergeCell ref="J90:Q90"/>
    <mergeCell ref="G100:AD100"/>
    <mergeCell ref="V96:Z96"/>
    <mergeCell ref="V97:Z97"/>
    <mergeCell ref="N99:AD99"/>
    <mergeCell ref="J99:M99"/>
    <mergeCell ref="V95:Z95"/>
    <mergeCell ref="AC86:AD86"/>
    <mergeCell ref="J85:Q85"/>
  </mergeCells>
  <phoneticPr fontId="1"/>
  <conditionalFormatting sqref="AG54 AE64:AE65 AE86:AE91 AE93:AE97 AE102 AG4:AG14 AE6:AE10 AE13:AE17 AE19:AE25 AE27:AE28 AE30:AE32 AE34:AE38 AE40:AE44 AE46 AE55 AE67:AE69 AE71 AE73:AE75 AE80:AE81 AE84 AE99 AE107:AE116 AE51:AE53">
    <cfRule type="containsText" dxfId="93" priority="119" operator="containsText" text="非該当">
      <formula>NOT(ISERROR(SEARCH("非該当",AE4)))</formula>
    </cfRule>
    <cfRule type="containsText" dxfId="92" priority="120" operator="containsText" text="○">
      <formula>NOT(ISERROR(SEARCH("○",AE4)))</formula>
    </cfRule>
    <cfRule type="containsText" dxfId="91" priority="121" operator="containsText" text="×">
      <formula>NOT(ISERROR(SEARCH("×",AE4)))</formula>
    </cfRule>
  </conditionalFormatting>
  <conditionalFormatting sqref="AF6 AF22 AF13:AF20">
    <cfRule type="expression" dxfId="90" priority="117">
      <formula>AF6</formula>
    </cfRule>
    <cfRule type="expression" dxfId="89" priority="118">
      <formula>AF6</formula>
    </cfRule>
  </conditionalFormatting>
  <conditionalFormatting sqref="AF29">
    <cfRule type="expression" dxfId="88" priority="113">
      <formula>AF29</formula>
    </cfRule>
    <cfRule type="expression" dxfId="87" priority="114">
      <formula>AF29</formula>
    </cfRule>
  </conditionalFormatting>
  <conditionalFormatting sqref="AF33">
    <cfRule type="expression" dxfId="86" priority="115">
      <formula>AF33</formula>
    </cfRule>
    <cfRule type="expression" dxfId="85" priority="116">
      <formula>AF33</formula>
    </cfRule>
  </conditionalFormatting>
  <conditionalFormatting sqref="AF54 AF63 AG4:AG14">
    <cfRule type="expression" dxfId="84" priority="111">
      <formula>AF4</formula>
    </cfRule>
  </conditionalFormatting>
  <conditionalFormatting sqref="AF54 AG4:AG14">
    <cfRule type="expression" dxfId="83" priority="112">
      <formula>AF4</formula>
    </cfRule>
  </conditionalFormatting>
  <conditionalFormatting sqref="AF100 AF111:AF117">
    <cfRule type="expression" dxfId="82" priority="109">
      <formula>AF100</formula>
    </cfRule>
    <cfRule type="expression" dxfId="81" priority="110">
      <formula>AF100</formula>
    </cfRule>
  </conditionalFormatting>
  <conditionalFormatting sqref="AF12">
    <cfRule type="expression" dxfId="80" priority="98">
      <formula>AF12</formula>
    </cfRule>
    <cfRule type="expression" dxfId="79" priority="99">
      <formula>AF12</formula>
    </cfRule>
  </conditionalFormatting>
  <conditionalFormatting sqref="AE4:AE5">
    <cfRule type="containsText" dxfId="78" priority="89" operator="containsText" text="非該当">
      <formula>NOT(ISERROR(SEARCH("非該当",AE4)))</formula>
    </cfRule>
    <cfRule type="containsText" dxfId="77" priority="90" operator="containsText" text="○">
      <formula>NOT(ISERROR(SEARCH("○",AE4)))</formula>
    </cfRule>
    <cfRule type="containsText" dxfId="76" priority="91" operator="containsText" text="×">
      <formula>NOT(ISERROR(SEARCH("×",AE4)))</formula>
    </cfRule>
  </conditionalFormatting>
  <conditionalFormatting sqref="AE11:AE12">
    <cfRule type="containsText" dxfId="75" priority="86" operator="containsText" text="非該当">
      <formula>NOT(ISERROR(SEARCH("非該当",AE11)))</formula>
    </cfRule>
    <cfRule type="containsText" dxfId="74" priority="87" operator="containsText" text="○">
      <formula>NOT(ISERROR(SEARCH("○",AE11)))</formula>
    </cfRule>
    <cfRule type="containsText" dxfId="73" priority="88" operator="containsText" text="×">
      <formula>NOT(ISERROR(SEARCH("×",AE11)))</formula>
    </cfRule>
  </conditionalFormatting>
  <conditionalFormatting sqref="AE18">
    <cfRule type="containsText" dxfId="72" priority="83" operator="containsText" text="非該当">
      <formula>NOT(ISERROR(SEARCH("非該当",AE18)))</formula>
    </cfRule>
    <cfRule type="containsText" dxfId="71" priority="84" operator="containsText" text="○">
      <formula>NOT(ISERROR(SEARCH("○",AE18)))</formula>
    </cfRule>
    <cfRule type="containsText" dxfId="70" priority="85" operator="containsText" text="×">
      <formula>NOT(ISERROR(SEARCH("×",AE18)))</formula>
    </cfRule>
  </conditionalFormatting>
  <conditionalFormatting sqref="AE26">
    <cfRule type="containsText" dxfId="69" priority="77" operator="containsText" text="非該当">
      <formula>NOT(ISERROR(SEARCH("非該当",AE26)))</formula>
    </cfRule>
    <cfRule type="containsText" dxfId="68" priority="78" operator="containsText" text="○">
      <formula>NOT(ISERROR(SEARCH("○",AE26)))</formula>
    </cfRule>
    <cfRule type="containsText" dxfId="67" priority="79" operator="containsText" text="×">
      <formula>NOT(ISERROR(SEARCH("×",AE26)))</formula>
    </cfRule>
  </conditionalFormatting>
  <conditionalFormatting sqref="AE29">
    <cfRule type="containsText" dxfId="66" priority="74" operator="containsText" text="非該当">
      <formula>NOT(ISERROR(SEARCH("非該当",AE29)))</formula>
    </cfRule>
    <cfRule type="containsText" dxfId="65" priority="75" operator="containsText" text="○">
      <formula>NOT(ISERROR(SEARCH("○",AE29)))</formula>
    </cfRule>
    <cfRule type="containsText" dxfId="64" priority="76" operator="containsText" text="×">
      <formula>NOT(ISERROR(SEARCH("×",AE29)))</formula>
    </cfRule>
  </conditionalFormatting>
  <conditionalFormatting sqref="AE33">
    <cfRule type="containsText" dxfId="63" priority="71" operator="containsText" text="非該当">
      <formula>NOT(ISERROR(SEARCH("非該当",AE33)))</formula>
    </cfRule>
    <cfRule type="containsText" dxfId="62" priority="72" operator="containsText" text="○">
      <formula>NOT(ISERROR(SEARCH("○",AE33)))</formula>
    </cfRule>
    <cfRule type="containsText" dxfId="61" priority="73" operator="containsText" text="×">
      <formula>NOT(ISERROR(SEARCH("×",AE33)))</formula>
    </cfRule>
  </conditionalFormatting>
  <conditionalFormatting sqref="AE39">
    <cfRule type="containsText" dxfId="60" priority="68" operator="containsText" text="非該当">
      <formula>NOT(ISERROR(SEARCH("非該当",AE39)))</formula>
    </cfRule>
    <cfRule type="containsText" dxfId="59" priority="69" operator="containsText" text="○">
      <formula>NOT(ISERROR(SEARCH("○",AE39)))</formula>
    </cfRule>
    <cfRule type="containsText" dxfId="58" priority="70" operator="containsText" text="×">
      <formula>NOT(ISERROR(SEARCH("×",AE39)))</formula>
    </cfRule>
  </conditionalFormatting>
  <conditionalFormatting sqref="AE45">
    <cfRule type="containsText" dxfId="57" priority="65" operator="containsText" text="非該当">
      <formula>NOT(ISERROR(SEARCH("非該当",AE45)))</formula>
    </cfRule>
    <cfRule type="containsText" dxfId="56" priority="66" operator="containsText" text="○">
      <formula>NOT(ISERROR(SEARCH("○",AE45)))</formula>
    </cfRule>
    <cfRule type="containsText" dxfId="55" priority="67" operator="containsText" text="×">
      <formula>NOT(ISERROR(SEARCH("×",AE45)))</formula>
    </cfRule>
  </conditionalFormatting>
  <conditionalFormatting sqref="AE47:AE49">
    <cfRule type="containsText" dxfId="54" priority="62" operator="containsText" text="非該当">
      <formula>NOT(ISERROR(SEARCH("非該当",AE47)))</formula>
    </cfRule>
    <cfRule type="containsText" dxfId="53" priority="63" operator="containsText" text="○">
      <formula>NOT(ISERROR(SEARCH("○",AE47)))</formula>
    </cfRule>
    <cfRule type="containsText" dxfId="52" priority="64" operator="containsText" text="×">
      <formula>NOT(ISERROR(SEARCH("×",AE47)))</formula>
    </cfRule>
  </conditionalFormatting>
  <conditionalFormatting sqref="AE50">
    <cfRule type="containsText" dxfId="51" priority="59" operator="containsText" text="非該当">
      <formula>NOT(ISERROR(SEARCH("非該当",AE50)))</formula>
    </cfRule>
    <cfRule type="containsText" dxfId="50" priority="60" operator="containsText" text="○">
      <formula>NOT(ISERROR(SEARCH("○",AE50)))</formula>
    </cfRule>
    <cfRule type="containsText" dxfId="49" priority="61" operator="containsText" text="×">
      <formula>NOT(ISERROR(SEARCH("×",AE50)))</formula>
    </cfRule>
  </conditionalFormatting>
  <conditionalFormatting sqref="AE54">
    <cfRule type="containsText" dxfId="48" priority="56" operator="containsText" text="非該当">
      <formula>NOT(ISERROR(SEARCH("非該当",AE54)))</formula>
    </cfRule>
    <cfRule type="containsText" dxfId="47" priority="57" operator="containsText" text="○">
      <formula>NOT(ISERROR(SEARCH("○",AE54)))</formula>
    </cfRule>
    <cfRule type="containsText" dxfId="46" priority="58" operator="containsText" text="×">
      <formula>NOT(ISERROR(SEARCH("×",AE54)))</formula>
    </cfRule>
  </conditionalFormatting>
  <conditionalFormatting sqref="AE59">
    <cfRule type="containsText" dxfId="45" priority="53" operator="containsText" text="非該当">
      <formula>NOT(ISERROR(SEARCH("非該当",AE59)))</formula>
    </cfRule>
    <cfRule type="containsText" dxfId="44" priority="54" operator="containsText" text="○">
      <formula>NOT(ISERROR(SEARCH("○",AE59)))</formula>
    </cfRule>
    <cfRule type="containsText" dxfId="43" priority="55" operator="containsText" text="×">
      <formula>NOT(ISERROR(SEARCH("×",AE59)))</formula>
    </cfRule>
  </conditionalFormatting>
  <conditionalFormatting sqref="AE66">
    <cfRule type="containsText" dxfId="42" priority="50" operator="containsText" text="非該当">
      <formula>NOT(ISERROR(SEARCH("非該当",AE66)))</formula>
    </cfRule>
    <cfRule type="containsText" dxfId="41" priority="51" operator="containsText" text="○">
      <formula>NOT(ISERROR(SEARCH("○",AE66)))</formula>
    </cfRule>
    <cfRule type="containsText" dxfId="40" priority="52" operator="containsText" text="×">
      <formula>NOT(ISERROR(SEARCH("×",AE66)))</formula>
    </cfRule>
  </conditionalFormatting>
  <conditionalFormatting sqref="AE63">
    <cfRule type="containsText" dxfId="39" priority="47" operator="containsText" text="非該当">
      <formula>NOT(ISERROR(SEARCH("非該当",AE63)))</formula>
    </cfRule>
    <cfRule type="containsText" dxfId="38" priority="48" operator="containsText" text="○">
      <formula>NOT(ISERROR(SEARCH("○",AE63)))</formula>
    </cfRule>
    <cfRule type="containsText" dxfId="37" priority="49" operator="containsText" text="×">
      <formula>NOT(ISERROR(SEARCH("×",AE63)))</formula>
    </cfRule>
  </conditionalFormatting>
  <conditionalFormatting sqref="AE70">
    <cfRule type="containsText" dxfId="36" priority="44" operator="containsText" text="非該当">
      <formula>NOT(ISERROR(SEARCH("非該当",AE70)))</formula>
    </cfRule>
    <cfRule type="containsText" dxfId="35" priority="45" operator="containsText" text="○">
      <formula>NOT(ISERROR(SEARCH("○",AE70)))</formula>
    </cfRule>
    <cfRule type="containsText" dxfId="34" priority="46" operator="containsText" text="×">
      <formula>NOT(ISERROR(SEARCH("×",AE70)))</formula>
    </cfRule>
  </conditionalFormatting>
  <conditionalFormatting sqref="AE72">
    <cfRule type="containsText" dxfId="33" priority="41" operator="containsText" text="非該当">
      <formula>NOT(ISERROR(SEARCH("非該当",AE72)))</formula>
    </cfRule>
    <cfRule type="containsText" dxfId="32" priority="42" operator="containsText" text="○">
      <formula>NOT(ISERROR(SEARCH("○",AE72)))</formula>
    </cfRule>
    <cfRule type="containsText" dxfId="31" priority="43" operator="containsText" text="×">
      <formula>NOT(ISERROR(SEARCH("×",AE72)))</formula>
    </cfRule>
  </conditionalFormatting>
  <conditionalFormatting sqref="AE76">
    <cfRule type="containsText" dxfId="30" priority="38" operator="containsText" text="非該当">
      <formula>NOT(ISERROR(SEARCH("非該当",AE76)))</formula>
    </cfRule>
    <cfRule type="containsText" dxfId="29" priority="39" operator="containsText" text="○">
      <formula>NOT(ISERROR(SEARCH("○",AE76)))</formula>
    </cfRule>
    <cfRule type="containsText" dxfId="28" priority="40" operator="containsText" text="×">
      <formula>NOT(ISERROR(SEARCH("×",AE76)))</formula>
    </cfRule>
  </conditionalFormatting>
  <conditionalFormatting sqref="AE77:AE78">
    <cfRule type="containsText" dxfId="27" priority="35" operator="containsText" text="非該当">
      <formula>NOT(ISERROR(SEARCH("非該当",AE77)))</formula>
    </cfRule>
    <cfRule type="containsText" dxfId="26" priority="36" operator="containsText" text="○">
      <formula>NOT(ISERROR(SEARCH("○",AE77)))</formula>
    </cfRule>
    <cfRule type="containsText" dxfId="25" priority="37" operator="containsText" text="×">
      <formula>NOT(ISERROR(SEARCH("×",AE77)))</formula>
    </cfRule>
  </conditionalFormatting>
  <conditionalFormatting sqref="AE79">
    <cfRule type="containsText" dxfId="24" priority="32" operator="containsText" text="非該当">
      <formula>NOT(ISERROR(SEARCH("非該当",AE79)))</formula>
    </cfRule>
    <cfRule type="containsText" dxfId="23" priority="33" operator="containsText" text="○">
      <formula>NOT(ISERROR(SEARCH("○",AE79)))</formula>
    </cfRule>
    <cfRule type="containsText" dxfId="22" priority="34" operator="containsText" text="×">
      <formula>NOT(ISERROR(SEARCH("×",AE79)))</formula>
    </cfRule>
  </conditionalFormatting>
  <conditionalFormatting sqref="AE82">
    <cfRule type="containsText" dxfId="21" priority="29" operator="containsText" text="非該当">
      <formula>NOT(ISERROR(SEARCH("非該当",AE82)))</formula>
    </cfRule>
    <cfRule type="containsText" dxfId="20" priority="30" operator="containsText" text="○">
      <formula>NOT(ISERROR(SEARCH("○",AE82)))</formula>
    </cfRule>
    <cfRule type="containsText" dxfId="19" priority="31" operator="containsText" text="×">
      <formula>NOT(ISERROR(SEARCH("×",AE82)))</formula>
    </cfRule>
  </conditionalFormatting>
  <conditionalFormatting sqref="AE83">
    <cfRule type="containsText" dxfId="18" priority="26" operator="containsText" text="非該当">
      <formula>NOT(ISERROR(SEARCH("非該当",AE83)))</formula>
    </cfRule>
    <cfRule type="containsText" dxfId="17" priority="27" operator="containsText" text="○">
      <formula>NOT(ISERROR(SEARCH("○",AE83)))</formula>
    </cfRule>
    <cfRule type="containsText" dxfId="16" priority="28" operator="containsText" text="×">
      <formula>NOT(ISERROR(SEARCH("×",AE83)))</formula>
    </cfRule>
  </conditionalFormatting>
  <conditionalFormatting sqref="AE98">
    <cfRule type="containsText" dxfId="15" priority="23" operator="containsText" text="非該当">
      <formula>NOT(ISERROR(SEARCH("非該当",AE98)))</formula>
    </cfRule>
    <cfRule type="containsText" dxfId="14" priority="24" operator="containsText" text="○">
      <formula>NOT(ISERROR(SEARCH("○",AE98)))</formula>
    </cfRule>
    <cfRule type="containsText" dxfId="13" priority="25" operator="containsText" text="×">
      <formula>NOT(ISERROR(SEARCH("×",AE98)))</formula>
    </cfRule>
  </conditionalFormatting>
  <conditionalFormatting sqref="AE101">
    <cfRule type="containsText" dxfId="12" priority="20" operator="containsText" text="非該当">
      <formula>NOT(ISERROR(SEARCH("非該当",AE101)))</formula>
    </cfRule>
    <cfRule type="containsText" dxfId="11" priority="21" operator="containsText" text="○">
      <formula>NOT(ISERROR(SEARCH("○",AE101)))</formula>
    </cfRule>
    <cfRule type="containsText" dxfId="10" priority="22" operator="containsText" text="×">
      <formula>NOT(ISERROR(SEARCH("×",AE101)))</formula>
    </cfRule>
  </conditionalFormatting>
  <conditionalFormatting sqref="AE104:AE106">
    <cfRule type="containsText" dxfId="9" priority="17" operator="containsText" text="非該当">
      <formula>NOT(ISERROR(SEARCH("非該当",AE104)))</formula>
    </cfRule>
    <cfRule type="containsText" dxfId="8" priority="18" operator="containsText" text="○">
      <formula>NOT(ISERROR(SEARCH("○",AE104)))</formula>
    </cfRule>
    <cfRule type="containsText" dxfId="7" priority="19" operator="containsText" text="×">
      <formula>NOT(ISERROR(SEARCH("×",AE104)))</formula>
    </cfRule>
  </conditionalFormatting>
  <conditionalFormatting sqref="AE117:AE118">
    <cfRule type="containsText" dxfId="6" priority="5" operator="containsText" text="非該当">
      <formula>NOT(ISERROR(SEARCH("非該当",AE117)))</formula>
    </cfRule>
    <cfRule type="containsText" dxfId="5" priority="6" operator="containsText" text="○">
      <formula>NOT(ISERROR(SEARCH("○",AE117)))</formula>
    </cfRule>
    <cfRule type="containsText" dxfId="4" priority="7" operator="containsText" text="×">
      <formula>NOT(ISERROR(SEARCH("×",AE117)))</formula>
    </cfRule>
  </conditionalFormatting>
  <conditionalFormatting sqref="P64:U65 Y64:AD64 AE66 K69:AD69">
    <cfRule type="expression" dxfId="3" priority="4">
      <formula>$AE$63=$D$122</formula>
    </cfRule>
  </conditionalFormatting>
  <conditionalFormatting sqref="T108:AD108">
    <cfRule type="expression" dxfId="2" priority="3">
      <formula>$AE$107=$D$122</formula>
    </cfRule>
  </conditionalFormatting>
  <conditionalFormatting sqref="T110:AD110">
    <cfRule type="expression" dxfId="1" priority="2">
      <formula>$AE$109=$D$122</formula>
    </cfRule>
  </conditionalFormatting>
  <conditionalFormatting sqref="O114:P116 R114:S114 R116:S116 U114:AD116 AE117:AE118">
    <cfRule type="expression" dxfId="0" priority="1">
      <formula>$AE$111=$D$122</formula>
    </cfRule>
  </conditionalFormatting>
  <dataValidations count="4">
    <dataValidation type="list" allowBlank="1" showInputMessage="1" showErrorMessage="1" sqref="T102:AD102" xr:uid="{BF82DBB5-2DC6-4999-A3E9-5C2F5D245061}">
      <formula1>$I$120:$I$121</formula1>
    </dataValidation>
    <dataValidation type="list" allowBlank="1" showInputMessage="1" showErrorMessage="1" sqref="T103:AD103" xr:uid="{E18A3F05-CA53-4E7F-894A-02E7D661CE83}">
      <formula1>$I$120:$I$122</formula1>
    </dataValidation>
    <dataValidation type="list" allowBlank="1" showInputMessage="1" showErrorMessage="1" sqref="AE4:AE5 AE11:AE12 AE45 AE39 AE33 AE29 AE26 AE18 AE47:AE48 AE50 AE54 AE117:AE118 AE70 AE76:AE79 AE82:AE83 AE98 AE101 AE104:AE106" xr:uid="{DD55FD8C-6800-4D52-AABF-0861464F1B11}">
      <formula1>$C$120:$C$121</formula1>
    </dataValidation>
    <dataValidation type="list" allowBlank="1" showInputMessage="1" showErrorMessage="1" sqref="AE13 AE46 AE23:AE25 AE59 AE66 AE72 AE111 AE109 AE107 AE53 AE63" xr:uid="{BF963F16-E0A7-414B-A52B-2617A27B03E3}">
      <formula1>$D$120:$D$122</formula1>
    </dataValidation>
  </dataValidations>
  <pageMargins left="0.7" right="0.7" top="0.75" bottom="0.75" header="0.3" footer="0.3"/>
  <pageSetup paperSize="9" scale="65" fitToHeight="0" orientation="landscape" r:id="rId1"/>
  <rowBreaks count="4" manualBreakCount="4">
    <brk id="25" max="32" man="1"/>
    <brk id="49" max="32" man="1"/>
    <brk id="75"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12700</xdr:colOff>
                    <xdr:row>60</xdr:row>
                    <xdr:rowOff>0</xdr:rowOff>
                  </from>
                  <to>
                    <xdr:col>7</xdr:col>
                    <xdr:colOff>209550</xdr:colOff>
                    <xdr:row>61</xdr:row>
                    <xdr:rowOff>69850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12700</xdr:colOff>
                    <xdr:row>61</xdr:row>
                    <xdr:rowOff>0</xdr:rowOff>
                  </from>
                  <to>
                    <xdr:col>7</xdr:col>
                    <xdr:colOff>209550</xdr:colOff>
                    <xdr:row>62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12700</xdr:colOff>
                    <xdr:row>60</xdr:row>
                    <xdr:rowOff>0</xdr:rowOff>
                  </from>
                  <to>
                    <xdr:col>13</xdr:col>
                    <xdr:colOff>209550</xdr:colOff>
                    <xdr:row>61</xdr:row>
                    <xdr:rowOff>69850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12700</xdr:colOff>
                    <xdr:row>60</xdr:row>
                    <xdr:rowOff>0</xdr:rowOff>
                  </from>
                  <to>
                    <xdr:col>17</xdr:col>
                    <xdr:colOff>209550</xdr:colOff>
                    <xdr:row>61</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12700</xdr:colOff>
                    <xdr:row>60</xdr:row>
                    <xdr:rowOff>0</xdr:rowOff>
                  </from>
                  <to>
                    <xdr:col>21</xdr:col>
                    <xdr:colOff>209550</xdr:colOff>
                    <xdr:row>61</xdr:row>
                    <xdr:rowOff>69850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12700</xdr:colOff>
                    <xdr:row>67</xdr:row>
                    <xdr:rowOff>0</xdr:rowOff>
                  </from>
                  <to>
                    <xdr:col>7</xdr:col>
                    <xdr:colOff>209550</xdr:colOff>
                    <xdr:row>68</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12700</xdr:colOff>
                    <xdr:row>68</xdr:row>
                    <xdr:rowOff>0</xdr:rowOff>
                  </from>
                  <to>
                    <xdr:col>7</xdr:col>
                    <xdr:colOff>209550</xdr:colOff>
                    <xdr:row>69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12700</xdr:colOff>
                    <xdr:row>67</xdr:row>
                    <xdr:rowOff>0</xdr:rowOff>
                  </from>
                  <to>
                    <xdr:col>13</xdr:col>
                    <xdr:colOff>209550</xdr:colOff>
                    <xdr:row>68</xdr:row>
                    <xdr:rowOff>69850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12700</xdr:colOff>
                    <xdr:row>67</xdr:row>
                    <xdr:rowOff>0</xdr:rowOff>
                  </from>
                  <to>
                    <xdr:col>17</xdr:col>
                    <xdr:colOff>209550</xdr:colOff>
                    <xdr:row>68</xdr:row>
                    <xdr:rowOff>69850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12700</xdr:colOff>
                    <xdr:row>67</xdr:row>
                    <xdr:rowOff>0</xdr:rowOff>
                  </from>
                  <to>
                    <xdr:col>21</xdr:col>
                    <xdr:colOff>209550</xdr:colOff>
                    <xdr:row>68</xdr:row>
                    <xdr:rowOff>69850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12700</xdr:colOff>
                    <xdr:row>73</xdr:row>
                    <xdr:rowOff>0</xdr:rowOff>
                  </from>
                  <to>
                    <xdr:col>7</xdr:col>
                    <xdr:colOff>209550</xdr:colOff>
                    <xdr:row>74</xdr:row>
                    <xdr:rowOff>69850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13</xdr:col>
                    <xdr:colOff>12700</xdr:colOff>
                    <xdr:row>73</xdr:row>
                    <xdr:rowOff>0</xdr:rowOff>
                  </from>
                  <to>
                    <xdr:col>13</xdr:col>
                    <xdr:colOff>209550</xdr:colOff>
                    <xdr:row>74</xdr:row>
                    <xdr:rowOff>69850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12700</xdr:colOff>
                    <xdr:row>73</xdr:row>
                    <xdr:rowOff>0</xdr:rowOff>
                  </from>
                  <to>
                    <xdr:col>17</xdr:col>
                    <xdr:colOff>209550</xdr:colOff>
                    <xdr:row>74</xdr:row>
                    <xdr:rowOff>69850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21</xdr:col>
                    <xdr:colOff>12700</xdr:colOff>
                    <xdr:row>73</xdr:row>
                    <xdr:rowOff>0</xdr:rowOff>
                  </from>
                  <to>
                    <xdr:col>21</xdr:col>
                    <xdr:colOff>209550</xdr:colOff>
                    <xdr:row>74</xdr:row>
                    <xdr:rowOff>69850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9</xdr:col>
                    <xdr:colOff>31750</xdr:colOff>
                    <xdr:row>6</xdr:row>
                    <xdr:rowOff>12700</xdr:rowOff>
                  </from>
                  <to>
                    <xdr:col>9</xdr:col>
                    <xdr:colOff>222250</xdr:colOff>
                    <xdr:row>7</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15</xdr:col>
                    <xdr:colOff>241300</xdr:colOff>
                    <xdr:row>6</xdr:row>
                    <xdr:rowOff>0</xdr:rowOff>
                  </from>
                  <to>
                    <xdr:col>16</xdr:col>
                    <xdr:colOff>184150</xdr:colOff>
                    <xdr:row>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22</xdr:col>
                    <xdr:colOff>260350</xdr:colOff>
                    <xdr:row>6</xdr:row>
                    <xdr:rowOff>0</xdr:rowOff>
                  </from>
                  <to>
                    <xdr:col>23</xdr:col>
                    <xdr:colOff>190500</xdr:colOff>
                    <xdr:row>7</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22</xdr:col>
                    <xdr:colOff>260350</xdr:colOff>
                    <xdr:row>7</xdr:row>
                    <xdr:rowOff>0</xdr:rowOff>
                  </from>
                  <to>
                    <xdr:col>23</xdr:col>
                    <xdr:colOff>190500</xdr:colOff>
                    <xdr:row>8</xdr:row>
                    <xdr:rowOff>19050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22</xdr:col>
                    <xdr:colOff>260350</xdr:colOff>
                    <xdr:row>8</xdr:row>
                    <xdr:rowOff>12700</xdr:rowOff>
                  </from>
                  <to>
                    <xdr:col>23</xdr:col>
                    <xdr:colOff>190500</xdr:colOff>
                    <xdr:row>9</xdr:row>
                    <xdr:rowOff>31750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15</xdr:col>
                    <xdr:colOff>241300</xdr:colOff>
                    <xdr:row>6</xdr:row>
                    <xdr:rowOff>317500</xdr:rowOff>
                  </from>
                  <to>
                    <xdr:col>16</xdr:col>
                    <xdr:colOff>184150</xdr:colOff>
                    <xdr:row>8</xdr:row>
                    <xdr:rowOff>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15</xdr:col>
                    <xdr:colOff>241300</xdr:colOff>
                    <xdr:row>7</xdr:row>
                    <xdr:rowOff>317500</xdr:rowOff>
                  </from>
                  <to>
                    <xdr:col>16</xdr:col>
                    <xdr:colOff>184150</xdr:colOff>
                    <xdr:row>9</xdr:row>
                    <xdr:rowOff>19050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15</xdr:col>
                    <xdr:colOff>241300</xdr:colOff>
                    <xdr:row>9</xdr:row>
                    <xdr:rowOff>0</xdr:rowOff>
                  </from>
                  <to>
                    <xdr:col>16</xdr:col>
                    <xdr:colOff>184150</xdr:colOff>
                    <xdr:row>10</xdr:row>
                    <xdr:rowOff>31750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9</xdr:col>
                    <xdr:colOff>19050</xdr:colOff>
                    <xdr:row>7</xdr:row>
                    <xdr:rowOff>12700</xdr:rowOff>
                  </from>
                  <to>
                    <xdr:col>9</xdr:col>
                    <xdr:colOff>209550</xdr:colOff>
                    <xdr:row>8</xdr:row>
                    <xdr:rowOff>19050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9</xdr:col>
                    <xdr:colOff>19050</xdr:colOff>
                    <xdr:row>8</xdr:row>
                    <xdr:rowOff>19050</xdr:rowOff>
                  </from>
                  <to>
                    <xdr:col>9</xdr:col>
                    <xdr:colOff>222250</xdr:colOff>
                    <xdr:row>9</xdr:row>
                    <xdr:rowOff>31750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9</xdr:col>
                    <xdr:colOff>31750</xdr:colOff>
                    <xdr:row>9</xdr:row>
                    <xdr:rowOff>0</xdr:rowOff>
                  </from>
                  <to>
                    <xdr:col>9</xdr:col>
                    <xdr:colOff>222250</xdr:colOff>
                    <xdr:row>10</xdr:row>
                    <xdr:rowOff>19050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22</xdr:col>
                    <xdr:colOff>260350</xdr:colOff>
                    <xdr:row>9</xdr:row>
                    <xdr:rowOff>0</xdr:rowOff>
                  </from>
                  <to>
                    <xdr:col>23</xdr:col>
                    <xdr:colOff>190500</xdr:colOff>
                    <xdr:row>10</xdr:row>
                    <xdr:rowOff>31750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8</xdr:col>
                    <xdr:colOff>241300</xdr:colOff>
                    <xdr:row>18</xdr:row>
                    <xdr:rowOff>317500</xdr:rowOff>
                  </from>
                  <to>
                    <xdr:col>9</xdr:col>
                    <xdr:colOff>184150</xdr:colOff>
                    <xdr:row>20</xdr:row>
                    <xdr:rowOff>19050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8</xdr:col>
                    <xdr:colOff>241300</xdr:colOff>
                    <xdr:row>20</xdr:row>
                    <xdr:rowOff>0</xdr:rowOff>
                  </from>
                  <to>
                    <xdr:col>9</xdr:col>
                    <xdr:colOff>184150</xdr:colOff>
                    <xdr:row>21</xdr:row>
                    <xdr:rowOff>19050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16</xdr:col>
                    <xdr:colOff>50800</xdr:colOff>
                    <xdr:row>19</xdr:row>
                    <xdr:rowOff>298450</xdr:rowOff>
                  </from>
                  <to>
                    <xdr:col>16</xdr:col>
                    <xdr:colOff>241300</xdr:colOff>
                    <xdr:row>21</xdr:row>
                    <xdr:rowOff>0</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16</xdr:col>
                    <xdr:colOff>50800</xdr:colOff>
                    <xdr:row>18</xdr:row>
                    <xdr:rowOff>304800</xdr:rowOff>
                  </from>
                  <to>
                    <xdr:col>16</xdr:col>
                    <xdr:colOff>241300</xdr:colOff>
                    <xdr:row>20</xdr:row>
                    <xdr:rowOff>19050</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23</xdr:col>
                    <xdr:colOff>38100</xdr:colOff>
                    <xdr:row>19</xdr:row>
                    <xdr:rowOff>12700</xdr:rowOff>
                  </from>
                  <to>
                    <xdr:col>23</xdr:col>
                    <xdr:colOff>228600</xdr:colOff>
                    <xdr:row>20</xdr:row>
                    <xdr:rowOff>31750</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8</xdr:col>
                    <xdr:colOff>247650</xdr:colOff>
                    <xdr:row>20</xdr:row>
                    <xdr:rowOff>298450</xdr:rowOff>
                  </from>
                  <to>
                    <xdr:col>9</xdr:col>
                    <xdr:colOff>184150</xdr:colOff>
                    <xdr:row>22</xdr:row>
                    <xdr:rowOff>0</xdr:rowOff>
                  </to>
                </anchor>
              </controlPr>
            </control>
          </mc:Choice>
        </mc:AlternateContent>
        <mc:AlternateContent xmlns:mc="http://schemas.openxmlformats.org/markup-compatibility/2006">
          <mc:Choice Requires="x14">
            <control shapeId="1071" r:id="rId36" name="Check Box 47">
              <controlPr defaultSize="0" autoFill="0" autoLine="0" autoPict="0">
                <anchor moveWithCells="1">
                  <from>
                    <xdr:col>23</xdr:col>
                    <xdr:colOff>38100</xdr:colOff>
                    <xdr:row>20</xdr:row>
                    <xdr:rowOff>12700</xdr:rowOff>
                  </from>
                  <to>
                    <xdr:col>23</xdr:col>
                    <xdr:colOff>228600</xdr:colOff>
                    <xdr:row>21</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0ABC-289E-4D82-916F-D1945EEAD399}">
  <sheetPr>
    <tabColor rgb="FFFFFF00"/>
    <pageSetUpPr fitToPage="1"/>
  </sheetPr>
  <dimension ref="A2:Q56"/>
  <sheetViews>
    <sheetView showGridLines="0" view="pageBreakPreview" zoomScale="90" zoomScaleNormal="100" zoomScaleSheetLayoutView="90" workbookViewId="0"/>
  </sheetViews>
  <sheetFormatPr defaultRowHeight="18"/>
  <cols>
    <col min="1" max="1" width="3.83203125" style="2" customWidth="1"/>
    <col min="2" max="2" width="17.5" customWidth="1"/>
    <col min="3" max="3" width="20.58203125" customWidth="1"/>
    <col min="4" max="4" width="8.83203125" customWidth="1"/>
    <col min="5" max="6" width="23.58203125" customWidth="1"/>
    <col min="7" max="7" width="12.33203125" customWidth="1"/>
    <col min="8" max="8" width="13.08203125" customWidth="1"/>
  </cols>
  <sheetData>
    <row r="2" spans="1:13">
      <c r="A2" s="54"/>
      <c r="B2" s="54" t="s">
        <v>94</v>
      </c>
      <c r="C2" s="54" t="s">
        <v>507</v>
      </c>
      <c r="D2" s="54" t="s">
        <v>508</v>
      </c>
      <c r="E2" s="54" t="s">
        <v>509</v>
      </c>
      <c r="F2" s="54" t="s">
        <v>510</v>
      </c>
      <c r="G2" s="54" t="s">
        <v>511</v>
      </c>
      <c r="H2" s="54" t="s">
        <v>512</v>
      </c>
      <c r="J2" s="136" t="s">
        <v>513</v>
      </c>
    </row>
    <row r="3" spans="1:13">
      <c r="A3" s="934" t="s">
        <v>514</v>
      </c>
      <c r="B3" s="65" t="s">
        <v>515</v>
      </c>
      <c r="C3" s="129" t="s">
        <v>516</v>
      </c>
      <c r="D3" s="129" t="s">
        <v>517</v>
      </c>
      <c r="E3" s="129" t="s">
        <v>518</v>
      </c>
      <c r="F3" s="129"/>
      <c r="G3" s="129" t="s">
        <v>139</v>
      </c>
      <c r="H3" s="129" t="s">
        <v>519</v>
      </c>
    </row>
    <row r="4" spans="1:13">
      <c r="A4" s="935"/>
      <c r="B4" s="65" t="s">
        <v>515</v>
      </c>
      <c r="C4" s="129" t="s">
        <v>520</v>
      </c>
      <c r="D4" s="129" t="s">
        <v>521</v>
      </c>
      <c r="E4" s="129" t="s">
        <v>518</v>
      </c>
      <c r="F4" s="129" t="s">
        <v>522</v>
      </c>
      <c r="G4" s="129"/>
      <c r="H4" s="129"/>
    </row>
    <row r="5" spans="1:13">
      <c r="A5" s="936"/>
      <c r="B5" s="65" t="s">
        <v>515</v>
      </c>
      <c r="C5" s="129" t="s">
        <v>523</v>
      </c>
      <c r="D5" s="129" t="s">
        <v>524</v>
      </c>
      <c r="E5" s="129" t="s">
        <v>525</v>
      </c>
      <c r="F5" s="129"/>
      <c r="G5" s="129"/>
      <c r="H5" s="129"/>
      <c r="J5" t="s">
        <v>526</v>
      </c>
      <c r="M5" t="s">
        <v>527</v>
      </c>
    </row>
    <row r="6" spans="1:13" ht="18" customHeight="1">
      <c r="A6" s="137"/>
      <c r="B6" s="138" t="s">
        <v>528</v>
      </c>
    </row>
    <row r="7" spans="1:13" ht="18" customHeight="1">
      <c r="A7" s="54">
        <v>1</v>
      </c>
      <c r="B7" s="49"/>
      <c r="C7" s="122"/>
      <c r="D7" s="122"/>
      <c r="E7" s="122"/>
      <c r="F7" s="122"/>
      <c r="G7" s="122"/>
      <c r="H7" s="122"/>
      <c r="J7" t="s">
        <v>529</v>
      </c>
      <c r="M7" t="s">
        <v>522</v>
      </c>
    </row>
    <row r="8" spans="1:13">
      <c r="A8" s="54">
        <v>2</v>
      </c>
      <c r="B8" s="49"/>
      <c r="C8" s="122"/>
      <c r="D8" s="122"/>
      <c r="E8" s="122"/>
      <c r="F8" s="122"/>
      <c r="G8" s="122"/>
      <c r="H8" s="122"/>
      <c r="J8" t="s">
        <v>516</v>
      </c>
      <c r="M8" t="s">
        <v>530</v>
      </c>
    </row>
    <row r="9" spans="1:13">
      <c r="A9" s="54">
        <v>3</v>
      </c>
      <c r="B9" s="49"/>
      <c r="C9" s="122"/>
      <c r="D9" s="122"/>
      <c r="E9" s="122"/>
      <c r="F9" s="122"/>
      <c r="G9" s="122"/>
      <c r="H9" s="122"/>
      <c r="J9" t="s">
        <v>753</v>
      </c>
      <c r="M9" t="s">
        <v>532</v>
      </c>
    </row>
    <row r="10" spans="1:13">
      <c r="A10" s="54">
        <v>4</v>
      </c>
      <c r="B10" s="49"/>
      <c r="C10" s="122"/>
      <c r="D10" s="122"/>
      <c r="E10" s="122"/>
      <c r="F10" s="122"/>
      <c r="G10" s="122"/>
      <c r="H10" s="122"/>
      <c r="J10" t="s">
        <v>754</v>
      </c>
      <c r="M10" t="s">
        <v>534</v>
      </c>
    </row>
    <row r="11" spans="1:13">
      <c r="A11" s="54">
        <v>5</v>
      </c>
      <c r="B11" s="49"/>
      <c r="C11" s="122"/>
      <c r="D11" s="122"/>
      <c r="E11" s="122"/>
      <c r="F11" s="122"/>
      <c r="G11" s="122"/>
      <c r="H11" s="122"/>
      <c r="J11" t="s">
        <v>531</v>
      </c>
      <c r="M11" t="s">
        <v>536</v>
      </c>
    </row>
    <row r="12" spans="1:13">
      <c r="A12" s="54">
        <v>6</v>
      </c>
      <c r="B12" s="49"/>
      <c r="C12" s="122"/>
      <c r="D12" s="122"/>
      <c r="E12" s="122"/>
      <c r="F12" s="122"/>
      <c r="G12" s="122"/>
      <c r="H12" s="122"/>
      <c r="J12" t="s">
        <v>533</v>
      </c>
      <c r="M12" t="s">
        <v>538</v>
      </c>
    </row>
    <row r="13" spans="1:13">
      <c r="A13" s="54">
        <v>7</v>
      </c>
      <c r="B13" s="49"/>
      <c r="C13" s="122"/>
      <c r="D13" s="122"/>
      <c r="E13" s="122"/>
      <c r="F13" s="122"/>
      <c r="G13" s="122"/>
      <c r="H13" s="122"/>
      <c r="J13" t="s">
        <v>535</v>
      </c>
      <c r="M13" t="s">
        <v>540</v>
      </c>
    </row>
    <row r="14" spans="1:13">
      <c r="A14" s="54">
        <v>8</v>
      </c>
      <c r="B14" s="49"/>
      <c r="C14" s="122"/>
      <c r="D14" s="122"/>
      <c r="E14" s="122"/>
      <c r="F14" s="122"/>
      <c r="G14" s="122"/>
      <c r="H14" s="122"/>
      <c r="J14" t="s">
        <v>752</v>
      </c>
      <c r="M14" t="s">
        <v>542</v>
      </c>
    </row>
    <row r="15" spans="1:13">
      <c r="A15" s="54">
        <v>9</v>
      </c>
      <c r="B15" s="49"/>
      <c r="C15" s="122"/>
      <c r="D15" s="122"/>
      <c r="E15" s="122"/>
      <c r="F15" s="122"/>
      <c r="G15" s="122"/>
      <c r="H15" s="122"/>
      <c r="J15" t="s">
        <v>537</v>
      </c>
      <c r="M15" t="s">
        <v>544</v>
      </c>
    </row>
    <row r="16" spans="1:13">
      <c r="A16" s="54">
        <v>10</v>
      </c>
      <c r="B16" s="49"/>
      <c r="C16" s="122"/>
      <c r="D16" s="122"/>
      <c r="E16" s="122"/>
      <c r="F16" s="122"/>
      <c r="G16" s="122"/>
      <c r="H16" s="122"/>
      <c r="J16" t="s">
        <v>539</v>
      </c>
      <c r="M16" t="s">
        <v>546</v>
      </c>
    </row>
    <row r="17" spans="1:17">
      <c r="A17" s="54">
        <v>11</v>
      </c>
      <c r="B17" s="49"/>
      <c r="C17" s="122"/>
      <c r="D17" s="122"/>
      <c r="E17" s="122"/>
      <c r="F17" s="122"/>
      <c r="G17" s="122"/>
      <c r="H17" s="122"/>
      <c r="J17" t="s">
        <v>541</v>
      </c>
      <c r="M17" t="s">
        <v>548</v>
      </c>
    </row>
    <row r="18" spans="1:17">
      <c r="A18" s="54">
        <v>12</v>
      </c>
      <c r="B18" s="49"/>
      <c r="C18" s="122"/>
      <c r="D18" s="122"/>
      <c r="E18" s="122"/>
      <c r="F18" s="122"/>
      <c r="G18" s="122"/>
      <c r="H18" s="122"/>
      <c r="J18" t="s">
        <v>543</v>
      </c>
      <c r="M18" t="s">
        <v>362</v>
      </c>
      <c r="N18" s="64" t="s">
        <v>550</v>
      </c>
    </row>
    <row r="19" spans="1:17">
      <c r="A19" s="54">
        <v>13</v>
      </c>
      <c r="B19" s="49"/>
      <c r="C19" s="122"/>
      <c r="D19" s="122"/>
      <c r="E19" s="122"/>
      <c r="F19" s="122"/>
      <c r="G19" s="122"/>
      <c r="H19" s="122"/>
      <c r="J19" t="s">
        <v>545</v>
      </c>
      <c r="M19" t="s">
        <v>517</v>
      </c>
      <c r="N19" s="64" t="s">
        <v>552</v>
      </c>
    </row>
    <row r="20" spans="1:17">
      <c r="A20" s="54">
        <v>14</v>
      </c>
      <c r="B20" s="49"/>
      <c r="C20" s="122"/>
      <c r="D20" s="122"/>
      <c r="E20" s="122"/>
      <c r="F20" s="122"/>
      <c r="G20" s="122"/>
      <c r="H20" s="122"/>
      <c r="J20" t="s">
        <v>547</v>
      </c>
    </row>
    <row r="21" spans="1:17">
      <c r="A21" s="54">
        <v>15</v>
      </c>
      <c r="B21" s="49"/>
      <c r="C21" s="122"/>
      <c r="D21" s="122"/>
      <c r="E21" s="122"/>
      <c r="F21" s="122"/>
      <c r="G21" s="122"/>
      <c r="H21" s="122"/>
      <c r="J21" t="s">
        <v>549</v>
      </c>
    </row>
    <row r="22" spans="1:17">
      <c r="A22" s="54">
        <v>16</v>
      </c>
      <c r="B22" s="49"/>
      <c r="C22" s="122"/>
      <c r="D22" s="122"/>
      <c r="E22" s="122"/>
      <c r="F22" s="122"/>
      <c r="G22" s="122"/>
      <c r="H22" s="122"/>
      <c r="J22" t="s">
        <v>551</v>
      </c>
    </row>
    <row r="23" spans="1:17">
      <c r="A23" s="54">
        <v>17</v>
      </c>
      <c r="B23" s="49"/>
      <c r="C23" s="122"/>
      <c r="D23" s="122"/>
      <c r="E23" s="122"/>
      <c r="F23" s="122"/>
      <c r="G23" s="122"/>
      <c r="H23" s="122"/>
      <c r="J23" t="s">
        <v>553</v>
      </c>
    </row>
    <row r="24" spans="1:17">
      <c r="A24" s="54">
        <v>18</v>
      </c>
      <c r="B24" s="49"/>
      <c r="C24" s="122"/>
      <c r="D24" s="122"/>
      <c r="E24" s="122"/>
      <c r="F24" s="122"/>
      <c r="G24" s="122"/>
      <c r="H24" s="122"/>
      <c r="J24" t="s">
        <v>362</v>
      </c>
    </row>
    <row r="25" spans="1:17">
      <c r="A25" s="54">
        <v>19</v>
      </c>
      <c r="B25" s="49"/>
      <c r="C25" s="122"/>
      <c r="D25" s="122"/>
      <c r="E25" s="122"/>
      <c r="F25" s="122"/>
      <c r="G25" s="122"/>
      <c r="H25" s="122"/>
    </row>
    <row r="26" spans="1:17">
      <c r="A26" s="54">
        <v>20</v>
      </c>
      <c r="B26" s="49"/>
      <c r="C26" s="122"/>
      <c r="D26" s="122"/>
      <c r="E26" s="122"/>
      <c r="F26" s="122"/>
      <c r="G26" s="122"/>
      <c r="H26" s="122"/>
    </row>
    <row r="27" spans="1:17">
      <c r="A27" s="54">
        <v>21</v>
      </c>
      <c r="B27" s="49"/>
      <c r="C27" s="122"/>
      <c r="D27" s="122"/>
      <c r="E27" s="122"/>
      <c r="F27" s="122"/>
      <c r="G27" s="122"/>
      <c r="H27" s="122"/>
      <c r="J27" t="s">
        <v>554</v>
      </c>
      <c r="M27" s="320" t="s">
        <v>555</v>
      </c>
      <c r="N27" s="321"/>
      <c r="O27" s="321"/>
      <c r="P27" s="321"/>
      <c r="Q27" s="321"/>
    </row>
    <row r="28" spans="1:17">
      <c r="A28" s="54">
        <v>22</v>
      </c>
      <c r="B28" s="49"/>
      <c r="C28" s="122"/>
      <c r="D28" s="122"/>
      <c r="E28" s="122"/>
      <c r="F28" s="122"/>
      <c r="G28" s="122"/>
      <c r="H28" s="122"/>
      <c r="J28" t="s">
        <v>139</v>
      </c>
      <c r="M28" s="939" t="s">
        <v>556</v>
      </c>
      <c r="N28" s="940"/>
      <c r="O28" s="939" t="s">
        <v>557</v>
      </c>
      <c r="P28" s="940"/>
      <c r="Q28" s="943"/>
    </row>
    <row r="29" spans="1:17">
      <c r="A29" s="54">
        <v>23</v>
      </c>
      <c r="B29" s="49"/>
      <c r="C29" s="122"/>
      <c r="D29" s="122"/>
      <c r="E29" s="122"/>
      <c r="F29" s="122"/>
      <c r="G29" s="122"/>
      <c r="H29" s="122"/>
      <c r="J29" t="s">
        <v>558</v>
      </c>
      <c r="M29" s="941"/>
      <c r="N29" s="942"/>
      <c r="O29" s="941"/>
      <c r="P29" s="942"/>
      <c r="Q29" s="944"/>
    </row>
    <row r="30" spans="1:17">
      <c r="A30" s="54">
        <v>24</v>
      </c>
      <c r="B30" s="49"/>
      <c r="C30" s="122"/>
      <c r="D30" s="122"/>
      <c r="E30" s="122"/>
      <c r="F30" s="122"/>
      <c r="G30" s="122"/>
      <c r="H30" s="122"/>
      <c r="J30" t="s">
        <v>559</v>
      </c>
      <c r="M30" s="939" t="s">
        <v>560</v>
      </c>
      <c r="N30" s="940"/>
      <c r="O30" s="939" t="s">
        <v>561</v>
      </c>
      <c r="P30" s="940"/>
      <c r="Q30" s="943"/>
    </row>
    <row r="31" spans="1:17">
      <c r="A31" s="54">
        <v>25</v>
      </c>
      <c r="B31" s="49"/>
      <c r="C31" s="122"/>
      <c r="D31" s="122"/>
      <c r="E31" s="122"/>
      <c r="F31" s="122"/>
      <c r="G31" s="122"/>
      <c r="H31" s="122"/>
      <c r="J31" t="s">
        <v>141</v>
      </c>
      <c r="M31" s="941" t="s">
        <v>562</v>
      </c>
      <c r="N31" s="942"/>
      <c r="O31" s="941"/>
      <c r="P31" s="942"/>
      <c r="Q31" s="944"/>
    </row>
    <row r="32" spans="1:17">
      <c r="A32" s="54">
        <v>26</v>
      </c>
      <c r="B32" s="49"/>
      <c r="C32" s="122"/>
      <c r="D32" s="122"/>
      <c r="E32" s="122"/>
      <c r="F32" s="122"/>
      <c r="G32" s="122"/>
      <c r="H32" s="122"/>
      <c r="J32" t="s">
        <v>563</v>
      </c>
      <c r="M32" s="937" t="s">
        <v>564</v>
      </c>
      <c r="N32" s="937"/>
      <c r="O32" s="937"/>
      <c r="P32" s="937"/>
      <c r="Q32" s="937"/>
    </row>
    <row r="33" spans="1:17">
      <c r="A33" s="54">
        <v>27</v>
      </c>
      <c r="B33" s="49"/>
      <c r="C33" s="122"/>
      <c r="D33" s="122"/>
      <c r="E33" s="122"/>
      <c r="F33" s="122"/>
      <c r="G33" s="122"/>
      <c r="H33" s="122"/>
      <c r="M33" s="938"/>
      <c r="N33" s="938"/>
      <c r="O33" s="938"/>
      <c r="P33" s="938"/>
      <c r="Q33" s="938"/>
    </row>
    <row r="34" spans="1:17">
      <c r="A34" s="54">
        <v>28</v>
      </c>
      <c r="B34" s="49"/>
      <c r="C34" s="122"/>
      <c r="D34" s="122"/>
      <c r="E34" s="122"/>
      <c r="F34" s="122"/>
      <c r="G34" s="122"/>
      <c r="H34" s="122"/>
      <c r="M34" s="938"/>
      <c r="N34" s="938"/>
      <c r="O34" s="938"/>
      <c r="P34" s="938"/>
      <c r="Q34" s="938"/>
    </row>
    <row r="35" spans="1:17">
      <c r="A35" s="54">
        <v>29</v>
      </c>
      <c r="B35" s="49"/>
      <c r="C35" s="122"/>
      <c r="D35" s="122"/>
      <c r="E35" s="122"/>
      <c r="F35" s="122"/>
      <c r="G35" s="122"/>
      <c r="H35" s="122"/>
    </row>
    <row r="36" spans="1:17">
      <c r="A36" s="54">
        <v>30</v>
      </c>
      <c r="B36" s="49"/>
      <c r="C36" s="122"/>
      <c r="D36" s="122"/>
      <c r="E36" s="122"/>
      <c r="F36" s="122"/>
      <c r="G36" s="122"/>
      <c r="H36" s="122"/>
    </row>
    <row r="37" spans="1:17">
      <c r="A37" s="54">
        <v>31</v>
      </c>
      <c r="B37" s="49"/>
      <c r="C37" s="122"/>
      <c r="D37" s="122"/>
      <c r="E37" s="122"/>
      <c r="F37" s="122"/>
      <c r="G37" s="122"/>
      <c r="H37" s="122"/>
    </row>
    <row r="38" spans="1:17">
      <c r="A38" s="54">
        <v>32</v>
      </c>
      <c r="B38" s="49"/>
      <c r="C38" s="122"/>
      <c r="D38" s="122"/>
      <c r="E38" s="122"/>
      <c r="F38" s="122"/>
      <c r="G38" s="122"/>
      <c r="H38" s="122"/>
    </row>
    <row r="39" spans="1:17">
      <c r="A39" s="54">
        <v>33</v>
      </c>
      <c r="B39" s="49"/>
      <c r="C39" s="122"/>
      <c r="D39" s="122"/>
      <c r="E39" s="122"/>
      <c r="F39" s="122"/>
      <c r="G39" s="122"/>
      <c r="H39" s="122"/>
    </row>
    <row r="40" spans="1:17">
      <c r="A40" s="54">
        <v>34</v>
      </c>
      <c r="B40" s="49"/>
      <c r="C40" s="122"/>
      <c r="D40" s="122"/>
      <c r="E40" s="122"/>
      <c r="F40" s="122"/>
      <c r="G40" s="122"/>
      <c r="H40" s="122"/>
    </row>
    <row r="41" spans="1:17">
      <c r="A41" s="54">
        <v>35</v>
      </c>
      <c r="B41" s="49"/>
      <c r="C41" s="122"/>
      <c r="D41" s="122"/>
      <c r="E41" s="122"/>
      <c r="F41" s="122"/>
      <c r="G41" s="122"/>
      <c r="H41" s="122"/>
    </row>
    <row r="42" spans="1:17">
      <c r="A42" s="54">
        <v>36</v>
      </c>
      <c r="B42" s="49"/>
      <c r="C42" s="122"/>
      <c r="D42" s="122"/>
      <c r="E42" s="122"/>
      <c r="F42" s="122"/>
      <c r="G42" s="122"/>
      <c r="H42" s="122"/>
    </row>
    <row r="43" spans="1:17">
      <c r="A43" s="54">
        <v>37</v>
      </c>
      <c r="B43" s="49"/>
      <c r="C43" s="122"/>
      <c r="D43" s="122"/>
      <c r="E43" s="122"/>
      <c r="F43" s="122"/>
      <c r="G43" s="122"/>
      <c r="H43" s="122"/>
    </row>
    <row r="44" spans="1:17">
      <c r="A44" s="54">
        <v>38</v>
      </c>
      <c r="B44" s="49"/>
      <c r="C44" s="122"/>
      <c r="D44" s="122"/>
      <c r="E44" s="122"/>
      <c r="F44" s="122"/>
      <c r="G44" s="122"/>
      <c r="H44" s="122"/>
    </row>
    <row r="45" spans="1:17">
      <c r="A45" s="54">
        <v>39</v>
      </c>
      <c r="B45" s="49"/>
      <c r="C45" s="122"/>
      <c r="D45" s="122"/>
      <c r="E45" s="122"/>
      <c r="F45" s="122"/>
      <c r="G45" s="122"/>
      <c r="H45" s="122"/>
    </row>
    <row r="46" spans="1:17">
      <c r="A46" s="54">
        <v>40</v>
      </c>
      <c r="B46" s="49"/>
      <c r="C46" s="122"/>
      <c r="D46" s="122"/>
      <c r="E46" s="122"/>
      <c r="F46" s="122"/>
      <c r="G46" s="122"/>
      <c r="H46" s="122"/>
    </row>
    <row r="47" spans="1:17">
      <c r="A47" s="54">
        <v>41</v>
      </c>
      <c r="B47" s="49"/>
      <c r="C47" s="122"/>
      <c r="D47" s="122"/>
      <c r="E47" s="122"/>
      <c r="F47" s="122"/>
      <c r="G47" s="122"/>
      <c r="H47" s="122"/>
    </row>
    <row r="48" spans="1:17">
      <c r="A48" s="54">
        <v>42</v>
      </c>
      <c r="B48" s="49"/>
      <c r="C48" s="122"/>
      <c r="D48" s="122"/>
      <c r="E48" s="122"/>
      <c r="F48" s="122"/>
      <c r="G48" s="122"/>
      <c r="H48" s="122"/>
    </row>
    <row r="49" spans="1:8">
      <c r="A49" s="54">
        <v>43</v>
      </c>
      <c r="B49" s="49"/>
      <c r="C49" s="122"/>
      <c r="D49" s="122"/>
      <c r="E49" s="122"/>
      <c r="F49" s="122"/>
      <c r="G49" s="122"/>
      <c r="H49" s="122"/>
    </row>
    <row r="50" spans="1:8">
      <c r="A50" s="54">
        <v>44</v>
      </c>
      <c r="B50" s="49"/>
      <c r="C50" s="122"/>
      <c r="D50" s="122"/>
      <c r="E50" s="122"/>
      <c r="F50" s="122"/>
      <c r="G50" s="122"/>
      <c r="H50" s="122"/>
    </row>
    <row r="51" spans="1:8">
      <c r="A51" s="54">
        <v>45</v>
      </c>
      <c r="B51" s="49"/>
      <c r="C51" s="122"/>
      <c r="D51" s="122"/>
      <c r="E51" s="122"/>
      <c r="F51" s="122"/>
      <c r="G51" s="122"/>
      <c r="H51" s="122"/>
    </row>
    <row r="52" spans="1:8">
      <c r="A52" s="54">
        <v>46</v>
      </c>
      <c r="B52" s="49"/>
      <c r="C52" s="122"/>
      <c r="D52" s="122"/>
      <c r="E52" s="122"/>
      <c r="F52" s="122"/>
      <c r="G52" s="122"/>
      <c r="H52" s="122"/>
    </row>
    <row r="53" spans="1:8">
      <c r="A53" s="54">
        <v>47</v>
      </c>
      <c r="B53" s="49"/>
      <c r="C53" s="122"/>
      <c r="D53" s="122"/>
      <c r="E53" s="122"/>
      <c r="F53" s="122"/>
      <c r="G53" s="122"/>
      <c r="H53" s="122"/>
    </row>
    <row r="54" spans="1:8">
      <c r="A54" s="54">
        <v>48</v>
      </c>
      <c r="B54" s="49"/>
      <c r="C54" s="122"/>
      <c r="D54" s="122"/>
      <c r="E54" s="122"/>
      <c r="F54" s="122"/>
      <c r="G54" s="122"/>
      <c r="H54" s="122"/>
    </row>
    <row r="55" spans="1:8">
      <c r="A55" s="54">
        <v>49</v>
      </c>
      <c r="B55" s="49"/>
      <c r="C55" s="122"/>
      <c r="D55" s="122"/>
      <c r="E55" s="122"/>
      <c r="F55" s="122"/>
      <c r="G55" s="122"/>
      <c r="H55" s="122"/>
    </row>
    <row r="56" spans="1:8">
      <c r="A56" s="54">
        <v>50</v>
      </c>
      <c r="B56" s="49"/>
      <c r="C56" s="122"/>
      <c r="D56" s="122"/>
      <c r="E56" s="122"/>
      <c r="F56" s="122"/>
      <c r="G56" s="122"/>
      <c r="H56" s="122"/>
    </row>
  </sheetData>
  <mergeCells count="7">
    <mergeCell ref="A3:A5"/>
    <mergeCell ref="M32:Q34"/>
    <mergeCell ref="M30:N30"/>
    <mergeCell ref="M31:N31"/>
    <mergeCell ref="O30:Q31"/>
    <mergeCell ref="O28:Q29"/>
    <mergeCell ref="M28:N29"/>
  </mergeCells>
  <phoneticPr fontId="1"/>
  <dataValidations count="3">
    <dataValidation type="list" allowBlank="1" showInputMessage="1" showErrorMessage="1" sqref="C7:C56" xr:uid="{7599908C-B847-4838-B5F4-D57034E90CB7}">
      <formula1>$J$7:$J$24</formula1>
    </dataValidation>
    <dataValidation type="list" allowBlank="1" showInputMessage="1" showErrorMessage="1" sqref="E7:E56 F7:F56" xr:uid="{16449B1E-A483-4271-8169-41C844274D9B}">
      <formula1>$M$7:$M$19</formula1>
    </dataValidation>
    <dataValidation type="list" allowBlank="1" showInputMessage="1" showErrorMessage="1" sqref="G7:G56" xr:uid="{78B1EC84-CA7C-4F08-B8F4-80142602CC6F}">
      <formula1>$J$28:$J$32</formula1>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317D-0006-4CAB-ACC6-F539D312F4DA}">
  <sheetPr>
    <tabColor rgb="FFFFFF00"/>
  </sheetPr>
  <dimension ref="A1:F54"/>
  <sheetViews>
    <sheetView showGridLines="0" view="pageBreakPreview" zoomScaleNormal="95" zoomScaleSheetLayoutView="100" workbookViewId="0"/>
  </sheetViews>
  <sheetFormatPr defaultRowHeight="18"/>
  <cols>
    <col min="1" max="1" width="3.08203125" customWidth="1"/>
  </cols>
  <sheetData>
    <row r="1" spans="1:6">
      <c r="A1" t="s">
        <v>565</v>
      </c>
    </row>
    <row r="3" spans="1:6">
      <c r="A3">
        <v>1</v>
      </c>
      <c r="B3" t="s">
        <v>566</v>
      </c>
    </row>
    <row r="4" spans="1:6">
      <c r="B4" t="s">
        <v>567</v>
      </c>
    </row>
    <row r="5" spans="1:6">
      <c r="B5" t="s">
        <v>568</v>
      </c>
    </row>
    <row r="6" spans="1:6">
      <c r="B6" t="s">
        <v>569</v>
      </c>
    </row>
    <row r="7" spans="1:6">
      <c r="B7" t="s">
        <v>570</v>
      </c>
    </row>
    <row r="8" spans="1:6">
      <c r="B8" s="256" t="s">
        <v>571</v>
      </c>
      <c r="C8" s="257"/>
      <c r="D8" s="234" t="s">
        <v>572</v>
      </c>
      <c r="E8" s="234" t="s">
        <v>573</v>
      </c>
      <c r="F8" s="255" t="s">
        <v>574</v>
      </c>
    </row>
    <row r="9" spans="1:6">
      <c r="B9" s="252" t="s">
        <v>575</v>
      </c>
      <c r="C9" s="252"/>
      <c r="D9" s="462"/>
      <c r="E9" s="462"/>
      <c r="F9" s="462"/>
    </row>
    <row r="10" spans="1:6">
      <c r="B10" s="252" t="s">
        <v>576</v>
      </c>
      <c r="C10" s="252"/>
      <c r="D10" s="462"/>
      <c r="E10" s="462"/>
      <c r="F10" s="462"/>
    </row>
    <row r="11" spans="1:6">
      <c r="B11" s="253"/>
      <c r="C11" s="234" t="s">
        <v>288</v>
      </c>
      <c r="D11" s="462"/>
      <c r="E11" s="462"/>
      <c r="F11" s="462"/>
    </row>
    <row r="12" spans="1:6">
      <c r="B12" s="254"/>
      <c r="C12" s="234" t="s">
        <v>577</v>
      </c>
      <c r="D12" s="462"/>
      <c r="E12" s="462"/>
      <c r="F12" s="462"/>
    </row>
    <row r="13" spans="1:6">
      <c r="B13" s="256" t="s">
        <v>138</v>
      </c>
      <c r="C13" s="257"/>
      <c r="D13" s="42">
        <f>SUM(D9:D12)</f>
        <v>0</v>
      </c>
      <c r="E13" s="42">
        <f>SUM(E9:E12)</f>
        <v>0</v>
      </c>
      <c r="F13" s="42">
        <f>SUM(F9:F12)</f>
        <v>0</v>
      </c>
    </row>
    <row r="14" spans="1:6">
      <c r="B14" s="258"/>
      <c r="C14" s="258"/>
      <c r="D14" s="259"/>
      <c r="E14" s="259"/>
    </row>
    <row r="15" spans="1:6">
      <c r="A15">
        <v>2</v>
      </c>
      <c r="B15" s="260" t="s">
        <v>578</v>
      </c>
      <c r="C15" s="258"/>
      <c r="E15" s="64" t="s">
        <v>579</v>
      </c>
    </row>
    <row r="16" spans="1:6">
      <c r="B16" s="234" t="s">
        <v>580</v>
      </c>
      <c r="C16" s="233" t="s">
        <v>581</v>
      </c>
      <c r="D16" s="235" t="s">
        <v>582</v>
      </c>
      <c r="E16" s="236" t="s">
        <v>583</v>
      </c>
      <c r="F16" s="251" t="s">
        <v>584</v>
      </c>
    </row>
    <row r="17" spans="1:6">
      <c r="B17" s="234" t="s">
        <v>288</v>
      </c>
      <c r="C17" s="462"/>
      <c r="D17" s="462"/>
      <c r="E17" s="463"/>
      <c r="F17" s="464"/>
    </row>
    <row r="18" spans="1:6">
      <c r="B18" s="234" t="s">
        <v>290</v>
      </c>
      <c r="C18" s="462"/>
      <c r="D18" s="462"/>
      <c r="E18" s="463"/>
      <c r="F18" s="464"/>
    </row>
    <row r="19" spans="1:6">
      <c r="B19" s="234" t="s">
        <v>291</v>
      </c>
      <c r="C19" s="462"/>
      <c r="D19" s="462"/>
      <c r="E19" s="463"/>
      <c r="F19" s="464"/>
    </row>
    <row r="20" spans="1:6">
      <c r="B20" s="234" t="s">
        <v>585</v>
      </c>
      <c r="C20" s="462"/>
      <c r="D20" s="462"/>
      <c r="E20" s="463"/>
      <c r="F20" s="464"/>
    </row>
    <row r="21" spans="1:6">
      <c r="B21" s="248"/>
      <c r="C21" s="462"/>
      <c r="D21" s="462"/>
      <c r="E21" s="463"/>
      <c r="F21" s="464"/>
    </row>
    <row r="22" spans="1:6">
      <c r="B22" s="249" t="s">
        <v>586</v>
      </c>
      <c r="C22" s="462"/>
      <c r="D22" s="462"/>
      <c r="E22" s="463"/>
      <c r="F22" s="464"/>
    </row>
    <row r="23" spans="1:6">
      <c r="B23" s="250"/>
      <c r="C23" s="462"/>
      <c r="D23" s="462"/>
      <c r="E23" s="463"/>
      <c r="F23" s="464"/>
    </row>
    <row r="24" spans="1:6">
      <c r="B24" s="248"/>
      <c r="C24" s="462"/>
      <c r="D24" s="462"/>
      <c r="E24" s="463"/>
      <c r="F24" s="464"/>
    </row>
    <row r="25" spans="1:6">
      <c r="B25" s="249" t="s">
        <v>587</v>
      </c>
      <c r="C25" s="462"/>
      <c r="D25" s="462"/>
      <c r="E25" s="463"/>
      <c r="F25" s="464"/>
    </row>
    <row r="26" spans="1:6">
      <c r="B26" s="250"/>
      <c r="C26" s="462"/>
      <c r="D26" s="462"/>
      <c r="E26" s="463"/>
      <c r="F26" s="464"/>
    </row>
    <row r="27" spans="1:6">
      <c r="B27" s="248"/>
      <c r="C27" s="462"/>
      <c r="D27" s="462"/>
      <c r="E27" s="463"/>
      <c r="F27" s="464"/>
    </row>
    <row r="28" spans="1:6">
      <c r="B28" s="249" t="s">
        <v>588</v>
      </c>
      <c r="C28" s="462"/>
      <c r="D28" s="462"/>
      <c r="E28" s="463"/>
      <c r="F28" s="464"/>
    </row>
    <row r="29" spans="1:6">
      <c r="B29" s="250"/>
      <c r="C29" s="462"/>
      <c r="D29" s="462"/>
      <c r="E29" s="463"/>
      <c r="F29" s="464"/>
    </row>
    <row r="30" spans="1:6">
      <c r="B30" s="234" t="s">
        <v>138</v>
      </c>
      <c r="C30" s="261"/>
      <c r="D30" s="42">
        <f>SUM(D17:D29)</f>
        <v>0</v>
      </c>
      <c r="E30" s="47"/>
      <c r="F30" s="48"/>
    </row>
    <row r="32" spans="1:6">
      <c r="A32">
        <v>3</v>
      </c>
      <c r="B32" t="s">
        <v>589</v>
      </c>
    </row>
    <row r="33" spans="2:5">
      <c r="B33" s="260" t="s">
        <v>590</v>
      </c>
    </row>
    <row r="34" spans="2:5">
      <c r="B34" s="265" t="s">
        <v>591</v>
      </c>
      <c r="C34" s="266" t="s">
        <v>592</v>
      </c>
      <c r="D34" s="266" t="s">
        <v>593</v>
      </c>
      <c r="E34" s="267" t="s">
        <v>594</v>
      </c>
    </row>
    <row r="35" spans="2:5">
      <c r="B35" s="262" t="s">
        <v>595</v>
      </c>
      <c r="C35" s="263">
        <v>0.29166666666666669</v>
      </c>
      <c r="D35" s="263">
        <v>0.65625</v>
      </c>
      <c r="E35" s="264" t="s">
        <v>596</v>
      </c>
    </row>
    <row r="36" spans="2:5">
      <c r="B36" s="465"/>
      <c r="C36" s="466"/>
      <c r="D36" s="466"/>
      <c r="E36" s="465"/>
    </row>
    <row r="37" spans="2:5">
      <c r="B37" s="465"/>
      <c r="C37" s="466"/>
      <c r="D37" s="466"/>
      <c r="E37" s="465"/>
    </row>
    <row r="38" spans="2:5">
      <c r="B38" s="465"/>
      <c r="C38" s="466"/>
      <c r="D38" s="466"/>
      <c r="E38" s="465"/>
    </row>
    <row r="39" spans="2:5">
      <c r="B39" s="465"/>
      <c r="C39" s="466"/>
      <c r="D39" s="466"/>
      <c r="E39" s="465"/>
    </row>
    <row r="40" spans="2:5">
      <c r="B40" s="465"/>
      <c r="C40" s="466"/>
      <c r="D40" s="466"/>
      <c r="E40" s="465"/>
    </row>
    <row r="41" spans="2:5">
      <c r="B41" s="465"/>
      <c r="C41" s="466"/>
      <c r="D41" s="466"/>
      <c r="E41" s="465"/>
    </row>
    <row r="42" spans="2:5">
      <c r="B42" s="465"/>
      <c r="C42" s="466"/>
      <c r="D42" s="466"/>
      <c r="E42" s="465"/>
    </row>
    <row r="43" spans="2:5">
      <c r="B43" s="465"/>
      <c r="C43" s="466"/>
      <c r="D43" s="466"/>
      <c r="E43" s="465"/>
    </row>
    <row r="44" spans="2:5">
      <c r="B44" s="465"/>
      <c r="C44" s="466"/>
      <c r="D44" s="466"/>
      <c r="E44" s="465"/>
    </row>
    <row r="45" spans="2:5">
      <c r="B45" s="465"/>
      <c r="C45" s="466"/>
      <c r="D45" s="466"/>
      <c r="E45" s="465"/>
    </row>
    <row r="46" spans="2:5">
      <c r="B46" s="465"/>
      <c r="C46" s="466"/>
      <c r="D46" s="466"/>
      <c r="E46" s="465"/>
    </row>
    <row r="47" spans="2:5">
      <c r="B47" s="465"/>
      <c r="C47" s="466"/>
      <c r="D47" s="466"/>
      <c r="E47" s="465"/>
    </row>
    <row r="48" spans="2:5">
      <c r="B48" s="465"/>
      <c r="C48" s="466"/>
      <c r="D48" s="466"/>
      <c r="E48" s="465"/>
    </row>
    <row r="49" spans="2:5">
      <c r="B49" s="465"/>
      <c r="C49" s="466"/>
      <c r="D49" s="466"/>
      <c r="E49" s="465"/>
    </row>
    <row r="50" spans="2:5">
      <c r="B50" s="465"/>
      <c r="C50" s="466"/>
      <c r="D50" s="466"/>
      <c r="E50" s="465"/>
    </row>
    <row r="51" spans="2:5">
      <c r="B51" s="465"/>
      <c r="C51" s="466"/>
      <c r="D51" s="466"/>
      <c r="E51" s="465"/>
    </row>
    <row r="52" spans="2:5">
      <c r="B52" s="465"/>
      <c r="C52" s="466"/>
      <c r="D52" s="466"/>
      <c r="E52" s="465"/>
    </row>
    <row r="53" spans="2:5">
      <c r="B53" s="465"/>
      <c r="C53" s="466"/>
      <c r="D53" s="466"/>
      <c r="E53" s="465"/>
    </row>
    <row r="54" spans="2:5">
      <c r="B54" s="465"/>
      <c r="C54" s="466"/>
      <c r="D54" s="466"/>
      <c r="E54" s="465"/>
    </row>
  </sheetData>
  <phoneticPr fontId="1"/>
  <pageMargins left="0.7" right="0.7" top="0.75" bottom="0.75"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5A7D-4501-4935-A1DD-0416ACF84379}">
  <sheetPr>
    <tabColor rgb="FFFFCCFF"/>
    <pageSetUpPr fitToPage="1"/>
  </sheetPr>
  <dimension ref="A1:AP86"/>
  <sheetViews>
    <sheetView view="pageBreakPreview" zoomScale="75" zoomScaleNormal="68" zoomScaleSheetLayoutView="75" workbookViewId="0"/>
  </sheetViews>
  <sheetFormatPr defaultColWidth="5.08203125" defaultRowHeight="18"/>
  <cols>
    <col min="1" max="1" width="5.08203125" style="174"/>
    <col min="2" max="2" width="15.58203125" style="174" customWidth="1"/>
    <col min="3" max="3" width="9.5" style="178" customWidth="1"/>
    <col min="4" max="4" width="14.58203125" style="174" customWidth="1"/>
    <col min="5" max="7" width="5.08203125" style="174" bestFit="1" customWidth="1"/>
    <col min="8" max="8" width="5.08203125" style="174" customWidth="1"/>
    <col min="9" max="9" width="5.08203125" style="174" bestFit="1" customWidth="1"/>
    <col min="10" max="10" width="5.08203125" style="174" customWidth="1"/>
    <col min="11" max="11" width="5.08203125" style="174" bestFit="1" customWidth="1"/>
    <col min="12" max="12" width="5.08203125" style="174" customWidth="1"/>
    <col min="13" max="13" width="5.08203125" style="174" bestFit="1" customWidth="1"/>
    <col min="14" max="14" width="5.08203125" style="174" customWidth="1"/>
    <col min="15" max="19" width="5.08203125" style="174" bestFit="1" customWidth="1"/>
    <col min="20" max="20" width="5.08203125" style="174" customWidth="1"/>
    <col min="21" max="21" width="5.08203125" style="174" bestFit="1" customWidth="1"/>
    <col min="22" max="22" width="5.08203125" style="174" customWidth="1"/>
    <col min="23" max="23" width="5.08203125" style="174" bestFit="1" customWidth="1"/>
    <col min="24" max="24" width="5.08203125" style="174" customWidth="1"/>
    <col min="25" max="25" width="5.08203125" style="174" bestFit="1" customWidth="1"/>
    <col min="26" max="26" width="5.08203125" style="174" customWidth="1"/>
    <col min="27" max="29" width="5.08203125" style="174" bestFit="1" customWidth="1"/>
    <col min="30" max="37" width="5.08203125" style="174"/>
    <col min="38" max="38" width="21.25" style="174" customWidth="1"/>
    <col min="39" max="16384" width="5.08203125" style="174"/>
  </cols>
  <sheetData>
    <row r="1" spans="1:42" ht="29.25" customHeight="1">
      <c r="A1" s="403" t="s">
        <v>597</v>
      </c>
      <c r="H1" s="175"/>
      <c r="I1" s="404"/>
      <c r="J1" s="404"/>
      <c r="K1" s="404"/>
      <c r="L1" s="404"/>
      <c r="M1" s="404"/>
      <c r="N1" s="404"/>
      <c r="O1" s="404"/>
      <c r="P1" s="404"/>
    </row>
    <row r="3" spans="1:42" ht="20.25" customHeight="1">
      <c r="B3" s="405" t="s">
        <v>598</v>
      </c>
      <c r="C3" s="406" t="s">
        <v>599</v>
      </c>
      <c r="E3" s="407"/>
      <c r="F3" s="407"/>
      <c r="G3" s="407"/>
      <c r="H3" s="407"/>
      <c r="I3" s="407"/>
      <c r="J3" s="407"/>
    </row>
    <row r="4" spans="1:42" ht="20.25" customHeight="1">
      <c r="B4" s="407"/>
      <c r="C4" s="406" t="s">
        <v>744</v>
      </c>
      <c r="E4" s="407"/>
      <c r="F4" s="407"/>
      <c r="G4" s="407"/>
      <c r="H4" s="407"/>
      <c r="I4" s="407"/>
      <c r="J4" s="407"/>
    </row>
    <row r="5" spans="1:42">
      <c r="C5" s="945"/>
      <c r="D5" s="945"/>
      <c r="E5" s="945"/>
      <c r="F5" s="945"/>
      <c r="G5" s="945"/>
      <c r="H5" s="945"/>
      <c r="I5" s="945"/>
      <c r="J5" s="945"/>
      <c r="K5" s="945"/>
      <c r="L5" s="945"/>
      <c r="M5" s="945"/>
      <c r="N5" s="945"/>
      <c r="O5" s="945"/>
      <c r="P5" s="945"/>
      <c r="Q5" s="945"/>
      <c r="R5" s="945"/>
      <c r="S5" s="945"/>
      <c r="T5" s="945"/>
      <c r="U5" s="945"/>
      <c r="V5" s="945"/>
      <c r="W5" s="945"/>
      <c r="X5" s="945"/>
      <c r="Y5" s="945"/>
    </row>
    <row r="6" spans="1:42" ht="29.5" customHeight="1">
      <c r="B6" s="408" t="s">
        <v>600</v>
      </c>
      <c r="C6" s="409"/>
      <c r="D6" s="409"/>
      <c r="E6" s="321" t="s">
        <v>601</v>
      </c>
      <c r="G6" s="411"/>
      <c r="H6" s="457" t="e">
        <f>YEAR(AL7)</f>
        <v>#NUM!</v>
      </c>
      <c r="I6" s="321" t="s">
        <v>602</v>
      </c>
      <c r="J6" s="412" t="e">
        <f>MONTH(AL7)</f>
        <v>#NUM!</v>
      </c>
      <c r="K6" s="321" t="s">
        <v>603</v>
      </c>
      <c r="L6" s="412" t="e">
        <f>DAY(AL7)</f>
        <v>#NUM!</v>
      </c>
      <c r="M6" s="321" t="s">
        <v>604</v>
      </c>
      <c r="N6" s="413" t="e">
        <f>TEXT(AL7,"aaa")</f>
        <v>#NUM!</v>
      </c>
      <c r="O6" s="174" t="s">
        <v>605</v>
      </c>
      <c r="Q6" s="321" t="s">
        <v>606</v>
      </c>
      <c r="R6" s="321"/>
      <c r="S6" s="411"/>
      <c r="T6" s="457" t="e">
        <f>YEAR(AL8)</f>
        <v>#NUM!</v>
      </c>
      <c r="U6" s="321" t="s">
        <v>602</v>
      </c>
      <c r="V6" s="413" t="e">
        <f>MONTH(AL8)</f>
        <v>#NUM!</v>
      </c>
      <c r="W6" s="174" t="s">
        <v>603</v>
      </c>
      <c r="X6" s="413" t="e">
        <f>DAY(AL8)</f>
        <v>#NUM!</v>
      </c>
      <c r="Y6" s="174" t="s">
        <v>604</v>
      </c>
      <c r="Z6" s="413" t="e">
        <f>TEXT(AL8,"aaa")</f>
        <v>#NUM!</v>
      </c>
      <c r="AA6" s="174" t="s">
        <v>607</v>
      </c>
      <c r="AL6" s="414"/>
      <c r="AM6" s="414"/>
      <c r="AN6" s="414"/>
      <c r="AO6" s="321"/>
      <c r="AP6" s="321"/>
    </row>
    <row r="7" spans="1:42" ht="21" customHeight="1">
      <c r="C7" s="410"/>
      <c r="D7" s="411"/>
      <c r="E7" s="321"/>
      <c r="F7" s="321"/>
      <c r="G7" s="321"/>
      <c r="H7" s="321"/>
      <c r="I7" s="321"/>
      <c r="J7" s="321"/>
      <c r="N7" s="321"/>
      <c r="O7" s="321"/>
      <c r="P7" s="411"/>
      <c r="Q7" s="321"/>
      <c r="R7" s="321"/>
      <c r="AF7" s="174" t="s">
        <v>609</v>
      </c>
      <c r="AL7" s="415" t="e">
        <f>基本情報!E8</f>
        <v>#NUM!</v>
      </c>
      <c r="AM7" s="415"/>
      <c r="AN7" s="415"/>
      <c r="AO7" s="321"/>
      <c r="AP7" s="321"/>
    </row>
    <row r="8" spans="1:42">
      <c r="A8" s="493" t="s">
        <v>610</v>
      </c>
      <c r="C8" s="174"/>
      <c r="AF8" s="174" t="s">
        <v>611</v>
      </c>
      <c r="AL8" s="414" t="e">
        <f>基本情報!E9</f>
        <v>#NUM!</v>
      </c>
      <c r="AM8" s="414"/>
      <c r="AN8" s="414"/>
      <c r="AO8" s="321"/>
      <c r="AP8" s="321"/>
    </row>
    <row r="9" spans="1:42">
      <c r="B9" s="422" t="s">
        <v>612</v>
      </c>
      <c r="C9" s="422"/>
    </row>
    <row r="10" spans="1:42">
      <c r="B10" s="458" t="s">
        <v>742</v>
      </c>
      <c r="C10" s="422"/>
    </row>
    <row r="11" spans="1:42" s="178" customFormat="1" ht="18.5" thickBot="1">
      <c r="A11" s="174" t="s">
        <v>613</v>
      </c>
      <c r="D11" s="423" t="s">
        <v>614</v>
      </c>
      <c r="E11" s="424">
        <v>0.29166666666666669</v>
      </c>
      <c r="F11" s="424">
        <v>0.3125</v>
      </c>
      <c r="G11" s="424">
        <v>0.33333333333333298</v>
      </c>
      <c r="H11" s="424">
        <v>0.35416666666666702</v>
      </c>
      <c r="I11" s="424">
        <v>0.375</v>
      </c>
      <c r="J11" s="424">
        <v>0.39583333333333398</v>
      </c>
      <c r="K11" s="424">
        <v>0.41666666666666702</v>
      </c>
      <c r="L11" s="424">
        <v>0.4375</v>
      </c>
      <c r="M11" s="424">
        <v>0.45833333333333398</v>
      </c>
      <c r="N11" s="424">
        <v>0.47916666666666702</v>
      </c>
      <c r="O11" s="424">
        <v>0.5</v>
      </c>
      <c r="P11" s="424">
        <v>0.52083333333333304</v>
      </c>
      <c r="Q11" s="424">
        <v>0.54166666666666696</v>
      </c>
      <c r="R11" s="424">
        <v>0.5625</v>
      </c>
      <c r="S11" s="424">
        <v>0.58333333333333304</v>
      </c>
      <c r="T11" s="424">
        <v>0.60416666666666696</v>
      </c>
      <c r="U11" s="424">
        <v>0.625</v>
      </c>
      <c r="V11" s="424">
        <v>0.64583333333333304</v>
      </c>
      <c r="W11" s="424">
        <v>0.66666666666666696</v>
      </c>
      <c r="X11" s="424">
        <v>0.6875</v>
      </c>
      <c r="Y11" s="424">
        <v>0.70833333333333304</v>
      </c>
      <c r="Z11" s="424">
        <v>0.72916666666666696</v>
      </c>
      <c r="AA11" s="424">
        <v>0.75</v>
      </c>
      <c r="AB11" s="424">
        <v>0.77083333333333304</v>
      </c>
      <c r="AC11" s="424">
        <v>0.79166666666666696</v>
      </c>
    </row>
    <row r="12" spans="1:42" ht="18.5" thickTop="1">
      <c r="D12" s="425" t="s">
        <v>615</v>
      </c>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row>
    <row r="13" spans="1:42">
      <c r="D13" s="244" t="s">
        <v>616</v>
      </c>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row>
    <row r="14" spans="1:42">
      <c r="D14" s="244" t="s">
        <v>617</v>
      </c>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row>
    <row r="15" spans="1:42">
      <c r="D15" s="244" t="s">
        <v>618</v>
      </c>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row>
    <row r="16" spans="1:42">
      <c r="D16" s="244" t="s">
        <v>619</v>
      </c>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row>
    <row r="17" spans="1:29">
      <c r="D17" s="244" t="s">
        <v>620</v>
      </c>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row>
    <row r="19" spans="1:29" ht="18.5" thickBot="1">
      <c r="A19" s="174" t="s">
        <v>621</v>
      </c>
      <c r="D19" s="423" t="s">
        <v>614</v>
      </c>
      <c r="E19" s="424">
        <v>0.29166666666666669</v>
      </c>
      <c r="F19" s="424">
        <v>0.3125</v>
      </c>
      <c r="G19" s="424">
        <v>0.33333333333333298</v>
      </c>
      <c r="H19" s="424">
        <v>0.35416666666666702</v>
      </c>
      <c r="I19" s="424">
        <v>0.375</v>
      </c>
      <c r="J19" s="424">
        <v>0.39583333333333398</v>
      </c>
      <c r="K19" s="424">
        <v>0.41666666666666702</v>
      </c>
      <c r="L19" s="424">
        <v>0.4375</v>
      </c>
      <c r="M19" s="424">
        <v>0.45833333333333398</v>
      </c>
      <c r="N19" s="424">
        <v>0.47916666666666702</v>
      </c>
      <c r="O19" s="424">
        <v>0.5</v>
      </c>
      <c r="P19" s="424">
        <v>0.52083333333333304</v>
      </c>
      <c r="Q19" s="424">
        <v>0.54166666666666696</v>
      </c>
      <c r="R19" s="424">
        <v>0.5625</v>
      </c>
      <c r="S19" s="424">
        <v>0.58333333333333304</v>
      </c>
      <c r="T19" s="424">
        <v>0.60416666666666696</v>
      </c>
      <c r="U19" s="424">
        <v>0.625</v>
      </c>
      <c r="V19" s="424">
        <v>0.64583333333333304</v>
      </c>
      <c r="W19" s="424">
        <v>0.66666666666666696</v>
      </c>
      <c r="X19" s="424">
        <v>0.6875</v>
      </c>
      <c r="Y19" s="424">
        <v>0.70833333333333304</v>
      </c>
      <c r="Z19" s="424">
        <v>0.72916666666666696</v>
      </c>
      <c r="AA19" s="424">
        <v>0.75</v>
      </c>
      <c r="AB19" s="424">
        <v>0.77083333333333304</v>
      </c>
      <c r="AC19" s="424">
        <v>0.79166666666666696</v>
      </c>
    </row>
    <row r="20" spans="1:29" ht="18.5" thickTop="1">
      <c r="D20" s="425" t="s">
        <v>615</v>
      </c>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row>
    <row r="21" spans="1:29">
      <c r="D21" s="244" t="s">
        <v>616</v>
      </c>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row>
    <row r="22" spans="1:29">
      <c r="D22" s="244" t="s">
        <v>617</v>
      </c>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row>
    <row r="23" spans="1:29">
      <c r="D23" s="244" t="s">
        <v>618</v>
      </c>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row>
    <row r="24" spans="1:29">
      <c r="D24" s="244" t="s">
        <v>619</v>
      </c>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row>
    <row r="25" spans="1:29">
      <c r="D25" s="244" t="s">
        <v>620</v>
      </c>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row>
    <row r="27" spans="1:29">
      <c r="A27" s="493" t="s">
        <v>622</v>
      </c>
      <c r="E27" s="174" t="s">
        <v>623</v>
      </c>
    </row>
    <row r="28" spans="1:29" ht="18.649999999999999" customHeight="1" thickBot="1">
      <c r="A28" s="174" t="s">
        <v>613</v>
      </c>
      <c r="D28" s="423" t="s">
        <v>614</v>
      </c>
      <c r="E28" s="424">
        <v>0.29166666666666669</v>
      </c>
      <c r="F28" s="424">
        <v>0.3125</v>
      </c>
      <c r="G28" s="424">
        <v>0.33333333333333298</v>
      </c>
      <c r="H28" s="424">
        <v>0.35416666666666702</v>
      </c>
      <c r="I28" s="424">
        <v>0.375</v>
      </c>
      <c r="J28" s="424">
        <v>0.39583333333333398</v>
      </c>
      <c r="K28" s="424">
        <v>0.41666666666666702</v>
      </c>
      <c r="L28" s="424">
        <v>0.4375</v>
      </c>
      <c r="M28" s="424">
        <v>0.45833333333333398</v>
      </c>
      <c r="N28" s="424">
        <v>0.47916666666666702</v>
      </c>
      <c r="O28" s="424">
        <v>0.5</v>
      </c>
      <c r="P28" s="424">
        <v>0.52083333333333304</v>
      </c>
      <c r="Q28" s="424">
        <v>0.54166666666666696</v>
      </c>
      <c r="R28" s="424">
        <v>0.5625</v>
      </c>
      <c r="S28" s="424">
        <v>0.58333333333333304</v>
      </c>
      <c r="T28" s="424">
        <v>0.60416666666666696</v>
      </c>
      <c r="U28" s="424">
        <v>0.625</v>
      </c>
      <c r="V28" s="424">
        <v>0.64583333333333304</v>
      </c>
      <c r="W28" s="424">
        <v>0.66666666666666696</v>
      </c>
      <c r="X28" s="424">
        <v>0.6875</v>
      </c>
      <c r="Y28" s="424">
        <v>0.70833333333333304</v>
      </c>
      <c r="Z28" s="424">
        <v>0.72916666666666696</v>
      </c>
      <c r="AA28" s="424">
        <v>0.75</v>
      </c>
      <c r="AB28" s="424">
        <v>0.77083333333333304</v>
      </c>
      <c r="AC28" s="424">
        <v>0.79166666666666696</v>
      </c>
    </row>
    <row r="29" spans="1:29" ht="18.5" thickTop="1">
      <c r="D29" s="428" t="s">
        <v>624</v>
      </c>
      <c r="E29" s="429">
        <f t="shared" ref="E29:AC29" si="0">ROUNDDOWN(E12/3,1)+ROUNDDOWN((E13+E14)/6,1)</f>
        <v>0</v>
      </c>
      <c r="F29" s="429">
        <f t="shared" si="0"/>
        <v>0</v>
      </c>
      <c r="G29" s="429">
        <f t="shared" si="0"/>
        <v>0</v>
      </c>
      <c r="H29" s="429">
        <f t="shared" si="0"/>
        <v>0</v>
      </c>
      <c r="I29" s="429">
        <f t="shared" si="0"/>
        <v>0</v>
      </c>
      <c r="J29" s="429">
        <f t="shared" si="0"/>
        <v>0</v>
      </c>
      <c r="K29" s="429">
        <f t="shared" si="0"/>
        <v>0</v>
      </c>
      <c r="L29" s="429">
        <f t="shared" si="0"/>
        <v>0</v>
      </c>
      <c r="M29" s="429">
        <f t="shared" si="0"/>
        <v>0</v>
      </c>
      <c r="N29" s="429">
        <f t="shared" si="0"/>
        <v>0</v>
      </c>
      <c r="O29" s="429">
        <f t="shared" si="0"/>
        <v>0</v>
      </c>
      <c r="P29" s="429">
        <f t="shared" si="0"/>
        <v>0</v>
      </c>
      <c r="Q29" s="429">
        <f t="shared" si="0"/>
        <v>0</v>
      </c>
      <c r="R29" s="429">
        <f t="shared" si="0"/>
        <v>0</v>
      </c>
      <c r="S29" s="429">
        <f t="shared" si="0"/>
        <v>0</v>
      </c>
      <c r="T29" s="429">
        <f t="shared" si="0"/>
        <v>0</v>
      </c>
      <c r="U29" s="429">
        <f t="shared" si="0"/>
        <v>0</v>
      </c>
      <c r="V29" s="429">
        <f t="shared" si="0"/>
        <v>0</v>
      </c>
      <c r="W29" s="429">
        <f t="shared" si="0"/>
        <v>0</v>
      </c>
      <c r="X29" s="429">
        <f t="shared" si="0"/>
        <v>0</v>
      </c>
      <c r="Y29" s="429">
        <f t="shared" si="0"/>
        <v>0</v>
      </c>
      <c r="Z29" s="429">
        <f t="shared" si="0"/>
        <v>0</v>
      </c>
      <c r="AA29" s="429">
        <f t="shared" si="0"/>
        <v>0</v>
      </c>
      <c r="AB29" s="429">
        <f t="shared" si="0"/>
        <v>0</v>
      </c>
      <c r="AC29" s="429">
        <f t="shared" si="0"/>
        <v>0</v>
      </c>
    </row>
    <row r="30" spans="1:29">
      <c r="D30" s="430" t="s">
        <v>625</v>
      </c>
      <c r="E30" s="431">
        <f>ROUNDDOWN(E15/15,1)+ROUNDDOWN((E16+E17)/25,1)</f>
        <v>0</v>
      </c>
      <c r="F30" s="431">
        <f t="shared" ref="F30:AC30" si="1">ROUNDDOWN(F15/15,1)+ROUNDDOWN((F16+F17)/25,1)</f>
        <v>0</v>
      </c>
      <c r="G30" s="431">
        <f t="shared" si="1"/>
        <v>0</v>
      </c>
      <c r="H30" s="431">
        <f t="shared" si="1"/>
        <v>0</v>
      </c>
      <c r="I30" s="431">
        <f t="shared" si="1"/>
        <v>0</v>
      </c>
      <c r="J30" s="431">
        <f t="shared" si="1"/>
        <v>0</v>
      </c>
      <c r="K30" s="431">
        <f t="shared" si="1"/>
        <v>0</v>
      </c>
      <c r="L30" s="431">
        <f t="shared" si="1"/>
        <v>0</v>
      </c>
      <c r="M30" s="431">
        <f t="shared" si="1"/>
        <v>0</v>
      </c>
      <c r="N30" s="431">
        <f t="shared" si="1"/>
        <v>0</v>
      </c>
      <c r="O30" s="431">
        <f t="shared" si="1"/>
        <v>0</v>
      </c>
      <c r="P30" s="431">
        <f t="shared" si="1"/>
        <v>0</v>
      </c>
      <c r="Q30" s="431">
        <f t="shared" si="1"/>
        <v>0</v>
      </c>
      <c r="R30" s="431">
        <f t="shared" si="1"/>
        <v>0</v>
      </c>
      <c r="S30" s="431">
        <f t="shared" si="1"/>
        <v>0</v>
      </c>
      <c r="T30" s="431">
        <f t="shared" si="1"/>
        <v>0</v>
      </c>
      <c r="U30" s="431">
        <f t="shared" si="1"/>
        <v>0</v>
      </c>
      <c r="V30" s="431">
        <f t="shared" si="1"/>
        <v>0</v>
      </c>
      <c r="W30" s="431">
        <f t="shared" si="1"/>
        <v>0</v>
      </c>
      <c r="X30" s="431">
        <f t="shared" si="1"/>
        <v>0</v>
      </c>
      <c r="Y30" s="431">
        <f t="shared" si="1"/>
        <v>0</v>
      </c>
      <c r="Z30" s="431">
        <f t="shared" si="1"/>
        <v>0</v>
      </c>
      <c r="AA30" s="431">
        <f t="shared" si="1"/>
        <v>0</v>
      </c>
      <c r="AB30" s="431">
        <f t="shared" si="1"/>
        <v>0</v>
      </c>
      <c r="AC30" s="431">
        <f t="shared" si="1"/>
        <v>0</v>
      </c>
    </row>
    <row r="31" spans="1:29" ht="18.5" thickBot="1">
      <c r="D31" s="434" t="s">
        <v>626</v>
      </c>
      <c r="E31" s="433">
        <f>ROUND(E29+E30,0)</f>
        <v>0</v>
      </c>
      <c r="F31" s="433">
        <f t="shared" ref="F31:AC31" si="2">ROUND(F29+F30,0)</f>
        <v>0</v>
      </c>
      <c r="G31" s="433">
        <f t="shared" si="2"/>
        <v>0</v>
      </c>
      <c r="H31" s="433">
        <f t="shared" si="2"/>
        <v>0</v>
      </c>
      <c r="I31" s="433">
        <f t="shared" si="2"/>
        <v>0</v>
      </c>
      <c r="J31" s="433">
        <f t="shared" si="2"/>
        <v>0</v>
      </c>
      <c r="K31" s="433">
        <f t="shared" si="2"/>
        <v>0</v>
      </c>
      <c r="L31" s="433">
        <f t="shared" si="2"/>
        <v>0</v>
      </c>
      <c r="M31" s="433">
        <f t="shared" si="2"/>
        <v>0</v>
      </c>
      <c r="N31" s="433">
        <f t="shared" si="2"/>
        <v>0</v>
      </c>
      <c r="O31" s="433">
        <f t="shared" si="2"/>
        <v>0</v>
      </c>
      <c r="P31" s="433">
        <f t="shared" si="2"/>
        <v>0</v>
      </c>
      <c r="Q31" s="433">
        <f t="shared" si="2"/>
        <v>0</v>
      </c>
      <c r="R31" s="433">
        <f t="shared" si="2"/>
        <v>0</v>
      </c>
      <c r="S31" s="433">
        <f t="shared" si="2"/>
        <v>0</v>
      </c>
      <c r="T31" s="433">
        <f t="shared" si="2"/>
        <v>0</v>
      </c>
      <c r="U31" s="433">
        <f t="shared" si="2"/>
        <v>0</v>
      </c>
      <c r="V31" s="433">
        <f t="shared" si="2"/>
        <v>0</v>
      </c>
      <c r="W31" s="433">
        <f t="shared" si="2"/>
        <v>0</v>
      </c>
      <c r="X31" s="433">
        <f t="shared" si="2"/>
        <v>0</v>
      </c>
      <c r="Y31" s="433">
        <f t="shared" si="2"/>
        <v>0</v>
      </c>
      <c r="Z31" s="433">
        <f t="shared" si="2"/>
        <v>0</v>
      </c>
      <c r="AA31" s="433">
        <f t="shared" si="2"/>
        <v>0</v>
      </c>
      <c r="AB31" s="433">
        <f t="shared" si="2"/>
        <v>0</v>
      </c>
      <c r="AC31" s="433">
        <f t="shared" si="2"/>
        <v>0</v>
      </c>
    </row>
    <row r="32" spans="1:29" ht="18.5" thickBot="1">
      <c r="D32" s="435" t="s">
        <v>627</v>
      </c>
      <c r="E32" s="436" cm="1">
        <f t="array" ref="E32">_xlfn.IFS(SUM(E12:E17)=0,0,AND(SUM(E12:E17)&gt;=0,E31&gt;=2),E31,AND(SUM(E12:E17)&gt;=0,2&gt;E31&gt;=0),2)</f>
        <v>0</v>
      </c>
      <c r="F32" s="436" cm="1">
        <f t="array" ref="F32">_xlfn.IFS(SUM(F12:F17)=0,0,AND(SUM(F12:F17)&gt;=0,F31&gt;=2),F31,AND(SUM(F12:F17)&gt;=0,2&gt;F31&gt;=0),2)</f>
        <v>0</v>
      </c>
      <c r="G32" s="436" cm="1">
        <f t="array" ref="G32">_xlfn.IFS(SUM(G12:G17)=0,0,AND(SUM(G12:G17)&gt;=0,G31&gt;=2),G31,AND(SUM(G12:G17)&gt;=0,2&gt;G31&gt;=0),2)</f>
        <v>0</v>
      </c>
      <c r="H32" s="436" cm="1">
        <f t="array" ref="H32">_xlfn.IFS(SUM(H12:H17)=0,0,AND(SUM(H12:H17)&gt;=0,H31&gt;=2),H31,AND(SUM(H12:H17)&gt;=0,2&gt;H31&gt;=0),2)</f>
        <v>0</v>
      </c>
      <c r="I32" s="436" cm="1">
        <f t="array" ref="I32">_xlfn.IFS(SUM(I12:I17)=0,0,AND(SUM(I12:I17)&gt;=0,I31&gt;=2),I31,AND(SUM(I12:I17)&gt;=0,2&gt;I31&gt;=0),2)</f>
        <v>0</v>
      </c>
      <c r="J32" s="436" cm="1">
        <f t="array" ref="J32">_xlfn.IFS(SUM(J12:J17)=0,0,AND(SUM(J12:J17)&gt;=0,J31&gt;=2),J31,AND(SUM(J12:J17)&gt;=0,2&gt;J31&gt;=0),2)</f>
        <v>0</v>
      </c>
      <c r="K32" s="436" cm="1">
        <f t="array" ref="K32">_xlfn.IFS(SUM(K12:K17)=0,0,AND(SUM(K12:K17)&gt;=0,K31&gt;=2),K31,AND(SUM(K12:K17)&gt;=0,2&gt;K31&gt;=0),2)</f>
        <v>0</v>
      </c>
      <c r="L32" s="436" cm="1">
        <f t="array" ref="L32">_xlfn.IFS(SUM(L12:L17)=0,0,AND(SUM(L12:L17)&gt;=0,L31&gt;=2),L31,AND(SUM(L12:L17)&gt;=0,2&gt;L31&gt;=0),2)</f>
        <v>0</v>
      </c>
      <c r="M32" s="436" cm="1">
        <f t="array" ref="M32">_xlfn.IFS(SUM(M12:M17)=0,0,AND(SUM(M12:M17)&gt;=0,M31&gt;=2),M31,AND(SUM(M12:M17)&gt;=0,2&gt;M31&gt;=0),2)</f>
        <v>0</v>
      </c>
      <c r="N32" s="436" cm="1">
        <f t="array" ref="N32">_xlfn.IFS(SUM(N12:N17)=0,0,AND(SUM(N12:N17)&gt;=0,N31&gt;=2),N31,AND(SUM(N12:N17)&gt;=0,2&gt;N31&gt;=0),2)</f>
        <v>0</v>
      </c>
      <c r="O32" s="436" cm="1">
        <f t="array" ref="O32">_xlfn.IFS(SUM(O12:O17)=0,0,AND(SUM(O12:O17)&gt;=0,O31&gt;=2),O31,AND(SUM(O12:O17)&gt;=0,2&gt;O31&gt;=0),2)</f>
        <v>0</v>
      </c>
      <c r="P32" s="436" cm="1">
        <f t="array" ref="P32">_xlfn.IFS(SUM(P12:P17)=0,0,AND(SUM(P12:P17)&gt;=0,P31&gt;=2),P31,AND(SUM(P12:P17)&gt;=0,2&gt;P31&gt;=0),2)</f>
        <v>0</v>
      </c>
      <c r="Q32" s="436" cm="1">
        <f t="array" ref="Q32">_xlfn.IFS(SUM(Q12:Q17)=0,0,AND(SUM(Q12:Q17)&gt;=0,Q31&gt;=2),Q31,AND(SUM(Q12:Q17)&gt;=0,2&gt;Q31&gt;=0),2)</f>
        <v>0</v>
      </c>
      <c r="R32" s="436" cm="1">
        <f t="array" ref="R32">_xlfn.IFS(SUM(R12:R17)=0,0,AND(SUM(R12:R17)&gt;=0,R31&gt;=2),R31,AND(SUM(R12:R17)&gt;=0,2&gt;R31&gt;=0),2)</f>
        <v>0</v>
      </c>
      <c r="S32" s="436" cm="1">
        <f t="array" ref="S32">_xlfn.IFS(SUM(S12:S17)=0,0,AND(SUM(S12:S17)&gt;=0,S31&gt;=2),S31,AND(SUM(S12:S17)&gt;=0,2&gt;S31&gt;=0),2)</f>
        <v>0</v>
      </c>
      <c r="T32" s="436" cm="1">
        <f t="array" ref="T32">_xlfn.IFS(SUM(T12:T17)=0,0,AND(SUM(T12:T17)&gt;=0,T31&gt;=2),T31,AND(SUM(T12:T17)&gt;=0,2&gt;T31&gt;=0),2)</f>
        <v>0</v>
      </c>
      <c r="U32" s="436" cm="1">
        <f t="array" ref="U32">_xlfn.IFS(SUM(U12:U17)=0,0,AND(SUM(U12:U17)&gt;=0,U31&gt;=2),U31,AND(SUM(U12:U17)&gt;=0,2&gt;U31&gt;=0),2)</f>
        <v>0</v>
      </c>
      <c r="V32" s="436" cm="1">
        <f t="array" ref="V32">_xlfn.IFS(SUM(V12:V17)=0,0,AND(SUM(V12:V17)&gt;=0,V31&gt;=2),V31,AND(SUM(V12:V17)&gt;=0,2&gt;V31&gt;=0),2)</f>
        <v>0</v>
      </c>
      <c r="W32" s="436" cm="1">
        <f t="array" ref="W32">_xlfn.IFS(SUM(W12:W17)=0,0,AND(SUM(W12:W17)&gt;=0,W31&gt;=2),W31,AND(SUM(W12:W17)&gt;=0,2&gt;W31&gt;=0),2)</f>
        <v>0</v>
      </c>
      <c r="X32" s="436" cm="1">
        <f t="array" ref="X32">_xlfn.IFS(SUM(X12:X17)=0,0,AND(SUM(X12:X17)&gt;=0,X31&gt;=2),X31,AND(SUM(X12:X17)&gt;=0,2&gt;X31&gt;=0),2)</f>
        <v>0</v>
      </c>
      <c r="Y32" s="436" cm="1">
        <f t="array" ref="Y32">_xlfn.IFS(SUM(Y12:Y17)=0,0,AND(SUM(Y12:Y17)&gt;=0,Y31&gt;=2),Y31,AND(SUM(Y12:Y17)&gt;=0,2&gt;Y31&gt;=0),2)</f>
        <v>0</v>
      </c>
      <c r="Z32" s="436" cm="1">
        <f t="array" ref="Z32">_xlfn.IFS(SUM(Z12:Z17)=0,0,AND(SUM(Z12:Z17)&gt;=0,Z31&gt;=2),Z31,AND(SUM(Z12:Z17)&gt;=0,2&gt;Z31&gt;=0),2)</f>
        <v>0</v>
      </c>
      <c r="AA32" s="436" cm="1">
        <f t="array" ref="AA32">_xlfn.IFS(SUM(AA12:AA17)=0,0,AND(SUM(AA12:AA17)&gt;=0,AA31&gt;=2),AA31,AND(SUM(AA12:AA17)&gt;=0,2&gt;AA31&gt;=0),2)</f>
        <v>0</v>
      </c>
      <c r="AB32" s="436" cm="1">
        <f t="array" ref="AB32">_xlfn.IFS(SUM(AB12:AB17)=0,0,AND(SUM(AB12:AB17)&gt;=0,AB31&gt;=2),AB31,AND(SUM(AB12:AB17)&gt;=0,2&gt;AB31&gt;=0),2)</f>
        <v>0</v>
      </c>
      <c r="AC32" s="436" cm="1">
        <f t="array" ref="AC32">_xlfn.IFS(SUM(AC12:AC17)=0,0,AND(SUM(AC12:AC17)&gt;=0,AC31&gt;=2),AC31,AND(SUM(AC12:AC17)&gt;=0,2&gt;AC31&gt;=0),2)</f>
        <v>0</v>
      </c>
    </row>
    <row r="34" spans="1:32" s="178" customFormat="1" ht="18.649999999999999" customHeight="1" thickBot="1">
      <c r="A34" s="174" t="s">
        <v>621</v>
      </c>
      <c r="D34" s="423" t="s">
        <v>614</v>
      </c>
      <c r="E34" s="437">
        <v>0.29166666666666669</v>
      </c>
      <c r="F34" s="437">
        <v>0.3125</v>
      </c>
      <c r="G34" s="424">
        <v>0.33333333333333298</v>
      </c>
      <c r="H34" s="424">
        <v>0.35416666666666702</v>
      </c>
      <c r="I34" s="424">
        <v>0.375</v>
      </c>
      <c r="J34" s="424">
        <v>0.39583333333333398</v>
      </c>
      <c r="K34" s="424">
        <v>0.41666666666666702</v>
      </c>
      <c r="L34" s="424">
        <v>0.4375</v>
      </c>
      <c r="M34" s="424">
        <v>0.45833333333333398</v>
      </c>
      <c r="N34" s="424">
        <v>0.47916666666666702</v>
      </c>
      <c r="O34" s="424">
        <v>0.5</v>
      </c>
      <c r="P34" s="424">
        <v>0.52083333333333304</v>
      </c>
      <c r="Q34" s="424">
        <v>0.54166666666666696</v>
      </c>
      <c r="R34" s="424">
        <v>0.5625</v>
      </c>
      <c r="S34" s="424">
        <v>0.58333333333333304</v>
      </c>
      <c r="T34" s="424">
        <v>0.60416666666666696</v>
      </c>
      <c r="U34" s="424">
        <v>0.625</v>
      </c>
      <c r="V34" s="424">
        <v>0.64583333333333304</v>
      </c>
      <c r="W34" s="424">
        <v>0.66666666666666696</v>
      </c>
      <c r="X34" s="424">
        <v>0.6875</v>
      </c>
      <c r="Y34" s="424">
        <v>0.70833333333333304</v>
      </c>
      <c r="Z34" s="424">
        <v>0.72916666666666696</v>
      </c>
      <c r="AA34" s="424">
        <v>0.75</v>
      </c>
      <c r="AB34" s="424">
        <v>0.77083333333333304</v>
      </c>
      <c r="AC34" s="424">
        <v>0.79166666666666696</v>
      </c>
    </row>
    <row r="35" spans="1:32" ht="18.5" thickTop="1">
      <c r="D35" s="428" t="s">
        <v>624</v>
      </c>
      <c r="E35" s="429">
        <f t="shared" ref="E35:AC35" si="3">ROUNDDOWN(E20/3,1)+ROUNDDOWN((E21+E22)/6,1)</f>
        <v>0</v>
      </c>
      <c r="F35" s="429">
        <f t="shared" si="3"/>
        <v>0</v>
      </c>
      <c r="G35" s="429">
        <f t="shared" si="3"/>
        <v>0</v>
      </c>
      <c r="H35" s="429">
        <f t="shared" si="3"/>
        <v>0</v>
      </c>
      <c r="I35" s="429">
        <f t="shared" si="3"/>
        <v>0</v>
      </c>
      <c r="J35" s="429">
        <f t="shared" si="3"/>
        <v>0</v>
      </c>
      <c r="K35" s="429">
        <f t="shared" si="3"/>
        <v>0</v>
      </c>
      <c r="L35" s="429">
        <f t="shared" si="3"/>
        <v>0</v>
      </c>
      <c r="M35" s="429">
        <f t="shared" si="3"/>
        <v>0</v>
      </c>
      <c r="N35" s="429">
        <f t="shared" si="3"/>
        <v>0</v>
      </c>
      <c r="O35" s="429">
        <f t="shared" si="3"/>
        <v>0</v>
      </c>
      <c r="P35" s="429">
        <f t="shared" si="3"/>
        <v>0</v>
      </c>
      <c r="Q35" s="429">
        <f t="shared" si="3"/>
        <v>0</v>
      </c>
      <c r="R35" s="429">
        <f t="shared" si="3"/>
        <v>0</v>
      </c>
      <c r="S35" s="429">
        <f t="shared" si="3"/>
        <v>0</v>
      </c>
      <c r="T35" s="429">
        <f t="shared" si="3"/>
        <v>0</v>
      </c>
      <c r="U35" s="429">
        <f t="shared" si="3"/>
        <v>0</v>
      </c>
      <c r="V35" s="429">
        <f t="shared" si="3"/>
        <v>0</v>
      </c>
      <c r="W35" s="429">
        <f t="shared" si="3"/>
        <v>0</v>
      </c>
      <c r="X35" s="429">
        <f t="shared" si="3"/>
        <v>0</v>
      </c>
      <c r="Y35" s="429">
        <f t="shared" si="3"/>
        <v>0</v>
      </c>
      <c r="Z35" s="429">
        <f t="shared" si="3"/>
        <v>0</v>
      </c>
      <c r="AA35" s="429">
        <f t="shared" si="3"/>
        <v>0</v>
      </c>
      <c r="AB35" s="429">
        <f t="shared" si="3"/>
        <v>0</v>
      </c>
      <c r="AC35" s="429">
        <f t="shared" si="3"/>
        <v>0</v>
      </c>
    </row>
    <row r="36" spans="1:32">
      <c r="D36" s="430" t="s">
        <v>625</v>
      </c>
      <c r="E36" s="431">
        <f t="shared" ref="E36:AC36" si="4">ROUNDDOWN(E23/20,1)+ROUNDDOWN((E24+E25)/30,1)</f>
        <v>0</v>
      </c>
      <c r="F36" s="431">
        <f t="shared" si="4"/>
        <v>0</v>
      </c>
      <c r="G36" s="431">
        <f t="shared" si="4"/>
        <v>0</v>
      </c>
      <c r="H36" s="431">
        <f t="shared" si="4"/>
        <v>0</v>
      </c>
      <c r="I36" s="431">
        <f t="shared" si="4"/>
        <v>0</v>
      </c>
      <c r="J36" s="431">
        <f t="shared" si="4"/>
        <v>0</v>
      </c>
      <c r="K36" s="431">
        <f t="shared" si="4"/>
        <v>0</v>
      </c>
      <c r="L36" s="431">
        <f t="shared" si="4"/>
        <v>0</v>
      </c>
      <c r="M36" s="431">
        <f t="shared" si="4"/>
        <v>0</v>
      </c>
      <c r="N36" s="431">
        <f t="shared" si="4"/>
        <v>0</v>
      </c>
      <c r="O36" s="431">
        <f t="shared" si="4"/>
        <v>0</v>
      </c>
      <c r="P36" s="431">
        <f t="shared" si="4"/>
        <v>0</v>
      </c>
      <c r="Q36" s="431">
        <f t="shared" si="4"/>
        <v>0</v>
      </c>
      <c r="R36" s="431">
        <f t="shared" si="4"/>
        <v>0</v>
      </c>
      <c r="S36" s="431">
        <f t="shared" si="4"/>
        <v>0</v>
      </c>
      <c r="T36" s="431">
        <f t="shared" si="4"/>
        <v>0</v>
      </c>
      <c r="U36" s="431">
        <f t="shared" si="4"/>
        <v>0</v>
      </c>
      <c r="V36" s="431">
        <f t="shared" si="4"/>
        <v>0</v>
      </c>
      <c r="W36" s="431">
        <f t="shared" si="4"/>
        <v>0</v>
      </c>
      <c r="X36" s="431">
        <f t="shared" si="4"/>
        <v>0</v>
      </c>
      <c r="Y36" s="431">
        <f t="shared" si="4"/>
        <v>0</v>
      </c>
      <c r="Z36" s="431">
        <f t="shared" si="4"/>
        <v>0</v>
      </c>
      <c r="AA36" s="431">
        <f t="shared" si="4"/>
        <v>0</v>
      </c>
      <c r="AB36" s="431">
        <f t="shared" si="4"/>
        <v>0</v>
      </c>
      <c r="AC36" s="431">
        <f t="shared" si="4"/>
        <v>0</v>
      </c>
    </row>
    <row r="37" spans="1:32" ht="18.5" thickBot="1">
      <c r="D37" s="434" t="s">
        <v>626</v>
      </c>
      <c r="E37" s="433">
        <f>ROUND(E35+E36,0)</f>
        <v>0</v>
      </c>
      <c r="F37" s="433">
        <f t="shared" ref="F37:AC37" si="5">ROUND(F35+F36,0)</f>
        <v>0</v>
      </c>
      <c r="G37" s="433">
        <f t="shared" si="5"/>
        <v>0</v>
      </c>
      <c r="H37" s="433">
        <f t="shared" si="5"/>
        <v>0</v>
      </c>
      <c r="I37" s="433">
        <f t="shared" si="5"/>
        <v>0</v>
      </c>
      <c r="J37" s="433">
        <f t="shared" si="5"/>
        <v>0</v>
      </c>
      <c r="K37" s="433">
        <f t="shared" si="5"/>
        <v>0</v>
      </c>
      <c r="L37" s="433">
        <f t="shared" si="5"/>
        <v>0</v>
      </c>
      <c r="M37" s="433">
        <f t="shared" si="5"/>
        <v>0</v>
      </c>
      <c r="N37" s="433">
        <f t="shared" si="5"/>
        <v>0</v>
      </c>
      <c r="O37" s="433">
        <f t="shared" si="5"/>
        <v>0</v>
      </c>
      <c r="P37" s="433">
        <f t="shared" si="5"/>
        <v>0</v>
      </c>
      <c r="Q37" s="433">
        <f t="shared" si="5"/>
        <v>0</v>
      </c>
      <c r="R37" s="433">
        <f t="shared" si="5"/>
        <v>0</v>
      </c>
      <c r="S37" s="433">
        <f t="shared" si="5"/>
        <v>0</v>
      </c>
      <c r="T37" s="433">
        <f t="shared" si="5"/>
        <v>0</v>
      </c>
      <c r="U37" s="433">
        <f t="shared" si="5"/>
        <v>0</v>
      </c>
      <c r="V37" s="433">
        <f t="shared" si="5"/>
        <v>0</v>
      </c>
      <c r="W37" s="433">
        <f t="shared" si="5"/>
        <v>0</v>
      </c>
      <c r="X37" s="433">
        <f t="shared" si="5"/>
        <v>0</v>
      </c>
      <c r="Y37" s="433">
        <f t="shared" si="5"/>
        <v>0</v>
      </c>
      <c r="Z37" s="433">
        <f t="shared" si="5"/>
        <v>0</v>
      </c>
      <c r="AA37" s="433">
        <f t="shared" si="5"/>
        <v>0</v>
      </c>
      <c r="AB37" s="433">
        <f t="shared" si="5"/>
        <v>0</v>
      </c>
      <c r="AC37" s="433">
        <f t="shared" si="5"/>
        <v>0</v>
      </c>
    </row>
    <row r="38" spans="1:32" ht="18.5" thickBot="1">
      <c r="D38" s="435" t="s">
        <v>627</v>
      </c>
      <c r="E38" s="436" cm="1">
        <f t="array" ref="E38">_xlfn.IFS(SUM(E20:E25)=0,0,AND(SUM(E20:E25)&gt;=0,E37&gt;=2),E37,AND(SUM(E20:E25)&gt;=0,2&gt;E37&gt;=0),2)</f>
        <v>0</v>
      </c>
      <c r="F38" s="436" cm="1">
        <f t="array" ref="F38">_xlfn.IFS(SUM(F20:F25)=0,0,AND(SUM(F20:F25)&gt;=0,F37&gt;=2),F37,AND(SUM(F20:F25)&gt;=0,2&gt;F37&gt;=0),2)</f>
        <v>0</v>
      </c>
      <c r="G38" s="436" cm="1">
        <f t="array" ref="G38">_xlfn.IFS(SUM(G20:G25)=0,0,AND(SUM(G20:G25)&gt;=0,G37&gt;=2),G37,AND(SUM(G20:G25)&gt;=0,2&gt;G37&gt;=0),2)</f>
        <v>0</v>
      </c>
      <c r="H38" s="436" cm="1">
        <f t="array" ref="H38">_xlfn.IFS(SUM(H20:H25)=0,0,AND(SUM(H20:H25)&gt;=0,H37&gt;=2),H37,AND(SUM(H20:H25)&gt;=0,2&gt;H37&gt;=0),2)</f>
        <v>0</v>
      </c>
      <c r="I38" s="436" cm="1">
        <f t="array" ref="I38">_xlfn.IFS(SUM(I20:I25)=0,0,AND(SUM(I20:I25)&gt;=0,I37&gt;=2),I37,AND(SUM(I20:I25)&gt;=0,2&gt;I37&gt;=0),2)</f>
        <v>0</v>
      </c>
      <c r="J38" s="436" cm="1">
        <f t="array" ref="J38">_xlfn.IFS(SUM(J20:J25)=0,0,AND(SUM(J20:J25)&gt;=0,J37&gt;=2),J37,AND(SUM(J20:J25)&gt;=0,2&gt;J37&gt;=0),2)</f>
        <v>0</v>
      </c>
      <c r="K38" s="436" cm="1">
        <f t="array" ref="K38">_xlfn.IFS(SUM(K20:K25)=0,0,AND(SUM(K20:K25)&gt;=0,K37&gt;=2),K37,AND(SUM(K20:K25)&gt;=0,2&gt;K37&gt;=0),2)</f>
        <v>0</v>
      </c>
      <c r="L38" s="436" cm="1">
        <f t="array" ref="L38">_xlfn.IFS(SUM(L20:L25)=0,0,AND(SUM(L20:L25)&gt;=0,L37&gt;=2),L37,AND(SUM(L20:L25)&gt;=0,2&gt;L37&gt;=0),2)</f>
        <v>0</v>
      </c>
      <c r="M38" s="436" cm="1">
        <f t="array" ref="M38">_xlfn.IFS(SUM(M20:M25)=0,0,AND(SUM(M20:M25)&gt;=0,M37&gt;=2),M37,AND(SUM(M20:M25)&gt;=0,2&gt;M37&gt;=0),2)</f>
        <v>0</v>
      </c>
      <c r="N38" s="436" cm="1">
        <f t="array" ref="N38">_xlfn.IFS(SUM(N20:N25)=0,0,AND(SUM(N20:N25)&gt;=0,N37&gt;=2),N37,AND(SUM(N20:N25)&gt;=0,2&gt;N37&gt;=0),2)</f>
        <v>0</v>
      </c>
      <c r="O38" s="436" cm="1">
        <f t="array" ref="O38">_xlfn.IFS(SUM(O20:O25)=0,0,AND(SUM(O20:O25)&gt;=0,O37&gt;=2),O37,AND(SUM(O20:O25)&gt;=0,2&gt;O37&gt;=0),2)</f>
        <v>0</v>
      </c>
      <c r="P38" s="436" cm="1">
        <f t="array" ref="P38">_xlfn.IFS(SUM(P20:P25)=0,0,AND(SUM(P20:P25)&gt;=0,P37&gt;=2),P37,AND(SUM(P20:P25)&gt;=0,2&gt;P37&gt;=0),2)</f>
        <v>0</v>
      </c>
      <c r="Q38" s="436" cm="1">
        <f t="array" ref="Q38">_xlfn.IFS(SUM(Q20:Q25)=0,0,AND(SUM(Q20:Q25)&gt;=0,Q37&gt;=2),Q37,AND(SUM(Q20:Q25)&gt;=0,2&gt;Q37&gt;=0),2)</f>
        <v>0</v>
      </c>
      <c r="R38" s="436" cm="1">
        <f t="array" ref="R38">_xlfn.IFS(SUM(R20:R25)=0,0,AND(SUM(R20:R25)&gt;=0,R37&gt;=2),R37,AND(SUM(R20:R25)&gt;=0,2&gt;R37&gt;=0),2)</f>
        <v>0</v>
      </c>
      <c r="S38" s="436" cm="1">
        <f t="array" ref="S38">_xlfn.IFS(SUM(S20:S25)=0,0,AND(SUM(S20:S25)&gt;=0,S37&gt;=2),S37,AND(SUM(S20:S25)&gt;=0,2&gt;S37&gt;=0),2)</f>
        <v>0</v>
      </c>
      <c r="T38" s="436" cm="1">
        <f t="array" ref="T38">_xlfn.IFS(SUM(T20:T25)=0,0,AND(SUM(T20:T25)&gt;=0,T37&gt;=2),T37,AND(SUM(T20:T25)&gt;=0,2&gt;T37&gt;=0),2)</f>
        <v>0</v>
      </c>
      <c r="U38" s="436" cm="1">
        <f t="array" ref="U38">_xlfn.IFS(SUM(U20:U25)=0,0,AND(SUM(U20:U25)&gt;=0,U37&gt;=2),U37,AND(SUM(U20:U25)&gt;=0,2&gt;U37&gt;=0),2)</f>
        <v>0</v>
      </c>
      <c r="V38" s="436" cm="1">
        <f t="array" ref="V38">_xlfn.IFS(SUM(V20:V25)=0,0,AND(SUM(V20:V25)&gt;=0,V37&gt;=2),V37,AND(SUM(V20:V25)&gt;=0,2&gt;V37&gt;=0),2)</f>
        <v>0</v>
      </c>
      <c r="W38" s="436" cm="1">
        <f t="array" ref="W38">_xlfn.IFS(SUM(W20:W25)=0,0,AND(SUM(W20:W25)&gt;=0,W37&gt;=2),W37,AND(SUM(W20:W25)&gt;=0,2&gt;W37&gt;=0),2)</f>
        <v>0</v>
      </c>
      <c r="X38" s="436" cm="1">
        <f t="array" ref="X38">_xlfn.IFS(SUM(X20:X25)=0,0,AND(SUM(X20:X25)&gt;=0,X37&gt;=2),X37,AND(SUM(X20:X25)&gt;=0,2&gt;X37&gt;=0),2)</f>
        <v>0</v>
      </c>
      <c r="Y38" s="436" cm="1">
        <f t="array" ref="Y38">_xlfn.IFS(SUM(Y20:Y25)=0,0,AND(SUM(Y20:Y25)&gt;=0,Y37&gt;=2),Y37,AND(SUM(Y20:Y25)&gt;=0,2&gt;Y37&gt;=0),2)</f>
        <v>0</v>
      </c>
      <c r="Z38" s="436" cm="1">
        <f t="array" ref="Z38">_xlfn.IFS(SUM(Z20:Z25)=0,0,AND(SUM(Z20:Z25)&gt;=0,Z37&gt;=2),Z37,AND(SUM(Z20:Z25)&gt;=0,2&gt;Z37&gt;=0),2)</f>
        <v>0</v>
      </c>
      <c r="AA38" s="436" cm="1">
        <f t="array" ref="AA38">_xlfn.IFS(SUM(AA20:AA25)=0,0,AND(SUM(AA20:AA25)&gt;=0,AA37&gt;=2),AA37,AND(SUM(AA20:AA25)&gt;=0,2&gt;AA37&gt;=0),2)</f>
        <v>0</v>
      </c>
      <c r="AB38" s="436" cm="1">
        <f t="array" ref="AB38">_xlfn.IFS(SUM(AB20:AB25)=0,0,AND(SUM(AB20:AB25)&gt;=0,AB37&gt;=2),AB37,AND(SUM(AB20:AB25)&gt;=0,2&gt;AB37&gt;=0),2)</f>
        <v>0</v>
      </c>
      <c r="AC38" s="436" cm="1">
        <f t="array" ref="AC38">_xlfn.IFS(SUM(AC20:AC25)=0,0,AND(SUM(AC20:AC25)&gt;=0,AC37&gt;=2),AC37,AND(SUM(AC20:AC25)&gt;=0,2&gt;AC37&gt;=0),2)</f>
        <v>0</v>
      </c>
    </row>
    <row r="40" spans="1:32">
      <c r="A40" s="493" t="s">
        <v>628</v>
      </c>
    </row>
    <row r="41" spans="1:32">
      <c r="B41" s="174" t="s">
        <v>747</v>
      </c>
    </row>
    <row r="42" spans="1:32">
      <c r="B42" s="458" t="s">
        <v>743</v>
      </c>
    </row>
    <row r="43" spans="1:32">
      <c r="B43" s="174" t="s">
        <v>629</v>
      </c>
    </row>
    <row r="44" spans="1:32">
      <c r="B44" s="174" t="s">
        <v>630</v>
      </c>
    </row>
    <row r="45" spans="1:32">
      <c r="B45" s="174" t="s">
        <v>631</v>
      </c>
    </row>
    <row r="46" spans="1:32">
      <c r="A46" s="422" t="s">
        <v>632</v>
      </c>
    </row>
    <row r="47" spans="1:32" ht="18.5" thickBot="1">
      <c r="B47" s="438" t="s">
        <v>94</v>
      </c>
      <c r="C47" s="439" t="s">
        <v>633</v>
      </c>
      <c r="D47" s="439" t="s">
        <v>650</v>
      </c>
      <c r="E47" s="424">
        <v>0.29166666666666669</v>
      </c>
      <c r="F47" s="424">
        <v>0.3125</v>
      </c>
      <c r="G47" s="424">
        <v>0.33333333333333298</v>
      </c>
      <c r="H47" s="424">
        <v>0.35416666666666702</v>
      </c>
      <c r="I47" s="424">
        <v>0.375</v>
      </c>
      <c r="J47" s="424">
        <v>0.39583333333333398</v>
      </c>
      <c r="K47" s="424">
        <v>0.41666666666666702</v>
      </c>
      <c r="L47" s="424">
        <v>0.4375</v>
      </c>
      <c r="M47" s="424">
        <v>0.45833333333333398</v>
      </c>
      <c r="N47" s="424">
        <v>0.47916666666666702</v>
      </c>
      <c r="O47" s="424">
        <v>0.5</v>
      </c>
      <c r="P47" s="424">
        <v>0.52083333333333304</v>
      </c>
      <c r="Q47" s="424">
        <v>0.54166666666666696</v>
      </c>
      <c r="R47" s="424">
        <v>0.5625</v>
      </c>
      <c r="S47" s="424">
        <v>0.58333333333333304</v>
      </c>
      <c r="T47" s="424">
        <v>0.60416666666666696</v>
      </c>
      <c r="U47" s="424">
        <v>0.625</v>
      </c>
      <c r="V47" s="424">
        <v>0.64583333333333304</v>
      </c>
      <c r="W47" s="424">
        <v>0.66666666666666696</v>
      </c>
      <c r="X47" s="424">
        <v>0.6875</v>
      </c>
      <c r="Y47" s="424">
        <v>0.70833333333333304</v>
      </c>
      <c r="Z47" s="424">
        <v>0.72916666666666696</v>
      </c>
      <c r="AA47" s="424">
        <v>0.75</v>
      </c>
      <c r="AB47" s="424">
        <v>0.77083333333333304</v>
      </c>
      <c r="AC47" s="424">
        <v>0.79166666666666696</v>
      </c>
    </row>
    <row r="48" spans="1:32" ht="18.5" thickTop="1">
      <c r="A48" s="174" t="s">
        <v>634</v>
      </c>
      <c r="B48" s="440" t="s">
        <v>635</v>
      </c>
      <c r="C48" s="441" t="s">
        <v>636</v>
      </c>
      <c r="D48" s="442" t="s">
        <v>522</v>
      </c>
      <c r="E48" s="443"/>
      <c r="F48" s="443"/>
      <c r="G48" s="443"/>
      <c r="H48" s="443" t="s">
        <v>638</v>
      </c>
      <c r="I48" s="443" t="s">
        <v>638</v>
      </c>
      <c r="J48" s="443" t="s">
        <v>638</v>
      </c>
      <c r="K48" s="443" t="s">
        <v>638</v>
      </c>
      <c r="L48" s="443" t="s">
        <v>638</v>
      </c>
      <c r="M48" s="443" t="s">
        <v>638</v>
      </c>
      <c r="N48" s="443" t="s">
        <v>638</v>
      </c>
      <c r="O48" s="443" t="s">
        <v>638</v>
      </c>
      <c r="P48" s="443" t="s">
        <v>639</v>
      </c>
      <c r="Q48" s="443" t="s">
        <v>639</v>
      </c>
      <c r="R48" s="443" t="s">
        <v>638</v>
      </c>
      <c r="S48" s="443" t="s">
        <v>638</v>
      </c>
      <c r="T48" s="443" t="s">
        <v>638</v>
      </c>
      <c r="U48" s="443" t="s">
        <v>638</v>
      </c>
      <c r="V48" s="443" t="s">
        <v>638</v>
      </c>
      <c r="W48" s="443" t="s">
        <v>638</v>
      </c>
      <c r="X48" s="443" t="s">
        <v>638</v>
      </c>
      <c r="Y48" s="443" t="s">
        <v>638</v>
      </c>
      <c r="Z48" s="443"/>
      <c r="AA48" s="443"/>
      <c r="AB48" s="443"/>
      <c r="AC48" s="443"/>
      <c r="AE48" s="174" t="s">
        <v>636</v>
      </c>
      <c r="AF48" s="174" t="s">
        <v>748</v>
      </c>
    </row>
    <row r="49" spans="2:32">
      <c r="B49" s="444"/>
      <c r="C49" s="445"/>
      <c r="D49" s="446"/>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E49" s="174" t="s">
        <v>640</v>
      </c>
      <c r="AF49" s="174" t="s">
        <v>749</v>
      </c>
    </row>
    <row r="50" spans="2:32">
      <c r="B50" s="448"/>
      <c r="C50" s="445"/>
      <c r="D50" s="446"/>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E50" s="174" t="s">
        <v>641</v>
      </c>
      <c r="AF50" s="174" t="s">
        <v>750</v>
      </c>
    </row>
    <row r="51" spans="2:32">
      <c r="B51" s="448"/>
      <c r="C51" s="445"/>
      <c r="D51" s="446"/>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E51" s="174" t="s">
        <v>642</v>
      </c>
    </row>
    <row r="52" spans="2:32">
      <c r="B52" s="449"/>
      <c r="C52" s="445"/>
      <c r="D52" s="446"/>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E52" s="174" t="s">
        <v>643</v>
      </c>
    </row>
    <row r="53" spans="2:32">
      <c r="B53" s="448"/>
      <c r="C53" s="445"/>
      <c r="D53" s="446"/>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E53" s="174" t="s">
        <v>644</v>
      </c>
    </row>
    <row r="54" spans="2:32">
      <c r="B54" s="444"/>
      <c r="C54" s="445"/>
      <c r="D54" s="446"/>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E54" s="174" t="s">
        <v>645</v>
      </c>
    </row>
    <row r="55" spans="2:32">
      <c r="B55" s="448"/>
      <c r="C55" s="445"/>
      <c r="D55" s="446"/>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E55" s="174" t="s">
        <v>646</v>
      </c>
    </row>
    <row r="56" spans="2:32">
      <c r="B56" s="448"/>
      <c r="C56" s="445"/>
      <c r="D56" s="446"/>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row>
    <row r="57" spans="2:32">
      <c r="B57" s="449"/>
      <c r="C57" s="445"/>
      <c r="D57" s="446"/>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E57" s="174" t="s">
        <v>522</v>
      </c>
    </row>
    <row r="58" spans="2:32">
      <c r="B58" s="448"/>
      <c r="C58" s="445"/>
      <c r="D58" s="446"/>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E58" s="174" t="s">
        <v>637</v>
      </c>
    </row>
    <row r="59" spans="2:32">
      <c r="B59" s="444"/>
      <c r="C59" s="445"/>
      <c r="D59" s="446"/>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E59" s="174" t="s">
        <v>546</v>
      </c>
    </row>
    <row r="60" spans="2:32">
      <c r="B60" s="448"/>
      <c r="C60" s="445"/>
      <c r="D60" s="446"/>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E60" s="174" t="s">
        <v>548</v>
      </c>
    </row>
    <row r="61" spans="2:32">
      <c r="B61" s="449"/>
      <c r="C61" s="445"/>
      <c r="D61" s="446"/>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E61" s="174" t="s">
        <v>647</v>
      </c>
    </row>
    <row r="62" spans="2:32">
      <c r="B62" s="448"/>
      <c r="C62" s="445"/>
      <c r="D62" s="446"/>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E62" s="174" t="s">
        <v>648</v>
      </c>
    </row>
    <row r="63" spans="2:32">
      <c r="B63" s="448"/>
      <c r="C63" s="445"/>
      <c r="D63" s="446"/>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row>
    <row r="64" spans="2:32">
      <c r="B64" s="444"/>
      <c r="C64" s="445"/>
      <c r="D64" s="446"/>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row>
    <row r="65" spans="1:29">
      <c r="B65" s="448"/>
      <c r="C65" s="445"/>
      <c r="D65" s="446"/>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row>
    <row r="66" spans="1:29">
      <c r="B66" s="448"/>
      <c r="C66" s="445"/>
      <c r="D66" s="446"/>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row>
    <row r="67" spans="1:29">
      <c r="B67" s="449"/>
      <c r="C67" s="445"/>
      <c r="D67" s="446"/>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row>
    <row r="68" spans="1:29" ht="18.5" thickBot="1">
      <c r="B68" s="448"/>
      <c r="C68" s="445"/>
      <c r="D68" s="446"/>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row>
    <row r="69" spans="1:29" ht="18.5" thickBot="1">
      <c r="B69" s="459" t="s">
        <v>626</v>
      </c>
      <c r="C69" s="460"/>
      <c r="D69" s="461"/>
      <c r="E69" s="176">
        <f>COUNTIF(E49:E68,"○")</f>
        <v>0</v>
      </c>
      <c r="F69" s="176">
        <f>COUNTIF(F49:F68,"○")</f>
        <v>0</v>
      </c>
      <c r="G69" s="176">
        <f t="shared" ref="G69:AC69" si="6">COUNTIF(G49:G68,"○")</f>
        <v>0</v>
      </c>
      <c r="H69" s="176">
        <f t="shared" si="6"/>
        <v>0</v>
      </c>
      <c r="I69" s="176">
        <f t="shared" si="6"/>
        <v>0</v>
      </c>
      <c r="J69" s="176">
        <f t="shared" si="6"/>
        <v>0</v>
      </c>
      <c r="K69" s="176">
        <f t="shared" si="6"/>
        <v>0</v>
      </c>
      <c r="L69" s="176">
        <f t="shared" si="6"/>
        <v>0</v>
      </c>
      <c r="M69" s="176">
        <f t="shared" si="6"/>
        <v>0</v>
      </c>
      <c r="N69" s="176">
        <f t="shared" si="6"/>
        <v>0</v>
      </c>
      <c r="O69" s="176">
        <f t="shared" si="6"/>
        <v>0</v>
      </c>
      <c r="P69" s="176">
        <f t="shared" si="6"/>
        <v>0</v>
      </c>
      <c r="Q69" s="176">
        <f t="shared" si="6"/>
        <v>0</v>
      </c>
      <c r="R69" s="176">
        <f t="shared" si="6"/>
        <v>0</v>
      </c>
      <c r="S69" s="176">
        <f t="shared" si="6"/>
        <v>0</v>
      </c>
      <c r="T69" s="176">
        <f t="shared" si="6"/>
        <v>0</v>
      </c>
      <c r="U69" s="176">
        <f t="shared" si="6"/>
        <v>0</v>
      </c>
      <c r="V69" s="176">
        <f t="shared" si="6"/>
        <v>0</v>
      </c>
      <c r="W69" s="176">
        <f t="shared" si="6"/>
        <v>0</v>
      </c>
      <c r="X69" s="176">
        <f t="shared" si="6"/>
        <v>0</v>
      </c>
      <c r="Y69" s="176">
        <f t="shared" si="6"/>
        <v>0</v>
      </c>
      <c r="Z69" s="176">
        <f t="shared" si="6"/>
        <v>0</v>
      </c>
      <c r="AA69" s="176">
        <f t="shared" si="6"/>
        <v>0</v>
      </c>
      <c r="AB69" s="176">
        <f t="shared" si="6"/>
        <v>0</v>
      </c>
      <c r="AC69" s="176">
        <f t="shared" si="6"/>
        <v>0</v>
      </c>
    </row>
    <row r="70" spans="1:29">
      <c r="B70" s="178"/>
      <c r="C70" s="177"/>
      <c r="D70" s="175"/>
    </row>
    <row r="71" spans="1:29">
      <c r="B71" s="178"/>
      <c r="C71" s="177"/>
      <c r="D71" s="175"/>
    </row>
    <row r="72" spans="1:29">
      <c r="A72" s="422" t="s">
        <v>649</v>
      </c>
      <c r="C72" s="177"/>
      <c r="D72" s="451"/>
    </row>
    <row r="73" spans="1:29" ht="18.5" thickBot="1">
      <c r="B73" s="438" t="s">
        <v>94</v>
      </c>
      <c r="C73" s="439" t="s">
        <v>633</v>
      </c>
      <c r="D73" s="439" t="s">
        <v>650</v>
      </c>
      <c r="E73" s="424">
        <v>0.29166666666666669</v>
      </c>
      <c r="F73" s="424">
        <v>0.3125</v>
      </c>
      <c r="G73" s="424">
        <v>0.33333333333333298</v>
      </c>
      <c r="H73" s="424">
        <v>0.35416666666666702</v>
      </c>
      <c r="I73" s="424">
        <v>0.375</v>
      </c>
      <c r="J73" s="424">
        <v>0.39583333333333398</v>
      </c>
      <c r="K73" s="424">
        <v>0.41666666666666702</v>
      </c>
      <c r="L73" s="424">
        <v>0.4375</v>
      </c>
      <c r="M73" s="424">
        <v>0.45833333333333398</v>
      </c>
      <c r="N73" s="424">
        <v>0.47916666666666702</v>
      </c>
      <c r="O73" s="424">
        <v>0.5</v>
      </c>
      <c r="P73" s="424">
        <v>0.52083333333333304</v>
      </c>
      <c r="Q73" s="424">
        <v>0.54166666666666696</v>
      </c>
      <c r="R73" s="424">
        <v>0.5625</v>
      </c>
      <c r="S73" s="424">
        <v>0.58333333333333304</v>
      </c>
      <c r="T73" s="424">
        <v>0.60416666666666696</v>
      </c>
      <c r="U73" s="424">
        <v>0.625</v>
      </c>
      <c r="V73" s="424">
        <v>0.64583333333333304</v>
      </c>
      <c r="W73" s="424">
        <v>0.66666666666666696</v>
      </c>
      <c r="X73" s="424">
        <v>0.6875</v>
      </c>
      <c r="Y73" s="424">
        <v>0.70833333333333304</v>
      </c>
      <c r="Z73" s="424">
        <v>0.72916666666666696</v>
      </c>
      <c r="AA73" s="424">
        <v>0.75</v>
      </c>
      <c r="AB73" s="424">
        <v>0.77083333333333304</v>
      </c>
      <c r="AC73" s="424">
        <v>0.79166666666666696</v>
      </c>
    </row>
    <row r="74" spans="1:29" ht="18.5" thickTop="1">
      <c r="B74" s="452"/>
      <c r="C74" s="445"/>
      <c r="D74" s="446"/>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row>
    <row r="75" spans="1:29">
      <c r="B75" s="444"/>
      <c r="C75" s="445"/>
      <c r="D75" s="446"/>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row>
    <row r="76" spans="1:29">
      <c r="B76" s="448"/>
      <c r="C76" s="445"/>
      <c r="D76" s="446"/>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row>
    <row r="77" spans="1:29">
      <c r="B77" s="448"/>
      <c r="C77" s="445"/>
      <c r="D77" s="446"/>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row>
    <row r="78" spans="1:29" ht="18.5" thickBot="1">
      <c r="B78" s="449"/>
      <c r="C78" s="445"/>
      <c r="D78" s="446"/>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row>
    <row r="79" spans="1:29" ht="18.5" thickBot="1">
      <c r="B79" s="459" t="s">
        <v>626</v>
      </c>
      <c r="C79" s="245"/>
      <c r="D79" s="246"/>
      <c r="E79" s="176">
        <f>COUNTIF(E74:E78,"○")</f>
        <v>0</v>
      </c>
      <c r="F79" s="176">
        <f t="shared" ref="F79:AC79" si="7">COUNTIF(F74:F78,"○")</f>
        <v>0</v>
      </c>
      <c r="G79" s="176">
        <f t="shared" si="7"/>
        <v>0</v>
      </c>
      <c r="H79" s="176">
        <f t="shared" si="7"/>
        <v>0</v>
      </c>
      <c r="I79" s="176">
        <f t="shared" si="7"/>
        <v>0</v>
      </c>
      <c r="J79" s="176">
        <f t="shared" si="7"/>
        <v>0</v>
      </c>
      <c r="K79" s="176">
        <f t="shared" si="7"/>
        <v>0</v>
      </c>
      <c r="L79" s="176">
        <f t="shared" si="7"/>
        <v>0</v>
      </c>
      <c r="M79" s="176">
        <f t="shared" si="7"/>
        <v>0</v>
      </c>
      <c r="N79" s="176">
        <f t="shared" si="7"/>
        <v>0</v>
      </c>
      <c r="O79" s="176">
        <f t="shared" si="7"/>
        <v>0</v>
      </c>
      <c r="P79" s="176">
        <f t="shared" si="7"/>
        <v>0</v>
      </c>
      <c r="Q79" s="176">
        <f t="shared" si="7"/>
        <v>0</v>
      </c>
      <c r="R79" s="176">
        <f t="shared" si="7"/>
        <v>0</v>
      </c>
      <c r="S79" s="176">
        <f t="shared" si="7"/>
        <v>0</v>
      </c>
      <c r="T79" s="176">
        <f t="shared" si="7"/>
        <v>0</v>
      </c>
      <c r="U79" s="176">
        <f t="shared" si="7"/>
        <v>0</v>
      </c>
      <c r="V79" s="176">
        <f t="shared" si="7"/>
        <v>0</v>
      </c>
      <c r="W79" s="176">
        <f t="shared" si="7"/>
        <v>0</v>
      </c>
      <c r="X79" s="176">
        <f t="shared" si="7"/>
        <v>0</v>
      </c>
      <c r="Y79" s="176">
        <f t="shared" si="7"/>
        <v>0</v>
      </c>
      <c r="Z79" s="176">
        <f t="shared" si="7"/>
        <v>0</v>
      </c>
      <c r="AA79" s="176">
        <f t="shared" si="7"/>
        <v>0</v>
      </c>
      <c r="AB79" s="176">
        <f t="shared" si="7"/>
        <v>0</v>
      </c>
      <c r="AC79" s="176">
        <f t="shared" si="7"/>
        <v>0</v>
      </c>
    </row>
    <row r="80" spans="1:29">
      <c r="B80" s="178"/>
    </row>
    <row r="81" spans="1:29">
      <c r="A81" s="493" t="s">
        <v>651</v>
      </c>
      <c r="B81" s="422"/>
      <c r="C81" s="174"/>
      <c r="D81" s="178" t="s">
        <v>652</v>
      </c>
      <c r="E81" s="174" t="s">
        <v>653</v>
      </c>
    </row>
    <row r="82" spans="1:29" ht="18.5" thickBot="1">
      <c r="A82" s="174" t="s">
        <v>654</v>
      </c>
      <c r="D82" s="434" t="s">
        <v>614</v>
      </c>
      <c r="E82" s="453">
        <v>0.29166666666666669</v>
      </c>
      <c r="F82" s="453">
        <v>0.3125</v>
      </c>
      <c r="G82" s="453">
        <v>0.33333333333333298</v>
      </c>
      <c r="H82" s="453">
        <v>0.35416666666666702</v>
      </c>
      <c r="I82" s="453">
        <v>0.375</v>
      </c>
      <c r="J82" s="453">
        <v>0.39583333333333398</v>
      </c>
      <c r="K82" s="453">
        <v>0.41666666666666702</v>
      </c>
      <c r="L82" s="453">
        <v>0.4375</v>
      </c>
      <c r="M82" s="453">
        <v>0.45833333333333398</v>
      </c>
      <c r="N82" s="453">
        <v>0.47916666666666702</v>
      </c>
      <c r="O82" s="453">
        <v>0.5</v>
      </c>
      <c r="P82" s="453">
        <v>0.52083333333333304</v>
      </c>
      <c r="Q82" s="453">
        <v>0.54166666666666696</v>
      </c>
      <c r="R82" s="453">
        <v>0.5625</v>
      </c>
      <c r="S82" s="453">
        <v>0.58333333333333304</v>
      </c>
      <c r="T82" s="453">
        <v>0.60416666666666696</v>
      </c>
      <c r="U82" s="453">
        <v>0.625</v>
      </c>
      <c r="V82" s="453">
        <v>0.64583333333333304</v>
      </c>
      <c r="W82" s="453">
        <v>0.66666666666666696</v>
      </c>
      <c r="X82" s="453">
        <v>0.6875</v>
      </c>
      <c r="Y82" s="453">
        <v>0.70833333333333304</v>
      </c>
      <c r="Z82" s="453">
        <v>0.72916666666666696</v>
      </c>
      <c r="AA82" s="453">
        <v>0.75</v>
      </c>
      <c r="AB82" s="453">
        <v>0.77083333333333304</v>
      </c>
      <c r="AC82" s="453">
        <v>0.79166666666666696</v>
      </c>
    </row>
    <row r="83" spans="1:29" ht="18.5" thickBot="1">
      <c r="D83" s="435" t="s">
        <v>655</v>
      </c>
      <c r="E83" s="454">
        <f t="shared" ref="E83:AC83" si="8">E69-E32</f>
        <v>0</v>
      </c>
      <c r="F83" s="454">
        <f t="shared" si="8"/>
        <v>0</v>
      </c>
      <c r="G83" s="454">
        <f t="shared" si="8"/>
        <v>0</v>
      </c>
      <c r="H83" s="454">
        <f t="shared" si="8"/>
        <v>0</v>
      </c>
      <c r="I83" s="454">
        <f t="shared" si="8"/>
        <v>0</v>
      </c>
      <c r="J83" s="454">
        <f t="shared" si="8"/>
        <v>0</v>
      </c>
      <c r="K83" s="454">
        <f t="shared" si="8"/>
        <v>0</v>
      </c>
      <c r="L83" s="454">
        <f t="shared" si="8"/>
        <v>0</v>
      </c>
      <c r="M83" s="454">
        <f t="shared" si="8"/>
        <v>0</v>
      </c>
      <c r="N83" s="454">
        <f t="shared" si="8"/>
        <v>0</v>
      </c>
      <c r="O83" s="454">
        <f t="shared" si="8"/>
        <v>0</v>
      </c>
      <c r="P83" s="454">
        <f t="shared" si="8"/>
        <v>0</v>
      </c>
      <c r="Q83" s="454">
        <f t="shared" si="8"/>
        <v>0</v>
      </c>
      <c r="R83" s="454">
        <f t="shared" si="8"/>
        <v>0</v>
      </c>
      <c r="S83" s="454">
        <f t="shared" si="8"/>
        <v>0</v>
      </c>
      <c r="T83" s="454">
        <f t="shared" si="8"/>
        <v>0</v>
      </c>
      <c r="U83" s="454">
        <f t="shared" si="8"/>
        <v>0</v>
      </c>
      <c r="V83" s="454">
        <f t="shared" si="8"/>
        <v>0</v>
      </c>
      <c r="W83" s="454">
        <f t="shared" si="8"/>
        <v>0</v>
      </c>
      <c r="X83" s="454">
        <f t="shared" si="8"/>
        <v>0</v>
      </c>
      <c r="Y83" s="454">
        <f t="shared" si="8"/>
        <v>0</v>
      </c>
      <c r="Z83" s="454">
        <f t="shared" si="8"/>
        <v>0</v>
      </c>
      <c r="AA83" s="454">
        <f t="shared" si="8"/>
        <v>0</v>
      </c>
      <c r="AB83" s="454">
        <f t="shared" si="8"/>
        <v>0</v>
      </c>
      <c r="AC83" s="455">
        <f t="shared" si="8"/>
        <v>0</v>
      </c>
    </row>
    <row r="84" spans="1:29">
      <c r="E84" s="456"/>
    </row>
    <row r="85" spans="1:29" ht="18.5" thickBot="1">
      <c r="A85" s="174" t="s">
        <v>656</v>
      </c>
      <c r="D85" s="434" t="s">
        <v>614</v>
      </c>
      <c r="E85" s="453">
        <v>0.29166666666666669</v>
      </c>
      <c r="F85" s="453">
        <v>0.3125</v>
      </c>
      <c r="G85" s="453">
        <v>0.33333333333333298</v>
      </c>
      <c r="H85" s="453">
        <v>0.35416666666666702</v>
      </c>
      <c r="I85" s="453">
        <v>0.375</v>
      </c>
      <c r="J85" s="453">
        <v>0.39583333333333398</v>
      </c>
      <c r="K85" s="453">
        <v>0.41666666666666702</v>
      </c>
      <c r="L85" s="453">
        <v>0.4375</v>
      </c>
      <c r="M85" s="453">
        <v>0.45833333333333398</v>
      </c>
      <c r="N85" s="453">
        <v>0.47916666666666702</v>
      </c>
      <c r="O85" s="453">
        <v>0.5</v>
      </c>
      <c r="P85" s="453">
        <v>0.52083333333333304</v>
      </c>
      <c r="Q85" s="453">
        <v>0.54166666666666696</v>
      </c>
      <c r="R85" s="453">
        <v>0.5625</v>
      </c>
      <c r="S85" s="453">
        <v>0.58333333333333304</v>
      </c>
      <c r="T85" s="453">
        <v>0.60416666666666696</v>
      </c>
      <c r="U85" s="453">
        <v>0.625</v>
      </c>
      <c r="V85" s="453">
        <v>0.64583333333333304</v>
      </c>
      <c r="W85" s="453">
        <v>0.66666666666666696</v>
      </c>
      <c r="X85" s="453">
        <v>0.6875</v>
      </c>
      <c r="Y85" s="453">
        <v>0.70833333333333304</v>
      </c>
      <c r="Z85" s="453">
        <v>0.72916666666666696</v>
      </c>
      <c r="AA85" s="453">
        <v>0.75</v>
      </c>
      <c r="AB85" s="453">
        <v>0.77083333333333304</v>
      </c>
      <c r="AC85" s="453">
        <v>0.79166666666666696</v>
      </c>
    </row>
    <row r="86" spans="1:29" ht="18.5" thickBot="1">
      <c r="D86" s="435" t="s">
        <v>655</v>
      </c>
      <c r="E86" s="454">
        <f t="shared" ref="E86:AC86" si="9">E79-E38</f>
        <v>0</v>
      </c>
      <c r="F86" s="454">
        <f t="shared" si="9"/>
        <v>0</v>
      </c>
      <c r="G86" s="454">
        <f t="shared" si="9"/>
        <v>0</v>
      </c>
      <c r="H86" s="454">
        <f t="shared" si="9"/>
        <v>0</v>
      </c>
      <c r="I86" s="454">
        <f t="shared" si="9"/>
        <v>0</v>
      </c>
      <c r="J86" s="454">
        <f t="shared" si="9"/>
        <v>0</v>
      </c>
      <c r="K86" s="454">
        <f t="shared" si="9"/>
        <v>0</v>
      </c>
      <c r="L86" s="454">
        <f t="shared" si="9"/>
        <v>0</v>
      </c>
      <c r="M86" s="454">
        <f t="shared" si="9"/>
        <v>0</v>
      </c>
      <c r="N86" s="454">
        <f t="shared" si="9"/>
        <v>0</v>
      </c>
      <c r="O86" s="454">
        <f t="shared" si="9"/>
        <v>0</v>
      </c>
      <c r="P86" s="454">
        <f t="shared" si="9"/>
        <v>0</v>
      </c>
      <c r="Q86" s="454">
        <f t="shared" si="9"/>
        <v>0</v>
      </c>
      <c r="R86" s="454">
        <f t="shared" si="9"/>
        <v>0</v>
      </c>
      <c r="S86" s="454">
        <f t="shared" si="9"/>
        <v>0</v>
      </c>
      <c r="T86" s="454">
        <f t="shared" si="9"/>
        <v>0</v>
      </c>
      <c r="U86" s="454">
        <f t="shared" si="9"/>
        <v>0</v>
      </c>
      <c r="V86" s="454">
        <f t="shared" si="9"/>
        <v>0</v>
      </c>
      <c r="W86" s="454">
        <f t="shared" si="9"/>
        <v>0</v>
      </c>
      <c r="X86" s="454">
        <f t="shared" si="9"/>
        <v>0</v>
      </c>
      <c r="Y86" s="454">
        <f t="shared" si="9"/>
        <v>0</v>
      </c>
      <c r="Z86" s="454">
        <f t="shared" si="9"/>
        <v>0</v>
      </c>
      <c r="AA86" s="454">
        <f t="shared" si="9"/>
        <v>0</v>
      </c>
      <c r="AB86" s="454">
        <f t="shared" si="9"/>
        <v>0</v>
      </c>
      <c r="AC86" s="455">
        <f t="shared" si="9"/>
        <v>0</v>
      </c>
    </row>
  </sheetData>
  <mergeCells count="1">
    <mergeCell ref="C5:Y5"/>
  </mergeCells>
  <phoneticPr fontId="1"/>
  <dataValidations count="5">
    <dataValidation allowBlank="1" showInputMessage="1" sqref="C73:D73" xr:uid="{7D46CE31-C0E9-4164-B114-B46D974975C6}"/>
    <dataValidation type="list" allowBlank="1" showInputMessage="1" sqref="C74:C80 C48:C68 C70:C72" xr:uid="{C197DD4B-2932-495F-8EBF-7B593CFB4566}">
      <formula1>$AE$48:$AE$55</formula1>
    </dataValidation>
    <dataValidation type="list" allowBlank="1" showInputMessage="1" showErrorMessage="1" sqref="D48:D68 D74:D78" xr:uid="{B029DC48-44EF-46CC-BFAA-E3832F93D43A}">
      <formula1>$AE$57:$AE$62</formula1>
    </dataValidation>
    <dataValidation type="list" allowBlank="1" showInputMessage="1" showErrorMessage="1" sqref="E48:AC48" xr:uid="{75EE19C8-3178-438A-8673-16DFBC16F66F}">
      <formula1>#REF!</formula1>
    </dataValidation>
    <dataValidation type="list" allowBlank="1" showInputMessage="1" showErrorMessage="1" sqref="E49:AC68 E74:AC78" xr:uid="{587C4F4C-E8F2-409A-9703-6C292B3E8E66}">
      <formula1>$AF$48:$AF$50</formula1>
    </dataValidation>
  </dataValidations>
  <pageMargins left="0.70866141732283472" right="0.70866141732283472" top="0.74803149606299213" bottom="0.74803149606299213" header="0.31496062992125984" footer="0.31496062992125984"/>
  <pageSetup paperSize="9" scale="68" fitToHeight="0" orientation="landscape" cellComments="asDisplayed" r:id="rId1"/>
  <rowBreaks count="2" manualBreakCount="2">
    <brk id="33" max="29" man="1"/>
    <brk id="70" max="3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2E0E-25BD-42E4-BAE5-FB3FEF52B701}">
  <sheetPr>
    <tabColor rgb="FFCCECFF"/>
    <pageSetUpPr fitToPage="1"/>
  </sheetPr>
  <dimension ref="A1:AN97"/>
  <sheetViews>
    <sheetView view="pageBreakPreview" zoomScale="75" zoomScaleNormal="68" zoomScaleSheetLayoutView="75" workbookViewId="0"/>
  </sheetViews>
  <sheetFormatPr defaultColWidth="5.08203125" defaultRowHeight="18"/>
  <cols>
    <col min="1" max="1" width="5.08203125" style="174"/>
    <col min="2" max="2" width="15.58203125" style="174" customWidth="1"/>
    <col min="3" max="3" width="9.5" style="178" customWidth="1"/>
    <col min="4" max="4" width="14.58203125" style="174" customWidth="1"/>
    <col min="5" max="7" width="5.08203125" style="174" bestFit="1" customWidth="1"/>
    <col min="8" max="8" width="5.08203125" style="174" customWidth="1"/>
    <col min="9" max="9" width="5.08203125" style="174" bestFit="1" customWidth="1"/>
    <col min="10" max="10" width="5.08203125" style="174" customWidth="1"/>
    <col min="11" max="11" width="5.08203125" style="174" bestFit="1" customWidth="1"/>
    <col min="12" max="12" width="5.08203125" style="174" customWidth="1"/>
    <col min="13" max="13" width="5.08203125" style="174" bestFit="1" customWidth="1"/>
    <col min="14" max="14" width="5.08203125" style="174" customWidth="1"/>
    <col min="15" max="19" width="5.08203125" style="174" bestFit="1" customWidth="1"/>
    <col min="20" max="20" width="5.08203125" style="174" customWidth="1"/>
    <col min="21" max="21" width="5.08203125" style="174" bestFit="1" customWidth="1"/>
    <col min="22" max="22" width="5.08203125" style="174" customWidth="1"/>
    <col min="23" max="23" width="5.08203125" style="174" bestFit="1" customWidth="1"/>
    <col min="24" max="24" width="5.08203125" style="174" customWidth="1"/>
    <col min="25" max="25" width="5.08203125" style="174" bestFit="1" customWidth="1"/>
    <col min="26" max="26" width="5.08203125" style="174" customWidth="1"/>
    <col min="27" max="29" width="5.08203125" style="174" bestFit="1" customWidth="1"/>
    <col min="30" max="37" width="5.08203125" style="174"/>
    <col min="38" max="38" width="18.83203125" style="174" customWidth="1"/>
    <col min="39" max="16384" width="5.08203125" style="174"/>
  </cols>
  <sheetData>
    <row r="1" spans="1:40" ht="29.25" customHeight="1">
      <c r="A1" s="403" t="s">
        <v>657</v>
      </c>
      <c r="H1" s="175"/>
      <c r="I1" s="404"/>
      <c r="J1" s="404"/>
      <c r="K1" s="404"/>
      <c r="L1" s="404"/>
      <c r="M1" s="404"/>
      <c r="N1" s="404"/>
      <c r="O1" s="404"/>
      <c r="P1" s="404"/>
    </row>
    <row r="3" spans="1:40" ht="20.25" customHeight="1">
      <c r="B3" s="405" t="s">
        <v>598</v>
      </c>
      <c r="C3" s="406" t="s">
        <v>599</v>
      </c>
      <c r="E3" s="407"/>
      <c r="F3" s="407"/>
      <c r="G3" s="407"/>
      <c r="H3" s="407"/>
      <c r="I3" s="407"/>
      <c r="J3" s="407"/>
    </row>
    <row r="4" spans="1:40" ht="20.25" customHeight="1">
      <c r="B4" s="407"/>
      <c r="C4" s="406" t="s">
        <v>744</v>
      </c>
      <c r="E4" s="407"/>
      <c r="F4" s="407"/>
      <c r="G4" s="407"/>
      <c r="H4" s="407"/>
      <c r="I4" s="407"/>
      <c r="J4" s="407"/>
    </row>
    <row r="5" spans="1:40">
      <c r="C5" s="945"/>
      <c r="D5" s="945"/>
      <c r="E5" s="945"/>
      <c r="F5" s="945"/>
      <c r="G5" s="945"/>
      <c r="H5" s="945"/>
      <c r="I5" s="945"/>
      <c r="J5" s="945"/>
      <c r="K5" s="945"/>
      <c r="L5" s="945"/>
      <c r="M5" s="945"/>
      <c r="N5" s="945"/>
      <c r="O5" s="945"/>
      <c r="P5" s="945"/>
      <c r="Q5" s="945"/>
      <c r="R5" s="945"/>
      <c r="S5" s="945"/>
      <c r="T5" s="945"/>
      <c r="U5" s="945"/>
      <c r="V5" s="945"/>
      <c r="W5" s="945"/>
      <c r="X5" s="945"/>
      <c r="Y5" s="945"/>
    </row>
    <row r="6" spans="1:40" ht="29.5" customHeight="1">
      <c r="B6" s="408" t="s">
        <v>600</v>
      </c>
      <c r="C6" s="409"/>
      <c r="D6" s="409"/>
      <c r="E6" s="410" t="s">
        <v>601</v>
      </c>
      <c r="G6" s="411"/>
      <c r="H6" s="412" t="e">
        <f>YEAR(AL7)</f>
        <v>#NUM!</v>
      </c>
      <c r="I6" s="321" t="s">
        <v>602</v>
      </c>
      <c r="J6" s="412" t="e">
        <f>MONTH(AL7)</f>
        <v>#NUM!</v>
      </c>
      <c r="K6" s="321" t="s">
        <v>603</v>
      </c>
      <c r="L6" s="412" t="e">
        <f>DAY(AL7)</f>
        <v>#NUM!</v>
      </c>
      <c r="M6" s="321" t="s">
        <v>604</v>
      </c>
      <c r="N6" s="413" t="e">
        <f>TEXT(AL7,"aaa")</f>
        <v>#NUM!</v>
      </c>
      <c r="O6" s="174" t="s">
        <v>605</v>
      </c>
      <c r="Q6" s="321" t="s">
        <v>606</v>
      </c>
      <c r="R6" s="321"/>
      <c r="S6" s="411"/>
      <c r="T6" s="412" t="e">
        <f>YEAR(AL8)</f>
        <v>#NUM!</v>
      </c>
      <c r="U6" s="321" t="s">
        <v>602</v>
      </c>
      <c r="V6" s="412" t="e">
        <f>MONTH(AL8)</f>
        <v>#NUM!</v>
      </c>
      <c r="W6" s="174" t="s">
        <v>603</v>
      </c>
      <c r="X6" s="412" t="e">
        <f>DAY(AL8)</f>
        <v>#NUM!</v>
      </c>
      <c r="Y6" s="174" t="s">
        <v>604</v>
      </c>
      <c r="Z6" s="413" t="e">
        <f>TEXT(AL8,"aaa")</f>
        <v>#NUM!</v>
      </c>
      <c r="AA6" s="174" t="s">
        <v>702</v>
      </c>
      <c r="AF6" s="174" t="s">
        <v>608</v>
      </c>
      <c r="AL6" s="414"/>
      <c r="AM6" s="414"/>
      <c r="AN6" s="414"/>
    </row>
    <row r="7" spans="1:40" ht="21" customHeight="1">
      <c r="C7" s="410"/>
      <c r="D7" s="411"/>
      <c r="E7" s="321"/>
      <c r="F7" s="321"/>
      <c r="G7" s="321"/>
      <c r="H7" s="321"/>
      <c r="I7" s="321"/>
      <c r="J7" s="321"/>
      <c r="N7" s="321"/>
      <c r="O7" s="321"/>
      <c r="P7" s="411"/>
      <c r="Q7" s="321"/>
      <c r="R7" s="321"/>
      <c r="AF7" s="174" t="s">
        <v>609</v>
      </c>
      <c r="AL7" s="415" t="e">
        <f>基本情報!E8</f>
        <v>#NUM!</v>
      </c>
      <c r="AM7" s="415"/>
      <c r="AN7" s="415"/>
    </row>
    <row r="8" spans="1:40" s="321" customFormat="1">
      <c r="A8" s="494" t="s">
        <v>658</v>
      </c>
      <c r="C8" s="178"/>
      <c r="AF8" s="174" t="s">
        <v>611</v>
      </c>
      <c r="AG8" s="174"/>
      <c r="AH8" s="174"/>
      <c r="AI8" s="174"/>
      <c r="AJ8" s="174"/>
      <c r="AK8" s="174"/>
      <c r="AL8" s="414" t="e">
        <f>基本情報!E9</f>
        <v>#NUM!</v>
      </c>
      <c r="AM8" s="414"/>
      <c r="AN8" s="414"/>
    </row>
    <row r="9" spans="1:40" s="321" customFormat="1">
      <c r="B9" s="321" t="s">
        <v>659</v>
      </c>
    </row>
    <row r="10" spans="1:40" s="321" customFormat="1" ht="18.5" thickBot="1">
      <c r="A10" s="174" t="s">
        <v>613</v>
      </c>
      <c r="D10" s="416" t="s">
        <v>614</v>
      </c>
      <c r="E10" s="417">
        <v>0.29166666666666669</v>
      </c>
      <c r="F10" s="417">
        <v>0.3125</v>
      </c>
      <c r="G10" s="417">
        <v>0.33333333333333298</v>
      </c>
      <c r="H10" s="417">
        <v>0.35416666666666702</v>
      </c>
      <c r="I10" s="417">
        <v>0.375</v>
      </c>
      <c r="J10" s="417">
        <v>0.39583333333333398</v>
      </c>
      <c r="K10" s="417">
        <v>0.41666666666666702</v>
      </c>
      <c r="L10" s="417">
        <v>0.4375</v>
      </c>
      <c r="M10" s="417">
        <v>0.45833333333333398</v>
      </c>
      <c r="N10" s="417">
        <v>0.47916666666666702</v>
      </c>
      <c r="O10" s="417">
        <v>0.5</v>
      </c>
      <c r="P10" s="417">
        <v>0.52083333333333304</v>
      </c>
      <c r="Q10" s="417">
        <v>0.54166666666666696</v>
      </c>
      <c r="R10" s="417">
        <v>0.5625</v>
      </c>
      <c r="S10" s="417">
        <v>0.58333333333333304</v>
      </c>
      <c r="T10" s="417">
        <v>0.60416666666666696</v>
      </c>
      <c r="U10" s="417">
        <v>0.625</v>
      </c>
      <c r="V10" s="417">
        <v>0.64583333333333304</v>
      </c>
      <c r="W10" s="417">
        <v>0.66666666666666696</v>
      </c>
      <c r="X10" s="417">
        <v>0.6875</v>
      </c>
      <c r="Y10" s="417">
        <v>0.70833333333333304</v>
      </c>
      <c r="Z10" s="417">
        <v>0.72916666666666696</v>
      </c>
      <c r="AA10" s="417">
        <v>0.75</v>
      </c>
      <c r="AB10" s="417">
        <v>0.77083333333333304</v>
      </c>
      <c r="AC10" s="417">
        <v>0.79166666666666696</v>
      </c>
    </row>
    <row r="11" spans="1:40" s="321" customFormat="1" ht="18.5" thickTop="1">
      <c r="D11" s="418" t="s">
        <v>660</v>
      </c>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row>
    <row r="12" spans="1:40" s="321" customFormat="1">
      <c r="D12" s="419" t="s">
        <v>661</v>
      </c>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row>
    <row r="13" spans="1:40" s="321" customFormat="1">
      <c r="D13" s="419" t="s">
        <v>662</v>
      </c>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row>
    <row r="14" spans="1:40" s="321" customFormat="1">
      <c r="D14" s="419" t="s">
        <v>663</v>
      </c>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row>
    <row r="15" spans="1:40" s="321" customFormat="1">
      <c r="D15" s="420" t="s">
        <v>664</v>
      </c>
      <c r="E15" s="421">
        <f>SUM(E11:E14)</f>
        <v>0</v>
      </c>
      <c r="F15" s="421">
        <f t="shared" ref="F15:AC15" si="0">SUM(F11:F14)</f>
        <v>0</v>
      </c>
      <c r="G15" s="421">
        <f t="shared" si="0"/>
        <v>0</v>
      </c>
      <c r="H15" s="421">
        <f t="shared" si="0"/>
        <v>0</v>
      </c>
      <c r="I15" s="421">
        <f t="shared" si="0"/>
        <v>0</v>
      </c>
      <c r="J15" s="421">
        <f t="shared" si="0"/>
        <v>0</v>
      </c>
      <c r="K15" s="421">
        <f t="shared" si="0"/>
        <v>0</v>
      </c>
      <c r="L15" s="421">
        <f t="shared" si="0"/>
        <v>0</v>
      </c>
      <c r="M15" s="421">
        <f t="shared" si="0"/>
        <v>0</v>
      </c>
      <c r="N15" s="421">
        <f t="shared" si="0"/>
        <v>0</v>
      </c>
      <c r="O15" s="421">
        <f t="shared" si="0"/>
        <v>0</v>
      </c>
      <c r="P15" s="421">
        <f t="shared" si="0"/>
        <v>0</v>
      </c>
      <c r="Q15" s="421">
        <f t="shared" si="0"/>
        <v>0</v>
      </c>
      <c r="R15" s="421">
        <f t="shared" si="0"/>
        <v>0</v>
      </c>
      <c r="S15" s="421">
        <f t="shared" si="0"/>
        <v>0</v>
      </c>
      <c r="T15" s="421">
        <f t="shared" si="0"/>
        <v>0</v>
      </c>
      <c r="U15" s="421">
        <f t="shared" si="0"/>
        <v>0</v>
      </c>
      <c r="V15" s="421">
        <f t="shared" si="0"/>
        <v>0</v>
      </c>
      <c r="W15" s="421">
        <f t="shared" si="0"/>
        <v>0</v>
      </c>
      <c r="X15" s="421">
        <f t="shared" si="0"/>
        <v>0</v>
      </c>
      <c r="Y15" s="421">
        <f t="shared" si="0"/>
        <v>0</v>
      </c>
      <c r="Z15" s="421">
        <f t="shared" si="0"/>
        <v>0</v>
      </c>
      <c r="AA15" s="421">
        <f t="shared" si="0"/>
        <v>0</v>
      </c>
      <c r="AB15" s="421">
        <f t="shared" si="0"/>
        <v>0</v>
      </c>
      <c r="AC15" s="421">
        <f t="shared" si="0"/>
        <v>0</v>
      </c>
    </row>
    <row r="16" spans="1:40" s="321" customFormat="1">
      <c r="D16" s="410"/>
    </row>
    <row r="17" spans="1:29">
      <c r="A17" s="493" t="s">
        <v>665</v>
      </c>
      <c r="C17" s="174"/>
    </row>
    <row r="18" spans="1:29">
      <c r="B18" s="422" t="s">
        <v>666</v>
      </c>
      <c r="C18" s="422"/>
    </row>
    <row r="19" spans="1:29">
      <c r="B19" s="321" t="s">
        <v>742</v>
      </c>
      <c r="C19" s="492"/>
    </row>
    <row r="20" spans="1:29" s="178" customFormat="1" ht="18.5" thickBot="1">
      <c r="A20" s="174" t="s">
        <v>613</v>
      </c>
      <c r="D20" s="423" t="s">
        <v>614</v>
      </c>
      <c r="E20" s="424">
        <v>0.29166666666666669</v>
      </c>
      <c r="F20" s="424">
        <v>0.3125</v>
      </c>
      <c r="G20" s="424">
        <v>0.33333333333333298</v>
      </c>
      <c r="H20" s="424">
        <v>0.35416666666666702</v>
      </c>
      <c r="I20" s="424">
        <v>0.375</v>
      </c>
      <c r="J20" s="424">
        <v>0.39583333333333398</v>
      </c>
      <c r="K20" s="424">
        <v>0.41666666666666702</v>
      </c>
      <c r="L20" s="424">
        <v>0.4375</v>
      </c>
      <c r="M20" s="424">
        <v>0.45833333333333398</v>
      </c>
      <c r="N20" s="424">
        <v>0.47916666666666702</v>
      </c>
      <c r="O20" s="424">
        <v>0.5</v>
      </c>
      <c r="P20" s="424">
        <v>0.52083333333333304</v>
      </c>
      <c r="Q20" s="424">
        <v>0.54166666666666696</v>
      </c>
      <c r="R20" s="424">
        <v>0.5625</v>
      </c>
      <c r="S20" s="424">
        <v>0.58333333333333304</v>
      </c>
      <c r="T20" s="424">
        <v>0.60416666666666696</v>
      </c>
      <c r="U20" s="424">
        <v>0.625</v>
      </c>
      <c r="V20" s="424">
        <v>0.64583333333333304</v>
      </c>
      <c r="W20" s="424">
        <v>0.66666666666666696</v>
      </c>
      <c r="X20" s="424">
        <v>0.6875</v>
      </c>
      <c r="Y20" s="424">
        <v>0.70833333333333304</v>
      </c>
      <c r="Z20" s="424">
        <v>0.72916666666666696</v>
      </c>
      <c r="AA20" s="424">
        <v>0.75</v>
      </c>
      <c r="AB20" s="424">
        <v>0.77083333333333304</v>
      </c>
      <c r="AC20" s="424">
        <v>0.79166666666666696</v>
      </c>
    </row>
    <row r="21" spans="1:29" ht="18.5" thickTop="1">
      <c r="D21" s="425" t="s">
        <v>615</v>
      </c>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row>
    <row r="22" spans="1:29">
      <c r="D22" s="244" t="s">
        <v>616</v>
      </c>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row>
    <row r="23" spans="1:29">
      <c r="D23" s="244" t="s">
        <v>617</v>
      </c>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row>
    <row r="24" spans="1:29">
      <c r="D24" s="244" t="s">
        <v>618</v>
      </c>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row>
    <row r="25" spans="1:29">
      <c r="D25" s="244" t="s">
        <v>619</v>
      </c>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row>
    <row r="26" spans="1:29">
      <c r="D26" s="244" t="s">
        <v>667</v>
      </c>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row>
    <row r="28" spans="1:29" ht="18.5" thickBot="1">
      <c r="A28" s="174" t="s">
        <v>621</v>
      </c>
      <c r="D28" s="423" t="s">
        <v>614</v>
      </c>
      <c r="E28" s="424">
        <v>0.29166666666666669</v>
      </c>
      <c r="F28" s="424">
        <v>0.3125</v>
      </c>
      <c r="G28" s="424">
        <v>0.33333333333333298</v>
      </c>
      <c r="H28" s="424">
        <v>0.35416666666666702</v>
      </c>
      <c r="I28" s="424">
        <v>0.375</v>
      </c>
      <c r="J28" s="424">
        <v>0.39583333333333398</v>
      </c>
      <c r="K28" s="424">
        <v>0.41666666666666702</v>
      </c>
      <c r="L28" s="424">
        <v>0.4375</v>
      </c>
      <c r="M28" s="424">
        <v>0.45833333333333398</v>
      </c>
      <c r="N28" s="424">
        <v>0.47916666666666702</v>
      </c>
      <c r="O28" s="424">
        <v>0.5</v>
      </c>
      <c r="P28" s="424">
        <v>0.52083333333333304</v>
      </c>
      <c r="Q28" s="424">
        <v>0.54166666666666696</v>
      </c>
      <c r="R28" s="424">
        <v>0.5625</v>
      </c>
      <c r="S28" s="424">
        <v>0.58333333333333304</v>
      </c>
      <c r="T28" s="424">
        <v>0.60416666666666696</v>
      </c>
      <c r="U28" s="424">
        <v>0.625</v>
      </c>
      <c r="V28" s="424">
        <v>0.64583333333333304</v>
      </c>
      <c r="W28" s="424">
        <v>0.66666666666666696</v>
      </c>
      <c r="X28" s="424">
        <v>0.6875</v>
      </c>
      <c r="Y28" s="424">
        <v>0.70833333333333304</v>
      </c>
      <c r="Z28" s="424">
        <v>0.72916666666666696</v>
      </c>
      <c r="AA28" s="424">
        <v>0.75</v>
      </c>
      <c r="AB28" s="424">
        <v>0.77083333333333304</v>
      </c>
      <c r="AC28" s="424">
        <v>0.79166666666666696</v>
      </c>
    </row>
    <row r="29" spans="1:29" ht="18.5" thickTop="1">
      <c r="D29" s="425" t="s">
        <v>615</v>
      </c>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row>
    <row r="30" spans="1:29">
      <c r="D30" s="244" t="s">
        <v>616</v>
      </c>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row>
    <row r="31" spans="1:29">
      <c r="D31" s="244" t="s">
        <v>617</v>
      </c>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row>
    <row r="32" spans="1:29">
      <c r="D32" s="244" t="s">
        <v>618</v>
      </c>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row>
    <row r="33" spans="1:29">
      <c r="D33" s="244" t="s">
        <v>619</v>
      </c>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row>
    <row r="34" spans="1:29">
      <c r="D34" s="244" t="s">
        <v>667</v>
      </c>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row>
    <row r="36" spans="1:29">
      <c r="A36" s="493" t="s">
        <v>760</v>
      </c>
      <c r="E36" s="174" t="s">
        <v>623</v>
      </c>
    </row>
    <row r="37" spans="1:29" ht="18.649999999999999" customHeight="1" thickBot="1">
      <c r="A37" s="174" t="s">
        <v>613</v>
      </c>
      <c r="D37" s="423" t="s">
        <v>614</v>
      </c>
      <c r="E37" s="424">
        <v>0.29166666666666669</v>
      </c>
      <c r="F37" s="424">
        <v>0.3125</v>
      </c>
      <c r="G37" s="424">
        <v>0.33333333333333298</v>
      </c>
      <c r="H37" s="424">
        <v>0.35416666666666702</v>
      </c>
      <c r="I37" s="424">
        <v>0.375</v>
      </c>
      <c r="J37" s="424">
        <v>0.39583333333333398</v>
      </c>
      <c r="K37" s="424">
        <v>0.41666666666666702</v>
      </c>
      <c r="L37" s="424">
        <v>0.4375</v>
      </c>
      <c r="M37" s="424">
        <v>0.45833333333333398</v>
      </c>
      <c r="N37" s="424">
        <v>0.47916666666666702</v>
      </c>
      <c r="O37" s="424">
        <v>0.5</v>
      </c>
      <c r="P37" s="424">
        <v>0.52083333333333304</v>
      </c>
      <c r="Q37" s="424">
        <v>0.54166666666666696</v>
      </c>
      <c r="R37" s="424">
        <v>0.5625</v>
      </c>
      <c r="S37" s="424">
        <v>0.58333333333333304</v>
      </c>
      <c r="T37" s="424">
        <v>0.60416666666666696</v>
      </c>
      <c r="U37" s="424">
        <v>0.625</v>
      </c>
      <c r="V37" s="424">
        <v>0.64583333333333304</v>
      </c>
      <c r="W37" s="424">
        <v>0.66666666666666696</v>
      </c>
      <c r="X37" s="424">
        <v>0.6875</v>
      </c>
      <c r="Y37" s="424">
        <v>0.70833333333333304</v>
      </c>
      <c r="Z37" s="424">
        <v>0.72916666666666696</v>
      </c>
      <c r="AA37" s="424">
        <v>0.75</v>
      </c>
      <c r="AB37" s="424">
        <v>0.77083333333333304</v>
      </c>
      <c r="AC37" s="424">
        <v>0.79166666666666696</v>
      </c>
    </row>
    <row r="38" spans="1:29" ht="18.5" thickTop="1">
      <c r="D38" s="428" t="s">
        <v>624</v>
      </c>
      <c r="E38" s="429">
        <f t="shared" ref="E38:AC38" si="1">ROUNDDOWN(E21/3,1)+ROUNDDOWN((E22+E23)/6,1)</f>
        <v>0</v>
      </c>
      <c r="F38" s="429">
        <f t="shared" si="1"/>
        <v>0</v>
      </c>
      <c r="G38" s="429">
        <f t="shared" si="1"/>
        <v>0</v>
      </c>
      <c r="H38" s="429">
        <f t="shared" si="1"/>
        <v>0</v>
      </c>
      <c r="I38" s="429">
        <f t="shared" si="1"/>
        <v>0</v>
      </c>
      <c r="J38" s="429">
        <f t="shared" si="1"/>
        <v>0</v>
      </c>
      <c r="K38" s="429">
        <f t="shared" si="1"/>
        <v>0</v>
      </c>
      <c r="L38" s="429">
        <f t="shared" si="1"/>
        <v>0</v>
      </c>
      <c r="M38" s="429">
        <f t="shared" si="1"/>
        <v>0</v>
      </c>
      <c r="N38" s="429">
        <f t="shared" si="1"/>
        <v>0</v>
      </c>
      <c r="O38" s="429">
        <f t="shared" si="1"/>
        <v>0</v>
      </c>
      <c r="P38" s="429">
        <f t="shared" si="1"/>
        <v>0</v>
      </c>
      <c r="Q38" s="429">
        <f t="shared" si="1"/>
        <v>0</v>
      </c>
      <c r="R38" s="429">
        <f t="shared" si="1"/>
        <v>0</v>
      </c>
      <c r="S38" s="429">
        <f t="shared" si="1"/>
        <v>0</v>
      </c>
      <c r="T38" s="429">
        <f t="shared" si="1"/>
        <v>0</v>
      </c>
      <c r="U38" s="429">
        <f t="shared" si="1"/>
        <v>0</v>
      </c>
      <c r="V38" s="429">
        <f t="shared" si="1"/>
        <v>0</v>
      </c>
      <c r="W38" s="429">
        <f t="shared" si="1"/>
        <v>0</v>
      </c>
      <c r="X38" s="429">
        <f t="shared" si="1"/>
        <v>0</v>
      </c>
      <c r="Y38" s="429">
        <f t="shared" si="1"/>
        <v>0</v>
      </c>
      <c r="Z38" s="429">
        <f t="shared" si="1"/>
        <v>0</v>
      </c>
      <c r="AA38" s="429">
        <f t="shared" si="1"/>
        <v>0</v>
      </c>
      <c r="AB38" s="429">
        <f t="shared" si="1"/>
        <v>0</v>
      </c>
      <c r="AC38" s="429">
        <f t="shared" si="1"/>
        <v>0</v>
      </c>
    </row>
    <row r="39" spans="1:29">
      <c r="D39" s="430" t="s">
        <v>668</v>
      </c>
      <c r="E39" s="431">
        <f>ROUNDDOWN(E24/15,1)+ROUNDDOWN((E25+E26)/25,1)</f>
        <v>0</v>
      </c>
      <c r="F39" s="431">
        <f t="shared" ref="F39:AC39" si="2">ROUNDDOWN(F24/15,1)+ROUNDDOWN((F25+F26)/25,1)</f>
        <v>0</v>
      </c>
      <c r="G39" s="431">
        <f t="shared" si="2"/>
        <v>0</v>
      </c>
      <c r="H39" s="431">
        <f t="shared" si="2"/>
        <v>0</v>
      </c>
      <c r="I39" s="431">
        <f t="shared" si="2"/>
        <v>0</v>
      </c>
      <c r="J39" s="431">
        <f t="shared" si="2"/>
        <v>0</v>
      </c>
      <c r="K39" s="431">
        <f t="shared" si="2"/>
        <v>0</v>
      </c>
      <c r="L39" s="431">
        <f t="shared" si="2"/>
        <v>0</v>
      </c>
      <c r="M39" s="431">
        <f t="shared" si="2"/>
        <v>0</v>
      </c>
      <c r="N39" s="431">
        <f t="shared" si="2"/>
        <v>0</v>
      </c>
      <c r="O39" s="431">
        <f t="shared" si="2"/>
        <v>0</v>
      </c>
      <c r="P39" s="431">
        <f t="shared" si="2"/>
        <v>0</v>
      </c>
      <c r="Q39" s="431">
        <f t="shared" si="2"/>
        <v>0</v>
      </c>
      <c r="R39" s="431">
        <f t="shared" si="2"/>
        <v>0</v>
      </c>
      <c r="S39" s="431">
        <f t="shared" si="2"/>
        <v>0</v>
      </c>
      <c r="T39" s="431">
        <f t="shared" si="2"/>
        <v>0</v>
      </c>
      <c r="U39" s="431">
        <f t="shared" si="2"/>
        <v>0</v>
      </c>
      <c r="V39" s="431">
        <f t="shared" si="2"/>
        <v>0</v>
      </c>
      <c r="W39" s="431">
        <f t="shared" si="2"/>
        <v>0</v>
      </c>
      <c r="X39" s="431">
        <f t="shared" si="2"/>
        <v>0</v>
      </c>
      <c r="Y39" s="431">
        <f t="shared" si="2"/>
        <v>0</v>
      </c>
      <c r="Z39" s="431">
        <f t="shared" si="2"/>
        <v>0</v>
      </c>
      <c r="AA39" s="431">
        <f t="shared" si="2"/>
        <v>0</v>
      </c>
      <c r="AB39" s="431">
        <f t="shared" si="2"/>
        <v>0</v>
      </c>
      <c r="AC39" s="431">
        <f t="shared" si="2"/>
        <v>0</v>
      </c>
    </row>
    <row r="40" spans="1:29">
      <c r="D40" s="432" t="s">
        <v>669</v>
      </c>
      <c r="E40" s="433">
        <f>IF(E39&lt;E15,E15,E39)</f>
        <v>0</v>
      </c>
      <c r="F40" s="433">
        <f>IF(F39&lt;F15,F15,F39)</f>
        <v>0</v>
      </c>
      <c r="G40" s="433">
        <f t="shared" ref="G40:AC40" si="3">IF(G39&lt;G15,G15,G39)</f>
        <v>0</v>
      </c>
      <c r="H40" s="433">
        <f t="shared" si="3"/>
        <v>0</v>
      </c>
      <c r="I40" s="433">
        <f t="shared" si="3"/>
        <v>0</v>
      </c>
      <c r="J40" s="433">
        <f t="shared" si="3"/>
        <v>0</v>
      </c>
      <c r="K40" s="433">
        <f t="shared" si="3"/>
        <v>0</v>
      </c>
      <c r="L40" s="433">
        <f t="shared" si="3"/>
        <v>0</v>
      </c>
      <c r="M40" s="433">
        <f t="shared" si="3"/>
        <v>0</v>
      </c>
      <c r="N40" s="433">
        <f t="shared" si="3"/>
        <v>0</v>
      </c>
      <c r="O40" s="433">
        <f t="shared" si="3"/>
        <v>0</v>
      </c>
      <c r="P40" s="433">
        <f t="shared" si="3"/>
        <v>0</v>
      </c>
      <c r="Q40" s="433">
        <f t="shared" si="3"/>
        <v>0</v>
      </c>
      <c r="R40" s="433">
        <f t="shared" si="3"/>
        <v>0</v>
      </c>
      <c r="S40" s="433">
        <f t="shared" si="3"/>
        <v>0</v>
      </c>
      <c r="T40" s="433">
        <f t="shared" si="3"/>
        <v>0</v>
      </c>
      <c r="U40" s="433">
        <f t="shared" si="3"/>
        <v>0</v>
      </c>
      <c r="V40" s="433">
        <f t="shared" si="3"/>
        <v>0</v>
      </c>
      <c r="W40" s="433">
        <f t="shared" si="3"/>
        <v>0</v>
      </c>
      <c r="X40" s="433">
        <f t="shared" si="3"/>
        <v>0</v>
      </c>
      <c r="Y40" s="433">
        <f t="shared" si="3"/>
        <v>0</v>
      </c>
      <c r="Z40" s="433">
        <f t="shared" si="3"/>
        <v>0</v>
      </c>
      <c r="AA40" s="433">
        <f t="shared" si="3"/>
        <v>0</v>
      </c>
      <c r="AB40" s="433">
        <f t="shared" si="3"/>
        <v>0</v>
      </c>
      <c r="AC40" s="433">
        <f t="shared" si="3"/>
        <v>0</v>
      </c>
    </row>
    <row r="41" spans="1:29" ht="18.5" thickBot="1">
      <c r="D41" s="434" t="s">
        <v>626</v>
      </c>
      <c r="E41" s="433">
        <f>ROUND(E38+E40,0)</f>
        <v>0</v>
      </c>
      <c r="F41" s="433">
        <f t="shared" ref="F41:AC41" si="4">ROUND(F38+F40,0)</f>
        <v>0</v>
      </c>
      <c r="G41" s="433">
        <f t="shared" si="4"/>
        <v>0</v>
      </c>
      <c r="H41" s="433">
        <f t="shared" si="4"/>
        <v>0</v>
      </c>
      <c r="I41" s="433">
        <f t="shared" si="4"/>
        <v>0</v>
      </c>
      <c r="J41" s="433">
        <f>ROUND(J38+J40,0)</f>
        <v>0</v>
      </c>
      <c r="K41" s="433">
        <f t="shared" si="4"/>
        <v>0</v>
      </c>
      <c r="L41" s="433">
        <f t="shared" si="4"/>
        <v>0</v>
      </c>
      <c r="M41" s="433">
        <f t="shared" si="4"/>
        <v>0</v>
      </c>
      <c r="N41" s="433">
        <f t="shared" si="4"/>
        <v>0</v>
      </c>
      <c r="O41" s="433">
        <f t="shared" si="4"/>
        <v>0</v>
      </c>
      <c r="P41" s="433">
        <f t="shared" si="4"/>
        <v>0</v>
      </c>
      <c r="Q41" s="433">
        <f t="shared" si="4"/>
        <v>0</v>
      </c>
      <c r="R41" s="433">
        <f t="shared" si="4"/>
        <v>0</v>
      </c>
      <c r="S41" s="433">
        <f t="shared" si="4"/>
        <v>0</v>
      </c>
      <c r="T41" s="433">
        <f t="shared" si="4"/>
        <v>0</v>
      </c>
      <c r="U41" s="433">
        <f t="shared" si="4"/>
        <v>0</v>
      </c>
      <c r="V41" s="433">
        <f t="shared" si="4"/>
        <v>0</v>
      </c>
      <c r="W41" s="433">
        <f t="shared" si="4"/>
        <v>0</v>
      </c>
      <c r="X41" s="433">
        <f t="shared" si="4"/>
        <v>0</v>
      </c>
      <c r="Y41" s="433">
        <f t="shared" si="4"/>
        <v>0</v>
      </c>
      <c r="Z41" s="433">
        <f t="shared" si="4"/>
        <v>0</v>
      </c>
      <c r="AA41" s="433">
        <f t="shared" si="4"/>
        <v>0</v>
      </c>
      <c r="AB41" s="433">
        <f t="shared" si="4"/>
        <v>0</v>
      </c>
      <c r="AC41" s="433">
        <f t="shared" si="4"/>
        <v>0</v>
      </c>
    </row>
    <row r="42" spans="1:29" ht="18.5" thickBot="1">
      <c r="D42" s="435" t="s">
        <v>627</v>
      </c>
      <c r="E42" s="436" cm="1">
        <f t="array" ref="E42">_xlfn.IFS(SUM(E21:E26)=0,0,AND(SUM(E21:E26)&gt;=0,E41&gt;=2),E41,AND(SUM(E21:E26)&gt;=0,2&gt;E41&gt;=0),2)</f>
        <v>0</v>
      </c>
      <c r="F42" s="436" cm="1">
        <f t="array" ref="F42">_xlfn.IFS(SUM(F21:F26)=0,0,AND(SUM(F21:F26)&gt;=0,F41&gt;=2),F41,AND(SUM(F21:F26)&gt;=0,2&gt;F41&gt;=0),2)</f>
        <v>0</v>
      </c>
      <c r="G42" s="436" cm="1">
        <f t="array" ref="G42">_xlfn.IFS(SUM(G21:G26)=0,0,AND(SUM(G21:G26)&gt;=0,G41&gt;=2),G41,AND(SUM(G21:G26)&gt;=0,2&gt;G41&gt;=0),2)</f>
        <v>0</v>
      </c>
      <c r="H42" s="436" cm="1">
        <f t="array" ref="H42">_xlfn.IFS(SUM(H21:H26)=0,0,AND(SUM(H21:H26)&gt;=0,H41&gt;=2),H41,AND(SUM(H21:H26)&gt;=0,2&gt;H41&gt;=0),2)</f>
        <v>0</v>
      </c>
      <c r="I42" s="436" cm="1">
        <f t="array" ref="I42">_xlfn.IFS(SUM(I21:I26)=0,0,AND(SUM(I21:I26)&gt;=0,I41&gt;=2),I41,AND(SUM(I21:I26)&gt;=0,2&gt;I41&gt;=0),2)</f>
        <v>0</v>
      </c>
      <c r="J42" s="436" cm="1">
        <f t="array" ref="J42">_xlfn.IFS(SUM(J21:J26)=0,0,AND(SUM(J21:J26)&gt;=0,J41&gt;=2),J41,AND(SUM(J21:J26)&gt;=0,2&gt;J41&gt;=0),2)</f>
        <v>0</v>
      </c>
      <c r="K42" s="436" cm="1">
        <f t="array" ref="K42">_xlfn.IFS(SUM(K21:K26)=0,0,AND(SUM(K21:K26)&gt;=0,K41&gt;=2),K41,AND(SUM(K21:K26)&gt;=0,2&gt;K41&gt;=0),2)</f>
        <v>0</v>
      </c>
      <c r="L42" s="436" cm="1">
        <f t="array" ref="L42">_xlfn.IFS(SUM(L21:L26)=0,0,AND(SUM(L21:L26)&gt;=0,L41&gt;=2),L41,AND(SUM(L21:L26)&gt;=0,2&gt;L41&gt;=0),2)</f>
        <v>0</v>
      </c>
      <c r="M42" s="436" cm="1">
        <f t="array" ref="M42">_xlfn.IFS(SUM(M21:M26)=0,0,AND(SUM(M21:M26)&gt;=0,M41&gt;=2),M41,AND(SUM(M21:M26)&gt;=0,2&gt;M41&gt;=0),2)</f>
        <v>0</v>
      </c>
      <c r="N42" s="436" cm="1">
        <f t="array" ref="N42">_xlfn.IFS(SUM(N21:N26)=0,0,AND(SUM(N21:N26)&gt;=0,N41&gt;=2),N41,AND(SUM(N21:N26)&gt;=0,2&gt;N41&gt;=0),2)</f>
        <v>0</v>
      </c>
      <c r="O42" s="436" cm="1">
        <f t="array" ref="O42">_xlfn.IFS(SUM(O21:O26)=0,0,AND(SUM(O21:O26)&gt;=0,O41&gt;=2),O41,AND(SUM(O21:O26)&gt;=0,2&gt;O41&gt;=0),2)</f>
        <v>0</v>
      </c>
      <c r="P42" s="436" cm="1">
        <f t="array" ref="P42">_xlfn.IFS(SUM(P21:P26)=0,0,AND(SUM(P21:P26)&gt;=0,P41&gt;=2),P41,AND(SUM(P21:P26)&gt;=0,2&gt;P41&gt;=0),2)</f>
        <v>0</v>
      </c>
      <c r="Q42" s="436" cm="1">
        <f t="array" ref="Q42">_xlfn.IFS(SUM(Q21:Q26)=0,0,AND(SUM(Q21:Q26)&gt;=0,Q41&gt;=2),Q41,AND(SUM(Q21:Q26)&gt;=0,2&gt;Q41&gt;=0),2)</f>
        <v>0</v>
      </c>
      <c r="R42" s="436" cm="1">
        <f t="array" ref="R42">_xlfn.IFS(SUM(R21:R26)=0,0,AND(SUM(R21:R26)&gt;=0,R41&gt;=2),R41,AND(SUM(R21:R26)&gt;=0,2&gt;R41&gt;=0),2)</f>
        <v>0</v>
      </c>
      <c r="S42" s="436" cm="1">
        <f t="array" ref="S42">_xlfn.IFS(SUM(S21:S26)=0,0,AND(SUM(S21:S26)&gt;=0,S41&gt;=2),S41,AND(SUM(S21:S26)&gt;=0,2&gt;S41&gt;=0),2)</f>
        <v>0</v>
      </c>
      <c r="T42" s="436" cm="1">
        <f t="array" ref="T42">_xlfn.IFS(SUM(T21:T26)=0,0,AND(SUM(T21:T26)&gt;=0,T41&gt;=2),T41,AND(SUM(T21:T26)&gt;=0,2&gt;T41&gt;=0),2)</f>
        <v>0</v>
      </c>
      <c r="U42" s="436" cm="1">
        <f t="array" ref="U42">_xlfn.IFS(SUM(U21:U26)=0,0,AND(SUM(U21:U26)&gt;=0,U41&gt;=2),U41,AND(SUM(U21:U26)&gt;=0,2&gt;U41&gt;=0),2)</f>
        <v>0</v>
      </c>
      <c r="V42" s="436" cm="1">
        <f t="array" ref="V42">_xlfn.IFS(SUM(V21:V26)=0,0,AND(SUM(V21:V26)&gt;=0,V41&gt;=2),V41,AND(SUM(V21:V26)&gt;=0,2&gt;V41&gt;=0),2)</f>
        <v>0</v>
      </c>
      <c r="W42" s="436" cm="1">
        <f t="array" ref="W42">_xlfn.IFS(SUM(W21:W26)=0,0,AND(SUM(W21:W26)&gt;=0,W41&gt;=2),W41,AND(SUM(W21:W26)&gt;=0,2&gt;W41&gt;=0),2)</f>
        <v>0</v>
      </c>
      <c r="X42" s="436" cm="1">
        <f t="array" ref="X42">_xlfn.IFS(SUM(X21:X26)=0,0,AND(SUM(X21:X26)&gt;=0,X41&gt;=2),X41,AND(SUM(X21:X26)&gt;=0,2&gt;X41&gt;=0),2)</f>
        <v>0</v>
      </c>
      <c r="Y42" s="436" cm="1">
        <f t="array" ref="Y42">_xlfn.IFS(SUM(Y21:Y26)=0,0,AND(SUM(Y21:Y26)&gt;=0,Y41&gt;=2),Y41,AND(SUM(Y21:Y26)&gt;=0,2&gt;Y41&gt;=0),2)</f>
        <v>0</v>
      </c>
      <c r="Z42" s="436" cm="1">
        <f t="array" ref="Z42">_xlfn.IFS(SUM(Z21:Z26)=0,0,AND(SUM(Z21:Z26)&gt;=0,Z41&gt;=2),Z41,AND(SUM(Z21:Z26)&gt;=0,2&gt;Z41&gt;=0),2)</f>
        <v>0</v>
      </c>
      <c r="AA42" s="436" cm="1">
        <f t="array" ref="AA42">_xlfn.IFS(SUM(AA21:AA26)=0,0,AND(SUM(AA21:AA26)&gt;=0,AA41&gt;=2),AA41,AND(SUM(AA21:AA26)&gt;=0,2&gt;AA41&gt;=0),2)</f>
        <v>0</v>
      </c>
      <c r="AB42" s="436" cm="1">
        <f t="array" ref="AB42">_xlfn.IFS(SUM(AB21:AB26)=0,0,AND(SUM(AB21:AB26)&gt;=0,AB41&gt;=2),AB41,AND(SUM(AB21:AB26)&gt;=0,2&gt;AB41&gt;=0),2)</f>
        <v>0</v>
      </c>
      <c r="AC42" s="436" cm="1">
        <f t="array" ref="AC42">_xlfn.IFS(SUM(AC21:AC26)=0,0,AND(SUM(AC21:AC26)&gt;=0,AC41&gt;=2),AC41,AND(SUM(AC21:AC26)&gt;=0,2&gt;AC41&gt;=0),2)</f>
        <v>0</v>
      </c>
    </row>
    <row r="44" spans="1:29" s="178" customFormat="1" ht="18.649999999999999" customHeight="1" thickBot="1">
      <c r="A44" s="174" t="s">
        <v>621</v>
      </c>
      <c r="D44" s="423" t="s">
        <v>614</v>
      </c>
      <c r="E44" s="437">
        <v>0.29166666666666669</v>
      </c>
      <c r="F44" s="437">
        <v>0.3125</v>
      </c>
      <c r="G44" s="424">
        <v>0.33333333333333298</v>
      </c>
      <c r="H44" s="424">
        <v>0.35416666666666702</v>
      </c>
      <c r="I44" s="424">
        <v>0.375</v>
      </c>
      <c r="J44" s="424">
        <v>0.39583333333333398</v>
      </c>
      <c r="K44" s="424">
        <v>0.41666666666666702</v>
      </c>
      <c r="L44" s="424">
        <v>0.4375</v>
      </c>
      <c r="M44" s="424">
        <v>0.45833333333333398</v>
      </c>
      <c r="N44" s="424">
        <v>0.47916666666666702</v>
      </c>
      <c r="O44" s="424">
        <v>0.5</v>
      </c>
      <c r="P44" s="424">
        <v>0.52083333333333304</v>
      </c>
      <c r="Q44" s="424">
        <v>0.54166666666666696</v>
      </c>
      <c r="R44" s="424">
        <v>0.5625</v>
      </c>
      <c r="S44" s="424">
        <v>0.58333333333333304</v>
      </c>
      <c r="T44" s="424">
        <v>0.60416666666666696</v>
      </c>
      <c r="U44" s="424">
        <v>0.625</v>
      </c>
      <c r="V44" s="424">
        <v>0.64583333333333304</v>
      </c>
      <c r="W44" s="424">
        <v>0.66666666666666696</v>
      </c>
      <c r="X44" s="424">
        <v>0.6875</v>
      </c>
      <c r="Y44" s="424">
        <v>0.70833333333333304</v>
      </c>
      <c r="Z44" s="424">
        <v>0.72916666666666696</v>
      </c>
      <c r="AA44" s="424">
        <v>0.75</v>
      </c>
      <c r="AB44" s="424">
        <v>0.77083333333333304</v>
      </c>
      <c r="AC44" s="424">
        <v>0.79166666666666696</v>
      </c>
    </row>
    <row r="45" spans="1:29" ht="18.5" thickTop="1">
      <c r="D45" s="428" t="s">
        <v>624</v>
      </c>
      <c r="E45" s="429">
        <f t="shared" ref="E45:AC45" si="5">ROUNDDOWN(E29/3,1)+ROUNDDOWN((E30+E31)/6,1)</f>
        <v>0</v>
      </c>
      <c r="F45" s="429">
        <f t="shared" si="5"/>
        <v>0</v>
      </c>
      <c r="G45" s="429">
        <f t="shared" si="5"/>
        <v>0</v>
      </c>
      <c r="H45" s="429">
        <f t="shared" si="5"/>
        <v>0</v>
      </c>
      <c r="I45" s="429">
        <f t="shared" si="5"/>
        <v>0</v>
      </c>
      <c r="J45" s="429">
        <f t="shared" si="5"/>
        <v>0</v>
      </c>
      <c r="K45" s="429">
        <f t="shared" si="5"/>
        <v>0</v>
      </c>
      <c r="L45" s="429">
        <f t="shared" si="5"/>
        <v>0</v>
      </c>
      <c r="M45" s="429">
        <f t="shared" si="5"/>
        <v>0</v>
      </c>
      <c r="N45" s="429">
        <f t="shared" si="5"/>
        <v>0</v>
      </c>
      <c r="O45" s="429">
        <f t="shared" si="5"/>
        <v>0</v>
      </c>
      <c r="P45" s="429">
        <f t="shared" si="5"/>
        <v>0</v>
      </c>
      <c r="Q45" s="429">
        <f t="shared" si="5"/>
        <v>0</v>
      </c>
      <c r="R45" s="429">
        <f t="shared" si="5"/>
        <v>0</v>
      </c>
      <c r="S45" s="429">
        <f t="shared" si="5"/>
        <v>0</v>
      </c>
      <c r="T45" s="429">
        <f t="shared" si="5"/>
        <v>0</v>
      </c>
      <c r="U45" s="429">
        <f t="shared" si="5"/>
        <v>0</v>
      </c>
      <c r="V45" s="429">
        <f t="shared" si="5"/>
        <v>0</v>
      </c>
      <c r="W45" s="429">
        <f t="shared" si="5"/>
        <v>0</v>
      </c>
      <c r="X45" s="429">
        <f t="shared" si="5"/>
        <v>0</v>
      </c>
      <c r="Y45" s="429">
        <f t="shared" si="5"/>
        <v>0</v>
      </c>
      <c r="Z45" s="429">
        <f t="shared" si="5"/>
        <v>0</v>
      </c>
      <c r="AA45" s="429">
        <f t="shared" si="5"/>
        <v>0</v>
      </c>
      <c r="AB45" s="429">
        <f t="shared" si="5"/>
        <v>0</v>
      </c>
      <c r="AC45" s="429">
        <f t="shared" si="5"/>
        <v>0</v>
      </c>
    </row>
    <row r="46" spans="1:29">
      <c r="D46" s="430" t="s">
        <v>625</v>
      </c>
      <c r="E46" s="431">
        <f>ROUNDDOWN(E32/15,1)+ROUNDDOWN((E33+E34)/25,1)</f>
        <v>0</v>
      </c>
      <c r="F46" s="431">
        <f t="shared" ref="F46:AC46" si="6">ROUNDDOWN(F32/15,1)+ROUNDDOWN((F33+F34)/25,1)</f>
        <v>0</v>
      </c>
      <c r="G46" s="431">
        <f t="shared" si="6"/>
        <v>0</v>
      </c>
      <c r="H46" s="431">
        <f t="shared" si="6"/>
        <v>0</v>
      </c>
      <c r="I46" s="431">
        <f t="shared" si="6"/>
        <v>0</v>
      </c>
      <c r="J46" s="431">
        <f t="shared" si="6"/>
        <v>0</v>
      </c>
      <c r="K46" s="431">
        <f t="shared" si="6"/>
        <v>0</v>
      </c>
      <c r="L46" s="431">
        <f t="shared" si="6"/>
        <v>0</v>
      </c>
      <c r="M46" s="431">
        <f t="shared" si="6"/>
        <v>0</v>
      </c>
      <c r="N46" s="431">
        <f t="shared" si="6"/>
        <v>0</v>
      </c>
      <c r="O46" s="431">
        <f t="shared" si="6"/>
        <v>0</v>
      </c>
      <c r="P46" s="431">
        <f t="shared" si="6"/>
        <v>0</v>
      </c>
      <c r="Q46" s="431">
        <f t="shared" si="6"/>
        <v>0</v>
      </c>
      <c r="R46" s="431">
        <f t="shared" si="6"/>
        <v>0</v>
      </c>
      <c r="S46" s="431">
        <f t="shared" si="6"/>
        <v>0</v>
      </c>
      <c r="T46" s="431">
        <f t="shared" si="6"/>
        <v>0</v>
      </c>
      <c r="U46" s="431">
        <f t="shared" si="6"/>
        <v>0</v>
      </c>
      <c r="V46" s="431">
        <f t="shared" si="6"/>
        <v>0</v>
      </c>
      <c r="W46" s="431">
        <f t="shared" si="6"/>
        <v>0</v>
      </c>
      <c r="X46" s="431">
        <f t="shared" si="6"/>
        <v>0</v>
      </c>
      <c r="Y46" s="431">
        <f t="shared" si="6"/>
        <v>0</v>
      </c>
      <c r="Z46" s="431">
        <f t="shared" si="6"/>
        <v>0</v>
      </c>
      <c r="AA46" s="431">
        <f t="shared" si="6"/>
        <v>0</v>
      </c>
      <c r="AB46" s="431">
        <f t="shared" si="6"/>
        <v>0</v>
      </c>
      <c r="AC46" s="431">
        <f t="shared" si="6"/>
        <v>0</v>
      </c>
    </row>
    <row r="47" spans="1:29" ht="18.5" thickBot="1">
      <c r="D47" s="434" t="s">
        <v>626</v>
      </c>
      <c r="E47" s="433">
        <f>ROUND(E45+E46,0)</f>
        <v>0</v>
      </c>
      <c r="F47" s="433">
        <f t="shared" ref="F47:AC47" si="7">ROUND(F45+F46,0)</f>
        <v>0</v>
      </c>
      <c r="G47" s="433">
        <f t="shared" si="7"/>
        <v>0</v>
      </c>
      <c r="H47" s="433">
        <f t="shared" si="7"/>
        <v>0</v>
      </c>
      <c r="I47" s="433">
        <f t="shared" si="7"/>
        <v>0</v>
      </c>
      <c r="J47" s="433">
        <f t="shared" si="7"/>
        <v>0</v>
      </c>
      <c r="K47" s="433">
        <f t="shared" si="7"/>
        <v>0</v>
      </c>
      <c r="L47" s="433">
        <f t="shared" si="7"/>
        <v>0</v>
      </c>
      <c r="M47" s="433">
        <f t="shared" si="7"/>
        <v>0</v>
      </c>
      <c r="N47" s="433">
        <f t="shared" si="7"/>
        <v>0</v>
      </c>
      <c r="O47" s="433">
        <f t="shared" si="7"/>
        <v>0</v>
      </c>
      <c r="P47" s="433">
        <f t="shared" si="7"/>
        <v>0</v>
      </c>
      <c r="Q47" s="433">
        <f t="shared" si="7"/>
        <v>0</v>
      </c>
      <c r="R47" s="433">
        <f t="shared" si="7"/>
        <v>0</v>
      </c>
      <c r="S47" s="433">
        <f t="shared" si="7"/>
        <v>0</v>
      </c>
      <c r="T47" s="433">
        <f t="shared" si="7"/>
        <v>0</v>
      </c>
      <c r="U47" s="433">
        <f t="shared" si="7"/>
        <v>0</v>
      </c>
      <c r="V47" s="433">
        <f t="shared" si="7"/>
        <v>0</v>
      </c>
      <c r="W47" s="433">
        <f t="shared" si="7"/>
        <v>0</v>
      </c>
      <c r="X47" s="433">
        <f t="shared" si="7"/>
        <v>0</v>
      </c>
      <c r="Y47" s="433">
        <f t="shared" si="7"/>
        <v>0</v>
      </c>
      <c r="Z47" s="433">
        <f t="shared" si="7"/>
        <v>0</v>
      </c>
      <c r="AA47" s="433">
        <f t="shared" si="7"/>
        <v>0</v>
      </c>
      <c r="AB47" s="433">
        <f t="shared" si="7"/>
        <v>0</v>
      </c>
      <c r="AC47" s="433">
        <f t="shared" si="7"/>
        <v>0</v>
      </c>
    </row>
    <row r="48" spans="1:29" ht="18.5" thickBot="1">
      <c r="D48" s="435" t="s">
        <v>627</v>
      </c>
      <c r="E48" s="436" cm="1">
        <f t="array" ref="E48">_xlfn.IFS(SUM(E29:E34)=0,0,AND(SUM(E29:E34)&gt;=0,E47&gt;=2),E47,AND(SUM(E29:E34)&gt;=0,2&gt;E47&gt;=0),2)</f>
        <v>0</v>
      </c>
      <c r="F48" s="436" cm="1">
        <f t="array" ref="F48">_xlfn.IFS(SUM(F29:F34)=0,0,AND(SUM(F29:F34)&gt;=0,F47&gt;=2),F47,AND(SUM(F29:F34)&gt;=0,2&gt;F47&gt;=0),2)</f>
        <v>0</v>
      </c>
      <c r="G48" s="436" cm="1">
        <f t="array" ref="G48">_xlfn.IFS(SUM(G29:G34)=0,0,AND(SUM(G29:G34)&gt;=0,G47&gt;=2),G47,AND(SUM(G29:G34)&gt;=0,2&gt;G47&gt;=0),2)</f>
        <v>0</v>
      </c>
      <c r="H48" s="436" cm="1">
        <f t="array" ref="H48">_xlfn.IFS(SUM(H29:H34)=0,0,AND(SUM(H29:H34)&gt;=0,H47&gt;=2),H47,AND(SUM(H29:H34)&gt;=0,2&gt;H47&gt;=0),2)</f>
        <v>0</v>
      </c>
      <c r="I48" s="436" cm="1">
        <f t="array" ref="I48">_xlfn.IFS(SUM(I29:I34)=0,0,AND(SUM(I29:I34)&gt;=0,I47&gt;=2),I47,AND(SUM(I29:I34)&gt;=0,2&gt;I47&gt;=0),2)</f>
        <v>0</v>
      </c>
      <c r="J48" s="436" cm="1">
        <f t="array" ref="J48">_xlfn.IFS(SUM(J29:J34)=0,0,AND(SUM(J29:J34)&gt;=0,J47&gt;=2),J47,AND(SUM(J29:J34)&gt;=0,2&gt;J47&gt;=0),2)</f>
        <v>0</v>
      </c>
      <c r="K48" s="436" cm="1">
        <f t="array" ref="K48">_xlfn.IFS(SUM(K29:K34)=0,0,AND(SUM(K29:K34)&gt;=0,K47&gt;=2),K47,AND(SUM(K29:K34)&gt;=0,2&gt;K47&gt;=0),2)</f>
        <v>0</v>
      </c>
      <c r="L48" s="436" cm="1">
        <f t="array" ref="L48">_xlfn.IFS(SUM(L29:L34)=0,0,AND(SUM(L29:L34)&gt;=0,L47&gt;=2),L47,AND(SUM(L29:L34)&gt;=0,2&gt;L47&gt;=0),2)</f>
        <v>0</v>
      </c>
      <c r="M48" s="436" cm="1">
        <f t="array" ref="M48">_xlfn.IFS(SUM(M29:M34)=0,0,AND(SUM(M29:M34)&gt;=0,M47&gt;=2),M47,AND(SUM(M29:M34)&gt;=0,2&gt;M47&gt;=0),2)</f>
        <v>0</v>
      </c>
      <c r="N48" s="436" cm="1">
        <f t="array" ref="N48">_xlfn.IFS(SUM(N29:N34)=0,0,AND(SUM(N29:N34)&gt;=0,N47&gt;=2),N47,AND(SUM(N29:N34)&gt;=0,2&gt;N47&gt;=0),2)</f>
        <v>0</v>
      </c>
      <c r="O48" s="436" cm="1">
        <f t="array" ref="O48">_xlfn.IFS(SUM(O29:O34)=0,0,AND(SUM(O29:O34)&gt;=0,O47&gt;=2),O47,AND(SUM(O29:O34)&gt;=0,2&gt;O47&gt;=0),2)</f>
        <v>0</v>
      </c>
      <c r="P48" s="436" cm="1">
        <f t="array" ref="P48">_xlfn.IFS(SUM(P29:P34)=0,0,AND(SUM(P29:P34)&gt;=0,P47&gt;=2),P47,AND(SUM(P29:P34)&gt;=0,2&gt;P47&gt;=0),2)</f>
        <v>0</v>
      </c>
      <c r="Q48" s="436" cm="1">
        <f t="array" ref="Q48">_xlfn.IFS(SUM(Q29:Q34)=0,0,AND(SUM(Q29:Q34)&gt;=0,Q47&gt;=2),Q47,AND(SUM(Q29:Q34)&gt;=0,2&gt;Q47&gt;=0),2)</f>
        <v>0</v>
      </c>
      <c r="R48" s="436" cm="1">
        <f t="array" ref="R48">_xlfn.IFS(SUM(R29:R34)=0,0,AND(SUM(R29:R34)&gt;=0,R47&gt;=2),R47,AND(SUM(R29:R34)&gt;=0,2&gt;R47&gt;=0),2)</f>
        <v>0</v>
      </c>
      <c r="S48" s="436" cm="1">
        <f t="array" ref="S48">_xlfn.IFS(SUM(S29:S34)=0,0,AND(SUM(S29:S34)&gt;=0,S47&gt;=2),S47,AND(SUM(S29:S34)&gt;=0,2&gt;S47&gt;=0),2)</f>
        <v>0</v>
      </c>
      <c r="T48" s="436" cm="1">
        <f t="array" ref="T48">_xlfn.IFS(SUM(T29:T34)=0,0,AND(SUM(T29:T34)&gt;=0,T47&gt;=2),T47,AND(SUM(T29:T34)&gt;=0,2&gt;T47&gt;=0),2)</f>
        <v>0</v>
      </c>
      <c r="U48" s="436" cm="1">
        <f t="array" ref="U48">_xlfn.IFS(SUM(U29:U34)=0,0,AND(SUM(U29:U34)&gt;=0,U47&gt;=2),U47,AND(SUM(U29:U34)&gt;=0,2&gt;U47&gt;=0),2)</f>
        <v>0</v>
      </c>
      <c r="V48" s="436" cm="1">
        <f t="array" ref="V48">_xlfn.IFS(SUM(V29:V34)=0,0,AND(SUM(V29:V34)&gt;=0,V47&gt;=2),V47,AND(SUM(V29:V34)&gt;=0,2&gt;V47&gt;=0),2)</f>
        <v>0</v>
      </c>
      <c r="W48" s="436" cm="1">
        <f t="array" ref="W48">_xlfn.IFS(SUM(W29:W34)=0,0,AND(SUM(W29:W34)&gt;=0,W47&gt;=2),W47,AND(SUM(W29:W34)&gt;=0,2&gt;W47&gt;=0),2)</f>
        <v>0</v>
      </c>
      <c r="X48" s="436" cm="1">
        <f t="array" ref="X48">_xlfn.IFS(SUM(X29:X34)=0,0,AND(SUM(X29:X34)&gt;=0,X47&gt;=2),X47,AND(SUM(X29:X34)&gt;=0,2&gt;X47&gt;=0),2)</f>
        <v>0</v>
      </c>
      <c r="Y48" s="436" cm="1">
        <f t="array" ref="Y48">_xlfn.IFS(SUM(Y29:Y34)=0,0,AND(SUM(Y29:Y34)&gt;=0,Y47&gt;=2),Y47,AND(SUM(Y29:Y34)&gt;=0,2&gt;Y47&gt;=0),2)</f>
        <v>0</v>
      </c>
      <c r="Z48" s="436" cm="1">
        <f t="array" ref="Z48">_xlfn.IFS(SUM(Z29:Z34)=0,0,AND(SUM(Z29:Z34)&gt;=0,Z47&gt;=2),Z47,AND(SUM(Z29:Z34)&gt;=0,2&gt;Z47&gt;=0),2)</f>
        <v>0</v>
      </c>
      <c r="AA48" s="436" cm="1">
        <f t="array" ref="AA48">_xlfn.IFS(SUM(AA29:AA34)=0,0,AND(SUM(AA29:AA34)&gt;=0,AA47&gt;=2),AA47,AND(SUM(AA29:AA34)&gt;=0,2&gt;AA47&gt;=0),2)</f>
        <v>0</v>
      </c>
      <c r="AB48" s="436" cm="1">
        <f t="array" ref="AB48">_xlfn.IFS(SUM(AB29:AB34)=0,0,AND(SUM(AB29:AB34)&gt;=0,AB47&gt;=2),AB47,AND(SUM(AB29:AB34)&gt;=0,2&gt;AB47&gt;=0),2)</f>
        <v>0</v>
      </c>
      <c r="AC48" s="436" cm="1">
        <f t="array" ref="AC48">_xlfn.IFS(SUM(AC29:AC34)=0,0,AND(SUM(AC29:AC34)&gt;=0,AC47&gt;=2),AC47,AND(SUM(AC29:AC34)&gt;=0,2&gt;AC47&gt;=0),2)</f>
        <v>0</v>
      </c>
    </row>
    <row r="50" spans="1:32">
      <c r="A50" s="493" t="s">
        <v>761</v>
      </c>
    </row>
    <row r="51" spans="1:32">
      <c r="B51" s="174" t="s">
        <v>745</v>
      </c>
    </row>
    <row r="52" spans="1:32">
      <c r="B52" s="174" t="s">
        <v>746</v>
      </c>
    </row>
    <row r="53" spans="1:32">
      <c r="B53" s="174" t="s">
        <v>670</v>
      </c>
    </row>
    <row r="54" spans="1:32">
      <c r="B54" s="174" t="s">
        <v>671</v>
      </c>
    </row>
    <row r="55" spans="1:32">
      <c r="B55" s="174" t="s">
        <v>672</v>
      </c>
    </row>
    <row r="56" spans="1:32">
      <c r="B56" s="174" t="s">
        <v>631</v>
      </c>
    </row>
    <row r="57" spans="1:32">
      <c r="A57" s="422" t="s">
        <v>632</v>
      </c>
    </row>
    <row r="58" spans="1:32" ht="18.5" thickBot="1">
      <c r="B58" s="438" t="s">
        <v>94</v>
      </c>
      <c r="C58" s="439" t="s">
        <v>633</v>
      </c>
      <c r="D58" s="439" t="s">
        <v>650</v>
      </c>
      <c r="E58" s="424">
        <v>0.29166666666666669</v>
      </c>
      <c r="F58" s="424">
        <v>0.3125</v>
      </c>
      <c r="G58" s="424">
        <v>0.33333333333333298</v>
      </c>
      <c r="H58" s="424">
        <v>0.35416666666666702</v>
      </c>
      <c r="I58" s="424">
        <v>0.375</v>
      </c>
      <c r="J58" s="424">
        <v>0.39583333333333398</v>
      </c>
      <c r="K58" s="424">
        <v>0.41666666666666702</v>
      </c>
      <c r="L58" s="424">
        <v>0.4375</v>
      </c>
      <c r="M58" s="424">
        <v>0.45833333333333398</v>
      </c>
      <c r="N58" s="424">
        <v>0.47916666666666702</v>
      </c>
      <c r="O58" s="424">
        <v>0.5</v>
      </c>
      <c r="P58" s="424">
        <v>0.52083333333333304</v>
      </c>
      <c r="Q58" s="424">
        <v>0.54166666666666696</v>
      </c>
      <c r="R58" s="424">
        <v>0.5625</v>
      </c>
      <c r="S58" s="424">
        <v>0.58333333333333304</v>
      </c>
      <c r="T58" s="424">
        <v>0.60416666666666696</v>
      </c>
      <c r="U58" s="424">
        <v>0.625</v>
      </c>
      <c r="V58" s="424">
        <v>0.64583333333333304</v>
      </c>
      <c r="W58" s="424">
        <v>0.66666666666666696</v>
      </c>
      <c r="X58" s="424">
        <v>0.6875</v>
      </c>
      <c r="Y58" s="424">
        <v>0.70833333333333304</v>
      </c>
      <c r="Z58" s="424">
        <v>0.72916666666666696</v>
      </c>
      <c r="AA58" s="424">
        <v>0.75</v>
      </c>
      <c r="AB58" s="424">
        <v>0.77083333333333304</v>
      </c>
      <c r="AC58" s="424">
        <v>0.79166666666666696</v>
      </c>
    </row>
    <row r="59" spans="1:32" ht="18.5" thickTop="1">
      <c r="A59" s="174" t="s">
        <v>634</v>
      </c>
      <c r="B59" s="440" t="s">
        <v>635</v>
      </c>
      <c r="C59" s="441" t="s">
        <v>636</v>
      </c>
      <c r="D59" s="442" t="s">
        <v>556</v>
      </c>
      <c r="E59" s="443"/>
      <c r="F59" s="443"/>
      <c r="G59" s="443"/>
      <c r="H59" s="443" t="s">
        <v>638</v>
      </c>
      <c r="I59" s="443" t="s">
        <v>638</v>
      </c>
      <c r="J59" s="443" t="s">
        <v>638</v>
      </c>
      <c r="K59" s="443" t="s">
        <v>638</v>
      </c>
      <c r="L59" s="443" t="s">
        <v>638</v>
      </c>
      <c r="M59" s="443" t="s">
        <v>638</v>
      </c>
      <c r="N59" s="443" t="s">
        <v>638</v>
      </c>
      <c r="O59" s="443" t="s">
        <v>638</v>
      </c>
      <c r="P59" s="443" t="s">
        <v>639</v>
      </c>
      <c r="Q59" s="443" t="s">
        <v>639</v>
      </c>
      <c r="R59" s="443" t="s">
        <v>638</v>
      </c>
      <c r="S59" s="443" t="s">
        <v>638</v>
      </c>
      <c r="T59" s="443" t="s">
        <v>638</v>
      </c>
      <c r="U59" s="443" t="s">
        <v>638</v>
      </c>
      <c r="V59" s="443" t="s">
        <v>638</v>
      </c>
      <c r="W59" s="443" t="s">
        <v>638</v>
      </c>
      <c r="X59" s="443" t="s">
        <v>638</v>
      </c>
      <c r="Y59" s="443" t="s">
        <v>638</v>
      </c>
      <c r="Z59" s="443"/>
      <c r="AA59" s="443"/>
      <c r="AB59" s="443"/>
      <c r="AC59" s="443"/>
      <c r="AE59" s="174" t="s">
        <v>636</v>
      </c>
      <c r="AF59" s="174" t="s">
        <v>673</v>
      </c>
    </row>
    <row r="60" spans="1:32">
      <c r="B60" s="444"/>
      <c r="C60" s="445"/>
      <c r="D60" s="446"/>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E60" s="174" t="s">
        <v>640</v>
      </c>
      <c r="AF60" s="174" t="s">
        <v>674</v>
      </c>
    </row>
    <row r="61" spans="1:32">
      <c r="B61" s="448"/>
      <c r="C61" s="445"/>
      <c r="D61" s="446"/>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E61" s="174" t="s">
        <v>641</v>
      </c>
      <c r="AF61" s="174" t="s">
        <v>675</v>
      </c>
    </row>
    <row r="62" spans="1:32">
      <c r="B62" s="448"/>
      <c r="C62" s="445"/>
      <c r="D62" s="446"/>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E62" s="174" t="s">
        <v>642</v>
      </c>
    </row>
    <row r="63" spans="1:32">
      <c r="B63" s="449"/>
      <c r="C63" s="445"/>
      <c r="D63" s="446"/>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E63" s="174" t="s">
        <v>643</v>
      </c>
    </row>
    <row r="64" spans="1:32">
      <c r="B64" s="448"/>
      <c r="C64" s="445"/>
      <c r="D64" s="446"/>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E64" s="174" t="s">
        <v>644</v>
      </c>
    </row>
    <row r="65" spans="2:31">
      <c r="B65" s="444"/>
      <c r="C65" s="445"/>
      <c r="D65" s="446"/>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E65" s="174" t="s">
        <v>645</v>
      </c>
    </row>
    <row r="66" spans="2:31">
      <c r="B66" s="448"/>
      <c r="C66" s="445"/>
      <c r="D66" s="446"/>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E66" s="174" t="s">
        <v>646</v>
      </c>
    </row>
    <row r="67" spans="2:31">
      <c r="B67" s="448"/>
      <c r="C67" s="445"/>
      <c r="D67" s="446"/>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row>
    <row r="68" spans="2:31">
      <c r="B68" s="449"/>
      <c r="C68" s="445"/>
      <c r="D68" s="446"/>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E68" s="174" t="s">
        <v>556</v>
      </c>
    </row>
    <row r="69" spans="2:31">
      <c r="B69" s="448"/>
      <c r="C69" s="445"/>
      <c r="D69" s="446"/>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E69" s="174" t="s">
        <v>715</v>
      </c>
    </row>
    <row r="70" spans="2:31">
      <c r="B70" s="444"/>
      <c r="C70" s="445"/>
      <c r="D70" s="446"/>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E70" s="174" t="s">
        <v>676</v>
      </c>
    </row>
    <row r="71" spans="2:31">
      <c r="B71" s="448"/>
      <c r="C71" s="445"/>
      <c r="D71" s="446"/>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E71" s="174" t="s">
        <v>546</v>
      </c>
    </row>
    <row r="72" spans="2:31">
      <c r="B72" s="449"/>
      <c r="C72" s="445"/>
      <c r="D72" s="446"/>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E72" s="174" t="s">
        <v>548</v>
      </c>
    </row>
    <row r="73" spans="2:31">
      <c r="B73" s="448"/>
      <c r="C73" s="445"/>
      <c r="D73" s="446"/>
      <c r="E73" s="447"/>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E73" s="174" t="s">
        <v>647</v>
      </c>
    </row>
    <row r="74" spans="2:31">
      <c r="B74" s="448"/>
      <c r="C74" s="445"/>
      <c r="D74" s="446"/>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E74" s="174" t="s">
        <v>648</v>
      </c>
    </row>
    <row r="75" spans="2:31">
      <c r="B75" s="444"/>
      <c r="C75" s="445"/>
      <c r="D75" s="446"/>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row>
    <row r="76" spans="2:31">
      <c r="B76" s="448"/>
      <c r="C76" s="445"/>
      <c r="D76" s="446"/>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row>
    <row r="77" spans="2:31">
      <c r="B77" s="448"/>
      <c r="C77" s="445"/>
      <c r="D77" s="446"/>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row>
    <row r="78" spans="2:31">
      <c r="B78" s="449"/>
      <c r="C78" s="445"/>
      <c r="D78" s="446"/>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row>
    <row r="79" spans="2:31" ht="18.5" thickBot="1">
      <c r="B79" s="448"/>
      <c r="C79" s="445"/>
      <c r="D79" s="446"/>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row>
    <row r="80" spans="2:31" ht="18.5" thickBot="1">
      <c r="B80" s="450" t="s">
        <v>626</v>
      </c>
      <c r="C80" s="247"/>
      <c r="D80" s="247"/>
      <c r="E80" s="176">
        <f>COUNTIF(E60:E79,"○")</f>
        <v>0</v>
      </c>
      <c r="F80" s="176">
        <f t="shared" ref="F80:AC80" si="8">COUNTIF(F60:F79,"○")</f>
        <v>0</v>
      </c>
      <c r="G80" s="176">
        <f t="shared" si="8"/>
        <v>0</v>
      </c>
      <c r="H80" s="176">
        <f t="shared" si="8"/>
        <v>0</v>
      </c>
      <c r="I80" s="176">
        <f t="shared" si="8"/>
        <v>0</v>
      </c>
      <c r="J80" s="176">
        <f t="shared" si="8"/>
        <v>0</v>
      </c>
      <c r="K80" s="176">
        <f t="shared" si="8"/>
        <v>0</v>
      </c>
      <c r="L80" s="176">
        <f t="shared" si="8"/>
        <v>0</v>
      </c>
      <c r="M80" s="176">
        <f t="shared" si="8"/>
        <v>0</v>
      </c>
      <c r="N80" s="176">
        <f t="shared" si="8"/>
        <v>0</v>
      </c>
      <c r="O80" s="176">
        <f t="shared" si="8"/>
        <v>0</v>
      </c>
      <c r="P80" s="176">
        <f t="shared" si="8"/>
        <v>0</v>
      </c>
      <c r="Q80" s="176">
        <f t="shared" si="8"/>
        <v>0</v>
      </c>
      <c r="R80" s="176">
        <f t="shared" si="8"/>
        <v>0</v>
      </c>
      <c r="S80" s="176">
        <f t="shared" si="8"/>
        <v>0</v>
      </c>
      <c r="T80" s="176">
        <f t="shared" si="8"/>
        <v>0</v>
      </c>
      <c r="U80" s="176">
        <f t="shared" si="8"/>
        <v>0</v>
      </c>
      <c r="V80" s="176">
        <f t="shared" si="8"/>
        <v>0</v>
      </c>
      <c r="W80" s="176">
        <f t="shared" si="8"/>
        <v>0</v>
      </c>
      <c r="X80" s="176">
        <f t="shared" si="8"/>
        <v>0</v>
      </c>
      <c r="Y80" s="176">
        <f t="shared" si="8"/>
        <v>0</v>
      </c>
      <c r="Z80" s="176">
        <f t="shared" si="8"/>
        <v>0</v>
      </c>
      <c r="AA80" s="176">
        <f t="shared" si="8"/>
        <v>0</v>
      </c>
      <c r="AB80" s="176">
        <f t="shared" si="8"/>
        <v>0</v>
      </c>
      <c r="AC80" s="176">
        <f t="shared" si="8"/>
        <v>0</v>
      </c>
    </row>
    <row r="81" spans="1:29">
      <c r="B81" s="178"/>
      <c r="C81" s="177"/>
      <c r="D81" s="175"/>
    </row>
    <row r="82" spans="1:29">
      <c r="B82" s="178"/>
      <c r="C82" s="177"/>
      <c r="D82" s="175"/>
    </row>
    <row r="83" spans="1:29">
      <c r="A83" s="422" t="s">
        <v>649</v>
      </c>
      <c r="C83" s="177"/>
      <c r="D83" s="451"/>
    </row>
    <row r="84" spans="1:29" ht="18.5" thickBot="1">
      <c r="B84" s="438" t="s">
        <v>94</v>
      </c>
      <c r="C84" s="439" t="s">
        <v>633</v>
      </c>
      <c r="D84" s="439" t="s">
        <v>650</v>
      </c>
      <c r="E84" s="424">
        <v>0.29166666666666669</v>
      </c>
      <c r="F84" s="424">
        <v>0.3125</v>
      </c>
      <c r="G84" s="424">
        <v>0.33333333333333298</v>
      </c>
      <c r="H84" s="424">
        <v>0.35416666666666702</v>
      </c>
      <c r="I84" s="424">
        <v>0.375</v>
      </c>
      <c r="J84" s="424">
        <v>0.39583333333333398</v>
      </c>
      <c r="K84" s="424">
        <v>0.41666666666666702</v>
      </c>
      <c r="L84" s="424">
        <v>0.4375</v>
      </c>
      <c r="M84" s="424">
        <v>0.45833333333333398</v>
      </c>
      <c r="N84" s="424">
        <v>0.47916666666666702</v>
      </c>
      <c r="O84" s="424">
        <v>0.5</v>
      </c>
      <c r="P84" s="424">
        <v>0.52083333333333304</v>
      </c>
      <c r="Q84" s="424">
        <v>0.54166666666666696</v>
      </c>
      <c r="R84" s="424">
        <v>0.5625</v>
      </c>
      <c r="S84" s="424">
        <v>0.58333333333333304</v>
      </c>
      <c r="T84" s="424">
        <v>0.60416666666666696</v>
      </c>
      <c r="U84" s="424">
        <v>0.625</v>
      </c>
      <c r="V84" s="424">
        <v>0.64583333333333304</v>
      </c>
      <c r="W84" s="424">
        <v>0.66666666666666696</v>
      </c>
      <c r="X84" s="424">
        <v>0.6875</v>
      </c>
      <c r="Y84" s="424">
        <v>0.70833333333333304</v>
      </c>
      <c r="Z84" s="424">
        <v>0.72916666666666696</v>
      </c>
      <c r="AA84" s="424">
        <v>0.75</v>
      </c>
      <c r="AB84" s="424">
        <v>0.77083333333333304</v>
      </c>
      <c r="AC84" s="424">
        <v>0.79166666666666696</v>
      </c>
    </row>
    <row r="85" spans="1:29" ht="18.5" thickTop="1">
      <c r="B85" s="452"/>
      <c r="C85" s="445"/>
      <c r="D85" s="446"/>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row>
    <row r="86" spans="1:29">
      <c r="B86" s="444"/>
      <c r="C86" s="445"/>
      <c r="D86" s="446"/>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row>
    <row r="87" spans="1:29">
      <c r="B87" s="448"/>
      <c r="C87" s="445"/>
      <c r="D87" s="446"/>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row>
    <row r="88" spans="1:29">
      <c r="B88" s="448"/>
      <c r="C88" s="445"/>
      <c r="D88" s="446"/>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row>
    <row r="89" spans="1:29" ht="18.5" thickBot="1">
      <c r="B89" s="449"/>
      <c r="C89" s="445"/>
      <c r="D89" s="446"/>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row>
    <row r="90" spans="1:29" ht="18.5" thickBot="1">
      <c r="B90" s="450" t="s">
        <v>626</v>
      </c>
      <c r="C90" s="247"/>
      <c r="D90" s="247"/>
      <c r="E90" s="176">
        <f t="shared" ref="E90:AC90" si="9">COUNTIF(E85:E89,"○")</f>
        <v>0</v>
      </c>
      <c r="F90" s="176">
        <f t="shared" si="9"/>
        <v>0</v>
      </c>
      <c r="G90" s="176">
        <f t="shared" si="9"/>
        <v>0</v>
      </c>
      <c r="H90" s="176">
        <f t="shared" si="9"/>
        <v>0</v>
      </c>
      <c r="I90" s="176">
        <f t="shared" si="9"/>
        <v>0</v>
      </c>
      <c r="J90" s="176">
        <f t="shared" si="9"/>
        <v>0</v>
      </c>
      <c r="K90" s="176">
        <f t="shared" si="9"/>
        <v>0</v>
      </c>
      <c r="L90" s="176">
        <f t="shared" si="9"/>
        <v>0</v>
      </c>
      <c r="M90" s="176">
        <f t="shared" si="9"/>
        <v>0</v>
      </c>
      <c r="N90" s="176">
        <f t="shared" si="9"/>
        <v>0</v>
      </c>
      <c r="O90" s="176">
        <f t="shared" si="9"/>
        <v>0</v>
      </c>
      <c r="P90" s="176">
        <f t="shared" si="9"/>
        <v>0</v>
      </c>
      <c r="Q90" s="176">
        <f t="shared" si="9"/>
        <v>0</v>
      </c>
      <c r="R90" s="176">
        <f t="shared" si="9"/>
        <v>0</v>
      </c>
      <c r="S90" s="176">
        <f t="shared" si="9"/>
        <v>0</v>
      </c>
      <c r="T90" s="176">
        <f t="shared" si="9"/>
        <v>0</v>
      </c>
      <c r="U90" s="176">
        <f t="shared" si="9"/>
        <v>0</v>
      </c>
      <c r="V90" s="176">
        <f t="shared" si="9"/>
        <v>0</v>
      </c>
      <c r="W90" s="176">
        <f t="shared" si="9"/>
        <v>0</v>
      </c>
      <c r="X90" s="176">
        <f t="shared" si="9"/>
        <v>0</v>
      </c>
      <c r="Y90" s="176">
        <f t="shared" si="9"/>
        <v>0</v>
      </c>
      <c r="Z90" s="176">
        <f t="shared" si="9"/>
        <v>0</v>
      </c>
      <c r="AA90" s="176">
        <f t="shared" si="9"/>
        <v>0</v>
      </c>
      <c r="AB90" s="176">
        <f t="shared" si="9"/>
        <v>0</v>
      </c>
      <c r="AC90" s="176">
        <f t="shared" si="9"/>
        <v>0</v>
      </c>
    </row>
    <row r="91" spans="1:29">
      <c r="B91" s="178"/>
    </row>
    <row r="92" spans="1:29">
      <c r="A92" s="493" t="s">
        <v>762</v>
      </c>
      <c r="B92" s="422"/>
      <c r="C92" s="174"/>
      <c r="D92" s="178" t="s">
        <v>652</v>
      </c>
      <c r="E92" s="174" t="s">
        <v>653</v>
      </c>
    </row>
    <row r="93" spans="1:29" ht="18.5" thickBot="1">
      <c r="A93" s="174" t="s">
        <v>654</v>
      </c>
      <c r="D93" s="434" t="s">
        <v>614</v>
      </c>
      <c r="E93" s="453">
        <v>0.29166666666666669</v>
      </c>
      <c r="F93" s="453">
        <v>0.3125</v>
      </c>
      <c r="G93" s="453">
        <v>0.33333333333333298</v>
      </c>
      <c r="H93" s="453">
        <v>0.35416666666666702</v>
      </c>
      <c r="I93" s="453">
        <v>0.375</v>
      </c>
      <c r="J93" s="453">
        <v>0.39583333333333398</v>
      </c>
      <c r="K93" s="453">
        <v>0.41666666666666702</v>
      </c>
      <c r="L93" s="453">
        <v>0.4375</v>
      </c>
      <c r="M93" s="453">
        <v>0.45833333333333398</v>
      </c>
      <c r="N93" s="453">
        <v>0.47916666666666702</v>
      </c>
      <c r="O93" s="453">
        <v>0.5</v>
      </c>
      <c r="P93" s="453">
        <v>0.52083333333333304</v>
      </c>
      <c r="Q93" s="453">
        <v>0.54166666666666696</v>
      </c>
      <c r="R93" s="453">
        <v>0.5625</v>
      </c>
      <c r="S93" s="453">
        <v>0.58333333333333304</v>
      </c>
      <c r="T93" s="453">
        <v>0.60416666666666696</v>
      </c>
      <c r="U93" s="453">
        <v>0.625</v>
      </c>
      <c r="V93" s="453">
        <v>0.64583333333333304</v>
      </c>
      <c r="W93" s="453">
        <v>0.66666666666666696</v>
      </c>
      <c r="X93" s="453">
        <v>0.6875</v>
      </c>
      <c r="Y93" s="453">
        <v>0.70833333333333304</v>
      </c>
      <c r="Z93" s="453">
        <v>0.72916666666666696</v>
      </c>
      <c r="AA93" s="453">
        <v>0.75</v>
      </c>
      <c r="AB93" s="453">
        <v>0.77083333333333304</v>
      </c>
      <c r="AC93" s="453">
        <v>0.79166666666666696</v>
      </c>
    </row>
    <row r="94" spans="1:29" ht="18.5" thickBot="1">
      <c r="D94" s="435" t="s">
        <v>655</v>
      </c>
      <c r="E94" s="454">
        <f t="shared" ref="E94:AC94" si="10">E80-E42</f>
        <v>0</v>
      </c>
      <c r="F94" s="454">
        <f t="shared" si="10"/>
        <v>0</v>
      </c>
      <c r="G94" s="454">
        <f t="shared" si="10"/>
        <v>0</v>
      </c>
      <c r="H94" s="454">
        <f t="shared" si="10"/>
        <v>0</v>
      </c>
      <c r="I94" s="454">
        <f t="shared" si="10"/>
        <v>0</v>
      </c>
      <c r="J94" s="454">
        <f t="shared" si="10"/>
        <v>0</v>
      </c>
      <c r="K94" s="454">
        <f t="shared" si="10"/>
        <v>0</v>
      </c>
      <c r="L94" s="454">
        <f t="shared" si="10"/>
        <v>0</v>
      </c>
      <c r="M94" s="454">
        <f t="shared" si="10"/>
        <v>0</v>
      </c>
      <c r="N94" s="454">
        <f t="shared" si="10"/>
        <v>0</v>
      </c>
      <c r="O94" s="454">
        <f t="shared" si="10"/>
        <v>0</v>
      </c>
      <c r="P94" s="454">
        <f t="shared" si="10"/>
        <v>0</v>
      </c>
      <c r="Q94" s="454">
        <f t="shared" si="10"/>
        <v>0</v>
      </c>
      <c r="R94" s="454">
        <f t="shared" si="10"/>
        <v>0</v>
      </c>
      <c r="S94" s="454">
        <f t="shared" si="10"/>
        <v>0</v>
      </c>
      <c r="T94" s="454">
        <f t="shared" si="10"/>
        <v>0</v>
      </c>
      <c r="U94" s="454">
        <f t="shared" si="10"/>
        <v>0</v>
      </c>
      <c r="V94" s="454">
        <f t="shared" si="10"/>
        <v>0</v>
      </c>
      <c r="W94" s="454">
        <f t="shared" si="10"/>
        <v>0</v>
      </c>
      <c r="X94" s="454">
        <f t="shared" si="10"/>
        <v>0</v>
      </c>
      <c r="Y94" s="454">
        <f t="shared" si="10"/>
        <v>0</v>
      </c>
      <c r="Z94" s="454">
        <f t="shared" si="10"/>
        <v>0</v>
      </c>
      <c r="AA94" s="454">
        <f t="shared" si="10"/>
        <v>0</v>
      </c>
      <c r="AB94" s="454">
        <f t="shared" si="10"/>
        <v>0</v>
      </c>
      <c r="AC94" s="455">
        <f t="shared" si="10"/>
        <v>0</v>
      </c>
    </row>
    <row r="95" spans="1:29">
      <c r="E95" s="456"/>
    </row>
    <row r="96" spans="1:29" ht="18.5" thickBot="1">
      <c r="A96" s="174" t="s">
        <v>656</v>
      </c>
      <c r="D96" s="434" t="s">
        <v>614</v>
      </c>
      <c r="E96" s="453">
        <v>0.29166666666666669</v>
      </c>
      <c r="F96" s="453">
        <v>0.3125</v>
      </c>
      <c r="G96" s="453">
        <v>0.33333333333333298</v>
      </c>
      <c r="H96" s="453">
        <v>0.35416666666666702</v>
      </c>
      <c r="I96" s="453">
        <v>0.375</v>
      </c>
      <c r="J96" s="453">
        <v>0.39583333333333398</v>
      </c>
      <c r="K96" s="453">
        <v>0.41666666666666702</v>
      </c>
      <c r="L96" s="453">
        <v>0.4375</v>
      </c>
      <c r="M96" s="453">
        <v>0.45833333333333398</v>
      </c>
      <c r="N96" s="453">
        <v>0.47916666666666702</v>
      </c>
      <c r="O96" s="453">
        <v>0.5</v>
      </c>
      <c r="P96" s="453">
        <v>0.52083333333333304</v>
      </c>
      <c r="Q96" s="453">
        <v>0.54166666666666696</v>
      </c>
      <c r="R96" s="453">
        <v>0.5625</v>
      </c>
      <c r="S96" s="453">
        <v>0.58333333333333304</v>
      </c>
      <c r="T96" s="453">
        <v>0.60416666666666696</v>
      </c>
      <c r="U96" s="453">
        <v>0.625</v>
      </c>
      <c r="V96" s="453">
        <v>0.64583333333333304</v>
      </c>
      <c r="W96" s="453">
        <v>0.66666666666666696</v>
      </c>
      <c r="X96" s="453">
        <v>0.6875</v>
      </c>
      <c r="Y96" s="453">
        <v>0.70833333333333304</v>
      </c>
      <c r="Z96" s="453">
        <v>0.72916666666666696</v>
      </c>
      <c r="AA96" s="453">
        <v>0.75</v>
      </c>
      <c r="AB96" s="453">
        <v>0.77083333333333304</v>
      </c>
      <c r="AC96" s="453">
        <v>0.79166666666666696</v>
      </c>
    </row>
    <row r="97" spans="4:29" ht="18.5" thickBot="1">
      <c r="D97" s="435" t="s">
        <v>655</v>
      </c>
      <c r="E97" s="454">
        <f t="shared" ref="E97:AC97" si="11">E90-E48</f>
        <v>0</v>
      </c>
      <c r="F97" s="454">
        <f t="shared" si="11"/>
        <v>0</v>
      </c>
      <c r="G97" s="454">
        <f t="shared" si="11"/>
        <v>0</v>
      </c>
      <c r="H97" s="454">
        <f t="shared" si="11"/>
        <v>0</v>
      </c>
      <c r="I97" s="454">
        <f t="shared" si="11"/>
        <v>0</v>
      </c>
      <c r="J97" s="454">
        <f t="shared" si="11"/>
        <v>0</v>
      </c>
      <c r="K97" s="454">
        <f t="shared" si="11"/>
        <v>0</v>
      </c>
      <c r="L97" s="454">
        <f t="shared" si="11"/>
        <v>0</v>
      </c>
      <c r="M97" s="454">
        <f t="shared" si="11"/>
        <v>0</v>
      </c>
      <c r="N97" s="454">
        <f t="shared" si="11"/>
        <v>0</v>
      </c>
      <c r="O97" s="454">
        <f t="shared" si="11"/>
        <v>0</v>
      </c>
      <c r="P97" s="454">
        <f t="shared" si="11"/>
        <v>0</v>
      </c>
      <c r="Q97" s="454">
        <f t="shared" si="11"/>
        <v>0</v>
      </c>
      <c r="R97" s="454">
        <f t="shared" si="11"/>
        <v>0</v>
      </c>
      <c r="S97" s="454">
        <f t="shared" si="11"/>
        <v>0</v>
      </c>
      <c r="T97" s="454">
        <f t="shared" si="11"/>
        <v>0</v>
      </c>
      <c r="U97" s="454">
        <f t="shared" si="11"/>
        <v>0</v>
      </c>
      <c r="V97" s="454">
        <f t="shared" si="11"/>
        <v>0</v>
      </c>
      <c r="W97" s="454">
        <f t="shared" si="11"/>
        <v>0</v>
      </c>
      <c r="X97" s="454">
        <f t="shared" si="11"/>
        <v>0</v>
      </c>
      <c r="Y97" s="454">
        <f t="shared" si="11"/>
        <v>0</v>
      </c>
      <c r="Z97" s="454">
        <f t="shared" si="11"/>
        <v>0</v>
      </c>
      <c r="AA97" s="454">
        <f t="shared" si="11"/>
        <v>0</v>
      </c>
      <c r="AB97" s="454">
        <f t="shared" si="11"/>
        <v>0</v>
      </c>
      <c r="AC97" s="455">
        <f t="shared" si="11"/>
        <v>0</v>
      </c>
    </row>
  </sheetData>
  <mergeCells count="1">
    <mergeCell ref="C5:Y5"/>
  </mergeCells>
  <phoneticPr fontId="1"/>
  <dataValidations count="4">
    <dataValidation type="list" allowBlank="1" showInputMessage="1" sqref="C85:C91 C59:C83" xr:uid="{7BC36489-7E48-4379-AD20-FDD3A6F541B3}">
      <formula1>$AE$59:$AE$66</formula1>
    </dataValidation>
    <dataValidation allowBlank="1" showInputMessage="1" sqref="C84:D84" xr:uid="{88EDAC89-A1B7-420A-B2F5-102F690D44C7}"/>
    <dataValidation type="list" allowBlank="1" showInputMessage="1" showErrorMessage="1" sqref="E59:AC79 E85:AC89" xr:uid="{D703967C-6A21-4838-A2A7-2235FAEDB2D4}">
      <formula1>$AF$59:$AF$61</formula1>
    </dataValidation>
    <dataValidation type="list" allowBlank="1" showInputMessage="1" showErrorMessage="1" sqref="D85:D89 D59:D79" xr:uid="{31B1E7BD-2FC2-44EF-801C-97F6ADBEF7B2}">
      <formula1>$AE$68:$AE$74</formula1>
    </dataValidation>
  </dataValidations>
  <pageMargins left="0.70866141732283472" right="0.70866141732283472" top="0.74803149606299213" bottom="0.74803149606299213" header="0.31496062992125984" footer="0.31496062992125984"/>
  <pageSetup paperSize="9" scale="68" fitToHeight="0" orientation="landscape" cellComments="asDisplayed" r:id="rId1"/>
  <rowBreaks count="2" manualBreakCount="2">
    <brk id="35" max="29" man="1"/>
    <brk id="73" max="2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C145-8779-4DBC-9CEA-2E6132865E8C}">
  <dimension ref="A2:H63"/>
  <sheetViews>
    <sheetView workbookViewId="0">
      <selection activeCell="A26" sqref="A25:XFD26"/>
    </sheetView>
  </sheetViews>
  <sheetFormatPr defaultRowHeight="18"/>
  <cols>
    <col min="3" max="3" width="9.25" bestFit="1" customWidth="1"/>
    <col min="5" max="5" width="9.25" bestFit="1" customWidth="1"/>
    <col min="8" max="8" width="9.5" bestFit="1" customWidth="1"/>
  </cols>
  <sheetData>
    <row r="2" spans="1:8">
      <c r="A2" t="s">
        <v>677</v>
      </c>
    </row>
    <row r="4" spans="1:8">
      <c r="A4" t="s">
        <v>678</v>
      </c>
      <c r="B4" t="s">
        <v>13</v>
      </c>
      <c r="F4" t="s">
        <v>679</v>
      </c>
    </row>
    <row r="5" spans="1:8">
      <c r="B5" t="s">
        <v>14</v>
      </c>
      <c r="F5">
        <v>2025</v>
      </c>
      <c r="G5" s="47" t="s">
        <v>680</v>
      </c>
      <c r="H5" s="268"/>
    </row>
    <row r="6" spans="1:8">
      <c r="B6" t="s">
        <v>681</v>
      </c>
      <c r="G6" s="264" t="s">
        <v>682</v>
      </c>
      <c r="H6" s="269">
        <v>45658</v>
      </c>
    </row>
    <row r="7" spans="1:8">
      <c r="B7" t="s">
        <v>683</v>
      </c>
      <c r="G7" s="264"/>
      <c r="H7" s="269">
        <v>45659</v>
      </c>
    </row>
    <row r="8" spans="1:8">
      <c r="B8" t="s">
        <v>684</v>
      </c>
      <c r="G8" s="264"/>
      <c r="H8" s="269">
        <v>45660</v>
      </c>
    </row>
    <row r="9" spans="1:8">
      <c r="B9" t="s">
        <v>685</v>
      </c>
      <c r="G9" s="264" t="s">
        <v>686</v>
      </c>
      <c r="H9" s="269">
        <v>45670</v>
      </c>
    </row>
    <row r="10" spans="1:8">
      <c r="G10" s="264" t="s">
        <v>687</v>
      </c>
      <c r="H10" s="269">
        <v>45699</v>
      </c>
    </row>
    <row r="11" spans="1:8">
      <c r="G11" s="264" t="s">
        <v>688</v>
      </c>
      <c r="H11" s="269">
        <v>45711</v>
      </c>
    </row>
    <row r="12" spans="1:8">
      <c r="G12" s="264" t="s">
        <v>689</v>
      </c>
      <c r="H12" s="269">
        <v>45712</v>
      </c>
    </row>
    <row r="13" spans="1:8">
      <c r="G13" s="264" t="s">
        <v>690</v>
      </c>
      <c r="H13" s="269">
        <v>45736</v>
      </c>
    </row>
    <row r="14" spans="1:8">
      <c r="G14" s="264"/>
      <c r="H14" s="269">
        <v>45748</v>
      </c>
    </row>
    <row r="15" spans="1:8">
      <c r="G15" s="264"/>
      <c r="H15" s="269">
        <v>45749</v>
      </c>
    </row>
    <row r="16" spans="1:8">
      <c r="G16" s="264"/>
      <c r="H16" s="269">
        <v>45750</v>
      </c>
    </row>
    <row r="17" spans="7:8">
      <c r="G17" s="264"/>
      <c r="H17" s="269">
        <v>45751</v>
      </c>
    </row>
    <row r="18" spans="7:8">
      <c r="G18" s="264"/>
      <c r="H18" s="269">
        <v>45752</v>
      </c>
    </row>
    <row r="19" spans="7:8">
      <c r="G19" s="264"/>
      <c r="H19" s="269">
        <v>45753</v>
      </c>
    </row>
    <row r="20" spans="7:8">
      <c r="G20" s="264"/>
      <c r="H20" s="269">
        <v>45754</v>
      </c>
    </row>
    <row r="21" spans="7:8">
      <c r="G21" s="264"/>
      <c r="H21" s="269">
        <v>45755</v>
      </c>
    </row>
    <row r="22" spans="7:8">
      <c r="G22" s="264"/>
      <c r="H22" s="269">
        <v>45756</v>
      </c>
    </row>
    <row r="23" spans="7:8">
      <c r="G23" s="264"/>
      <c r="H23" s="269">
        <v>45757</v>
      </c>
    </row>
    <row r="24" spans="7:8">
      <c r="G24" s="264"/>
      <c r="H24" s="269">
        <v>45758</v>
      </c>
    </row>
    <row r="25" spans="7:8">
      <c r="G25" s="264" t="s">
        <v>691</v>
      </c>
      <c r="H25" s="269">
        <v>45776</v>
      </c>
    </row>
    <row r="26" spans="7:8">
      <c r="G26" s="264" t="s">
        <v>692</v>
      </c>
      <c r="H26" s="269">
        <v>45780</v>
      </c>
    </row>
    <row r="27" spans="7:8">
      <c r="G27" s="264" t="s">
        <v>693</v>
      </c>
      <c r="H27" s="269">
        <v>45781</v>
      </c>
    </row>
    <row r="28" spans="7:8">
      <c r="G28" s="264" t="s">
        <v>694</v>
      </c>
      <c r="H28" s="269">
        <v>45782</v>
      </c>
    </row>
    <row r="29" spans="7:8">
      <c r="G29" s="264" t="s">
        <v>689</v>
      </c>
      <c r="H29" s="269">
        <v>45783</v>
      </c>
    </row>
    <row r="30" spans="7:8">
      <c r="G30" s="264" t="s">
        <v>695</v>
      </c>
      <c r="H30" s="269">
        <v>45859</v>
      </c>
    </row>
    <row r="31" spans="7:8">
      <c r="G31" s="264" t="s">
        <v>696</v>
      </c>
      <c r="H31" s="269">
        <v>45880</v>
      </c>
    </row>
    <row r="32" spans="7:8">
      <c r="G32" s="264" t="s">
        <v>697</v>
      </c>
      <c r="H32" s="269">
        <v>45915</v>
      </c>
    </row>
    <row r="33" spans="6:8">
      <c r="G33" s="264" t="s">
        <v>698</v>
      </c>
      <c r="H33" s="269">
        <v>45923</v>
      </c>
    </row>
    <row r="34" spans="6:8">
      <c r="G34" s="264" t="s">
        <v>699</v>
      </c>
      <c r="H34" s="269">
        <v>45943</v>
      </c>
    </row>
    <row r="35" spans="6:8">
      <c r="G35" s="264" t="s">
        <v>700</v>
      </c>
      <c r="H35" s="269">
        <v>45964</v>
      </c>
    </row>
    <row r="36" spans="6:8">
      <c r="G36" s="264" t="s">
        <v>701</v>
      </c>
      <c r="H36" s="269">
        <v>45984</v>
      </c>
    </row>
    <row r="37" spans="6:8">
      <c r="G37" s="264" t="s">
        <v>689</v>
      </c>
      <c r="H37" s="269">
        <v>45985</v>
      </c>
    </row>
    <row r="38" spans="6:8">
      <c r="G38" s="264"/>
      <c r="H38" s="269">
        <v>46020</v>
      </c>
    </row>
    <row r="39" spans="6:8">
      <c r="G39" s="264"/>
      <c r="H39" s="269">
        <v>46021</v>
      </c>
    </row>
    <row r="40" spans="6:8">
      <c r="G40" s="264"/>
      <c r="H40" s="269">
        <v>46022</v>
      </c>
    </row>
    <row r="41" spans="6:8">
      <c r="G41" s="264" t="s">
        <v>682</v>
      </c>
      <c r="H41" s="269">
        <v>46023</v>
      </c>
    </row>
    <row r="42" spans="6:8">
      <c r="G42" s="264"/>
      <c r="H42" s="269">
        <v>46024</v>
      </c>
    </row>
    <row r="43" spans="6:8">
      <c r="G43" s="264"/>
      <c r="H43" s="269">
        <v>46025</v>
      </c>
    </row>
    <row r="44" spans="6:8">
      <c r="G44" s="264" t="s">
        <v>686</v>
      </c>
      <c r="H44" s="269">
        <v>46034</v>
      </c>
    </row>
    <row r="45" spans="6:8">
      <c r="F45">
        <v>2026</v>
      </c>
      <c r="G45" s="264" t="s">
        <v>687</v>
      </c>
      <c r="H45" s="269">
        <v>46064</v>
      </c>
    </row>
    <row r="46" spans="6:8">
      <c r="G46" s="264" t="s">
        <v>688</v>
      </c>
      <c r="H46" s="269">
        <v>46076</v>
      </c>
    </row>
    <row r="47" spans="6:8">
      <c r="G47" s="264" t="s">
        <v>689</v>
      </c>
      <c r="H47" s="269">
        <v>46077</v>
      </c>
    </row>
    <row r="48" spans="6:8">
      <c r="G48" s="264" t="s">
        <v>690</v>
      </c>
      <c r="H48" s="269">
        <v>46101</v>
      </c>
    </row>
    <row r="49" spans="7:8">
      <c r="G49" s="264" t="s">
        <v>691</v>
      </c>
      <c r="H49" s="269">
        <v>46141</v>
      </c>
    </row>
    <row r="50" spans="7:8">
      <c r="G50" s="264" t="s">
        <v>692</v>
      </c>
      <c r="H50" s="269">
        <v>46145</v>
      </c>
    </row>
    <row r="51" spans="7:8">
      <c r="G51" s="264" t="s">
        <v>693</v>
      </c>
      <c r="H51" s="269">
        <v>46146</v>
      </c>
    </row>
    <row r="52" spans="7:8">
      <c r="G52" s="264" t="s">
        <v>694</v>
      </c>
      <c r="H52" s="269">
        <v>46147</v>
      </c>
    </row>
    <row r="53" spans="7:8">
      <c r="G53" s="264" t="s">
        <v>689</v>
      </c>
      <c r="H53" s="269">
        <v>46148</v>
      </c>
    </row>
    <row r="54" spans="7:8">
      <c r="G54" s="264" t="s">
        <v>695</v>
      </c>
      <c r="H54" s="269">
        <v>46223</v>
      </c>
    </row>
    <row r="55" spans="7:8">
      <c r="G55" s="264" t="s">
        <v>696</v>
      </c>
      <c r="H55" s="269">
        <v>46245</v>
      </c>
    </row>
    <row r="56" spans="7:8">
      <c r="G56" s="264" t="s">
        <v>697</v>
      </c>
      <c r="H56" s="269">
        <v>46286</v>
      </c>
    </row>
    <row r="57" spans="7:8">
      <c r="G57" s="264" t="s">
        <v>698</v>
      </c>
      <c r="H57" s="269">
        <v>46287</v>
      </c>
    </row>
    <row r="58" spans="7:8">
      <c r="G58" s="264" t="s">
        <v>699</v>
      </c>
      <c r="H58" s="269">
        <v>46288</v>
      </c>
    </row>
    <row r="59" spans="7:8">
      <c r="G59" s="264" t="s">
        <v>700</v>
      </c>
      <c r="H59" s="269">
        <v>46329</v>
      </c>
    </row>
    <row r="60" spans="7:8">
      <c r="G60" s="264" t="s">
        <v>701</v>
      </c>
      <c r="H60" s="269">
        <v>46349</v>
      </c>
    </row>
    <row r="61" spans="7:8">
      <c r="G61" s="264"/>
      <c r="H61" s="269">
        <v>46385</v>
      </c>
    </row>
    <row r="62" spans="7:8">
      <c r="G62" s="264"/>
      <c r="H62" s="269">
        <v>46386</v>
      </c>
    </row>
    <row r="63" spans="7:8">
      <c r="G63" s="264"/>
      <c r="H63" s="269">
        <v>46387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基本情報</vt:lpstr>
      <vt:lpstr>共通①（管理運営） </vt:lpstr>
      <vt:lpstr>共通②（安全対策・事故防止）</vt:lpstr>
      <vt:lpstr>共通③（教育・保育）</vt:lpstr>
      <vt:lpstr>共通④（職員名簿）</vt:lpstr>
      <vt:lpstr>共通⑤（園児数及び職員数）</vt:lpstr>
      <vt:lpstr>保育所①（配置）</vt:lpstr>
      <vt:lpstr>幼保連携型①（配置）</vt:lpstr>
      <vt:lpstr>データ入力の規則</vt:lpstr>
      <vt:lpstr>基本情報!Print_Area</vt:lpstr>
      <vt:lpstr>'共通①（管理運営） '!Print_Area</vt:lpstr>
      <vt:lpstr>'共通②（安全対策・事故防止）'!Print_Area</vt:lpstr>
      <vt:lpstr>'共通③（教育・保育）'!Print_Area</vt:lpstr>
      <vt:lpstr>'共通④（職員名簿）'!Print_Area</vt:lpstr>
      <vt:lpstr>'共通⑤（園児数及び職員数）'!Print_Area</vt:lpstr>
      <vt:lpstr>'保育所①（配置）'!Print_Area</vt:lpstr>
      <vt:lpstr>'幼保連携型①（配置）'!Print_Area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石下　詩織</dc:creator>
  <cp:keywords/>
  <dc:description/>
  <cp:lastModifiedBy>橋本　紘平</cp:lastModifiedBy>
  <cp:revision/>
  <cp:lastPrinted>2025-06-13T04:18:07Z</cp:lastPrinted>
  <dcterms:created xsi:type="dcterms:W3CDTF">2024-06-19T00:09:31Z</dcterms:created>
  <dcterms:modified xsi:type="dcterms:W3CDTF">2025-06-30T01:52:04Z</dcterms:modified>
  <cp:category/>
  <cp:contentStatus/>
</cp:coreProperties>
</file>